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P:\018_eEKP\05_Gesamtprojekt\14_UP DEK\"/>
    </mc:Choice>
  </mc:AlternateContent>
  <xr:revisionPtr revIDLastSave="0" documentId="13_ncr:1_{5E60032A-D2CF-46EF-9BBC-AC9EC839CF4D}" xr6:coauthVersionLast="47" xr6:coauthVersionMax="47" xr10:uidLastSave="{00000000-0000-0000-0000-000000000000}"/>
  <bookViews>
    <workbookView xWindow="-120" yWindow="-120" windowWidth="38640" windowHeight="21120" activeTab="4" xr2:uid="{C8E6A5C4-B0A1-4476-955F-2F401E5FE7E4}"/>
  </bookViews>
  <sheets>
    <sheet name="Nutzerberechtigungen 3.6" sheetId="28" r:id="rId1"/>
    <sheet name="VariablenLabel&amp;Bedingungen" sheetId="2" r:id="rId2"/>
    <sheet name="WerteLabel" sheetId="4" r:id="rId3"/>
    <sheet name="Legende" sheetId="18" r:id="rId4"/>
    <sheet name="Korrekturen Allgemein" sheetId="31" r:id="rId5"/>
  </sheets>
  <externalReferences>
    <externalReference r:id="rId6"/>
    <externalReference r:id="rId7"/>
  </externalReferences>
  <definedNames>
    <definedName name="_xlnm._FilterDatabase" localSheetId="1" hidden="1">'VariablenLabel&amp;Bedingungen'!$A$1:$AA$2148</definedName>
    <definedName name="_xlnm._FilterDatabase" localSheetId="2" hidden="1">WerteLabel!$B$1:$S$3481</definedName>
    <definedName name="_xlnm.Print_Area" localSheetId="0">'Nutzerberechtigungen 3.6'!#REF!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9" i="31" l="1"/>
  <c r="M31" i="31"/>
  <c r="N31" i="31"/>
  <c r="O31" i="31"/>
  <c r="M63" i="31"/>
  <c r="D116" i="31"/>
  <c r="C125" i="31"/>
  <c r="D125" i="31"/>
  <c r="E125" i="31"/>
  <c r="C211" i="31"/>
  <c r="D211" i="31"/>
  <c r="E211" i="31"/>
  <c r="E2334" i="4" l="1"/>
  <c r="C2334" i="4"/>
  <c r="D114" i="28" l="1"/>
  <c r="R1835" i="2"/>
  <c r="R1930" i="2"/>
  <c r="R1928" i="2"/>
  <c r="R1874" i="2"/>
  <c r="R1872" i="2"/>
  <c r="R1448" i="2"/>
  <c r="T1334" i="2"/>
  <c r="E2309" i="4"/>
  <c r="C2309" i="4"/>
  <c r="E2308" i="4"/>
  <c r="C2308" i="4"/>
  <c r="C2310" i="4"/>
  <c r="E262" i="4"/>
  <c r="X183" i="2"/>
  <c r="E1302" i="4"/>
  <c r="T146" i="2"/>
  <c r="R1351" i="2"/>
  <c r="E2545" i="4"/>
  <c r="R89" i="2"/>
  <c r="R101" i="2"/>
  <c r="R108" i="2"/>
  <c r="T117" i="2"/>
  <c r="R2012" i="2"/>
  <c r="R2003" i="2"/>
  <c r="R1972" i="2"/>
  <c r="R1805" i="2"/>
  <c r="R1512" i="2"/>
  <c r="R1289" i="2"/>
  <c r="T1235" i="2"/>
  <c r="V1225" i="2"/>
  <c r="R1207" i="2"/>
  <c r="U1181" i="2"/>
  <c r="R1092" i="2"/>
  <c r="T1087" i="2"/>
  <c r="S1087" i="2"/>
  <c r="R1087" i="2"/>
  <c r="R1083" i="2"/>
  <c r="R1079" i="2"/>
  <c r="R1077" i="2"/>
  <c r="S1076" i="2"/>
  <c r="R1076" i="2"/>
  <c r="R1073" i="2"/>
  <c r="R1071" i="2"/>
  <c r="R1064" i="2"/>
  <c r="R1054" i="2"/>
  <c r="R1002" i="2"/>
  <c r="R919" i="2"/>
  <c r="R899" i="2"/>
  <c r="R819" i="2"/>
  <c r="S778" i="2"/>
  <c r="R605" i="2"/>
  <c r="R529" i="2"/>
  <c r="R507" i="2"/>
  <c r="R506" i="2"/>
  <c r="R504" i="2"/>
  <c r="R503" i="2"/>
  <c r="R501" i="2"/>
  <c r="R500" i="2"/>
  <c r="R300" i="2"/>
  <c r="S205" i="2"/>
  <c r="R205" i="2"/>
  <c r="S148" i="2"/>
  <c r="S28" i="2"/>
  <c r="S978" i="2" l="1"/>
  <c r="R722" i="2"/>
  <c r="E1986" i="4"/>
  <c r="D2573" i="4"/>
  <c r="C2563" i="4"/>
  <c r="D2563" i="4"/>
  <c r="E2563" i="4"/>
  <c r="C2564" i="4"/>
  <c r="E2564" i="4"/>
  <c r="E2573" i="4"/>
  <c r="E2574" i="4"/>
  <c r="C2574" i="4"/>
  <c r="C2573" i="4"/>
  <c r="D2565" i="4"/>
  <c r="E2565" i="4"/>
  <c r="C2565" i="4"/>
  <c r="D2555" i="4"/>
  <c r="E2555" i="4"/>
  <c r="C2555" i="4"/>
  <c r="D2384" i="4" l="1"/>
  <c r="E2384" i="4"/>
  <c r="C2384" i="4"/>
  <c r="E2383" i="4"/>
  <c r="C2364" i="4"/>
  <c r="D2364" i="4"/>
  <c r="E2364" i="4"/>
  <c r="S1506" i="2"/>
  <c r="R1506" i="2"/>
  <c r="S1503" i="2"/>
  <c r="R1503" i="2"/>
  <c r="E1038" i="4"/>
  <c r="D1039" i="4"/>
  <c r="E1039" i="4"/>
  <c r="C1039" i="4"/>
  <c r="C1038" i="4"/>
  <c r="E1089" i="4"/>
  <c r="D1090" i="4"/>
  <c r="E1090" i="4"/>
  <c r="C1090" i="4"/>
  <c r="K1089" i="4"/>
  <c r="L1089" i="4"/>
  <c r="M1089" i="4"/>
  <c r="C1089" i="4"/>
  <c r="E404" i="4" l="1"/>
  <c r="E1831" i="4"/>
  <c r="B1555" i="4"/>
  <c r="B537" i="4"/>
  <c r="B589" i="4"/>
  <c r="B676" i="4"/>
  <c r="B3368" i="4"/>
  <c r="B3275" i="4"/>
  <c r="B3182" i="4"/>
  <c r="B3103" i="4"/>
  <c r="B3021" i="4"/>
  <c r="B2899" i="4"/>
  <c r="B2779" i="4"/>
  <c r="B2580" i="4"/>
  <c r="B2550" i="4"/>
  <c r="B2414" i="4"/>
  <c r="B2402" i="4"/>
  <c r="B2390" i="4"/>
  <c r="B2389" i="4"/>
  <c r="B2360" i="4"/>
  <c r="B2359" i="4"/>
  <c r="B2213" i="4"/>
  <c r="B2158" i="4"/>
  <c r="B2134" i="4"/>
  <c r="B2133" i="4"/>
  <c r="B2050" i="4"/>
  <c r="B1831" i="4"/>
  <c r="B1830" i="4"/>
  <c r="B1970" i="4"/>
  <c r="B1969" i="4"/>
  <c r="B1743" i="4"/>
  <c r="B1604" i="4"/>
  <c r="E2157" i="4"/>
  <c r="E2206" i="4"/>
  <c r="D2205" i="4"/>
  <c r="D2206" i="4"/>
  <c r="C2206" i="4"/>
  <c r="E2196" i="4"/>
  <c r="D2196" i="4"/>
  <c r="C2196" i="4"/>
  <c r="R1252" i="2"/>
  <c r="S1252" i="2"/>
  <c r="R1261" i="2"/>
  <c r="S1261" i="2"/>
  <c r="E1667" i="4"/>
  <c r="E1668" i="4"/>
  <c r="D1666" i="4"/>
  <c r="E1666" i="4"/>
  <c r="C1666" i="4"/>
  <c r="C1667" i="4"/>
  <c r="C1668" i="4"/>
  <c r="E1661" i="4"/>
  <c r="E1662" i="4"/>
  <c r="D1660" i="4"/>
  <c r="E1660" i="4"/>
  <c r="C1661" i="4"/>
  <c r="C1662" i="4"/>
  <c r="C1660" i="4"/>
  <c r="E1263" i="4"/>
  <c r="D1264" i="4"/>
  <c r="E1264" i="4"/>
  <c r="E1265" i="4"/>
  <c r="E1266" i="4"/>
  <c r="C1264" i="4"/>
  <c r="C1265" i="4"/>
  <c r="C1266" i="4"/>
  <c r="C1259" i="4"/>
  <c r="E1259" i="4"/>
  <c r="C1260" i="4"/>
  <c r="E1260" i="4"/>
  <c r="D1258" i="4"/>
  <c r="E1258" i="4"/>
  <c r="C1258" i="4"/>
  <c r="C1254" i="4"/>
  <c r="D672" i="4" l="1"/>
  <c r="D2322" i="4"/>
  <c r="E2322" i="4"/>
  <c r="C2322" i="4"/>
  <c r="D2234" i="4"/>
  <c r="E2234" i="4"/>
  <c r="C2234" i="4"/>
  <c r="R1347" i="2"/>
  <c r="S1347" i="2"/>
  <c r="C2235" i="4"/>
  <c r="D2235" i="4"/>
  <c r="E2235" i="4"/>
  <c r="E1120" i="4" l="1"/>
  <c r="E1092" i="4"/>
  <c r="S117" i="2"/>
  <c r="R117" i="2"/>
  <c r="E58" i="4"/>
  <c r="E59" i="4"/>
  <c r="E57" i="4"/>
  <c r="D751" i="4" l="1"/>
  <c r="D752" i="4"/>
  <c r="D1970" i="4"/>
  <c r="E1970" i="4"/>
  <c r="D1971" i="4"/>
  <c r="E1971" i="4"/>
  <c r="D1972" i="4"/>
  <c r="E1972" i="4"/>
  <c r="D1973" i="4"/>
  <c r="E1973" i="4"/>
  <c r="D1974" i="4"/>
  <c r="E1974" i="4"/>
  <c r="D1975" i="4"/>
  <c r="E1975" i="4"/>
  <c r="E1980" i="4"/>
  <c r="D1981" i="4"/>
  <c r="E1981" i="4"/>
  <c r="E1984" i="4"/>
  <c r="D1985" i="4"/>
  <c r="E1985" i="4"/>
  <c r="D1987" i="4"/>
  <c r="E1987" i="4"/>
  <c r="D1992" i="4"/>
  <c r="E1992" i="4"/>
  <c r="D1995" i="4"/>
  <c r="E1995" i="4"/>
  <c r="E1999" i="4"/>
  <c r="D2000" i="4"/>
  <c r="E2000" i="4"/>
  <c r="D2003" i="4"/>
  <c r="E2003" i="4"/>
  <c r="E2010" i="4"/>
  <c r="E2011" i="4"/>
  <c r="E2021" i="4"/>
  <c r="E2022" i="4"/>
  <c r="E2026" i="4"/>
  <c r="D2027" i="4"/>
  <c r="E2027" i="4"/>
  <c r="E2029" i="4"/>
  <c r="E2031" i="4"/>
  <c r="E2034" i="4"/>
  <c r="E2035" i="4"/>
  <c r="E2038" i="4"/>
  <c r="E2039" i="4"/>
  <c r="D2040" i="4"/>
  <c r="E2040" i="4"/>
  <c r="E2042" i="4"/>
  <c r="E2048" i="4"/>
  <c r="D2049" i="4"/>
  <c r="E2049" i="4"/>
  <c r="C2049" i="4"/>
  <c r="C2048" i="4"/>
  <c r="C2042" i="4"/>
  <c r="C2039" i="4"/>
  <c r="C2040" i="4"/>
  <c r="C2038" i="4"/>
  <c r="C2035" i="4"/>
  <c r="C2034" i="4"/>
  <c r="C2031" i="4"/>
  <c r="C2029" i="4"/>
  <c r="C2027" i="4"/>
  <c r="C2026" i="4"/>
  <c r="C2022" i="4"/>
  <c r="C2021" i="4"/>
  <c r="C2011" i="4"/>
  <c r="C2010" i="4"/>
  <c r="C2003" i="4"/>
  <c r="C2000" i="4"/>
  <c r="C1999" i="4"/>
  <c r="C1995" i="4"/>
  <c r="C1992" i="4"/>
  <c r="C1985" i="4"/>
  <c r="C1986" i="4"/>
  <c r="C1987" i="4"/>
  <c r="C1984" i="4"/>
  <c r="C1981" i="4"/>
  <c r="C1980" i="4"/>
  <c r="S1380" i="2"/>
  <c r="R1380" i="2"/>
  <c r="S1377" i="2"/>
  <c r="R1377" i="2"/>
  <c r="T1884" i="2"/>
  <c r="T1940" i="2"/>
  <c r="T1999" i="2"/>
  <c r="D3462" i="4"/>
  <c r="D3463" i="4"/>
  <c r="D3379" i="4"/>
  <c r="D3358" i="4"/>
  <c r="D3359" i="4"/>
  <c r="D3265" i="4"/>
  <c r="D3266" i="4"/>
  <c r="D3178" i="4"/>
  <c r="D3147" i="4"/>
  <c r="D3094" i="4"/>
  <c r="D3093" i="4"/>
  <c r="D3018" i="4"/>
  <c r="D2973" i="4"/>
  <c r="D2972" i="4"/>
  <c r="D2914" i="4"/>
  <c r="D2865" i="4"/>
  <c r="D2857" i="4"/>
  <c r="D2856" i="4"/>
  <c r="D2797" i="4"/>
  <c r="D2798" i="4"/>
  <c r="D2796" i="4"/>
  <c r="D2792" i="4"/>
  <c r="D2665" i="4"/>
  <c r="D2659" i="4"/>
  <c r="D2658" i="4"/>
  <c r="D2632" i="4"/>
  <c r="D2599" i="4"/>
  <c r="D2597" i="4"/>
  <c r="D2593" i="4"/>
  <c r="D2554" i="4"/>
  <c r="D2540" i="4"/>
  <c r="D2505" i="4"/>
  <c r="D2502" i="4"/>
  <c r="D2499" i="4"/>
  <c r="D2487" i="4"/>
  <c r="D2488" i="4"/>
  <c r="D2476" i="4"/>
  <c r="D2431" i="4"/>
  <c r="D2432" i="4"/>
  <c r="D2429" i="4"/>
  <c r="D2401" i="4"/>
  <c r="D2398" i="4"/>
  <c r="D2301" i="4"/>
  <c r="D2300" i="4"/>
  <c r="D2148" i="4"/>
  <c r="C1971" i="4"/>
  <c r="C1972" i="4"/>
  <c r="C1973" i="4"/>
  <c r="C1974" i="4"/>
  <c r="C1975" i="4"/>
  <c r="C1970" i="4"/>
  <c r="D1856" i="4"/>
  <c r="D1700" i="4"/>
  <c r="D1627" i="4"/>
  <c r="D1569" i="4"/>
  <c r="D1508" i="4"/>
  <c r="D1421" i="4"/>
  <c r="D1416" i="4"/>
  <c r="D1394" i="4"/>
  <c r="D1358" i="4"/>
  <c r="D1316" i="4"/>
  <c r="C1291" i="4"/>
  <c r="E1291" i="4"/>
  <c r="R735" i="2"/>
  <c r="D1177" i="4"/>
  <c r="D1169" i="4"/>
  <c r="D1164" i="4"/>
  <c r="D1107" i="4"/>
  <c r="D1087" i="4"/>
  <c r="D727" i="4"/>
  <c r="D726" i="4"/>
  <c r="D714" i="4"/>
  <c r="D713" i="4"/>
  <c r="D711" i="4"/>
  <c r="D709" i="4"/>
  <c r="D707" i="4"/>
  <c r="D705" i="4"/>
  <c r="D703" i="4"/>
  <c r="D701" i="4"/>
  <c r="D699" i="4"/>
  <c r="D697" i="4"/>
  <c r="D695" i="4"/>
  <c r="D693" i="4"/>
  <c r="D691" i="4"/>
  <c r="D644" i="4"/>
  <c r="D611" i="4"/>
  <c r="D593" i="4"/>
  <c r="D592" i="4"/>
  <c r="D591" i="4"/>
  <c r="R7" i="2"/>
  <c r="R6" i="2"/>
  <c r="T293" i="2"/>
  <c r="E3175" i="4"/>
  <c r="C3175" i="4"/>
  <c r="D3162" i="4"/>
  <c r="E3162" i="4"/>
  <c r="C3162" i="4"/>
  <c r="R1339" i="2"/>
  <c r="R1337" i="2"/>
  <c r="E2317" i="4"/>
  <c r="D2318" i="4"/>
  <c r="E2318" i="4"/>
  <c r="C2318" i="4"/>
  <c r="C2317" i="4"/>
  <c r="E2313" i="4"/>
  <c r="C2313" i="4"/>
  <c r="S1334" i="2"/>
  <c r="E2314" i="4"/>
  <c r="C2314" i="4"/>
  <c r="D650" i="4"/>
  <c r="E2344" i="4"/>
  <c r="C2341" i="4"/>
  <c r="D2341" i="4"/>
  <c r="E2341" i="4"/>
  <c r="D1061" i="4"/>
  <c r="E466" i="4"/>
  <c r="U32" i="2" l="1"/>
  <c r="T32" i="2"/>
  <c r="R32" i="2"/>
  <c r="D2868" i="4" l="1"/>
  <c r="E2868" i="4"/>
  <c r="D2870" i="4"/>
  <c r="E2870" i="4"/>
  <c r="E2873" i="4"/>
  <c r="E2874" i="4"/>
  <c r="E2876" i="4"/>
  <c r="E2878" i="4"/>
  <c r="C2870" i="4"/>
  <c r="C2873" i="4"/>
  <c r="C2874" i="4"/>
  <c r="C2876" i="4"/>
  <c r="C2878" i="4"/>
  <c r="C2868" i="4"/>
  <c r="S1669" i="2"/>
  <c r="R1671" i="2"/>
  <c r="S1671" i="2"/>
  <c r="R1669" i="2"/>
  <c r="C2833" i="4" l="1"/>
  <c r="D2895" i="4"/>
  <c r="E2895" i="4"/>
  <c r="D2894" i="4"/>
  <c r="E2894" i="4"/>
  <c r="E3229" i="4"/>
  <c r="E3233" i="4"/>
  <c r="C3322" i="4"/>
  <c r="E3322" i="4"/>
  <c r="E3326" i="4"/>
  <c r="E3426" i="4"/>
  <c r="E3430" i="4"/>
  <c r="D3427" i="4"/>
  <c r="C3430" i="4"/>
  <c r="C3426" i="4"/>
  <c r="D3323" i="4"/>
  <c r="C3326" i="4"/>
  <c r="C3323" i="4"/>
  <c r="D3230" i="4"/>
  <c r="C3229" i="4"/>
  <c r="C3233" i="4"/>
  <c r="R1876" i="2"/>
  <c r="D3088" i="4"/>
  <c r="E3088" i="4"/>
  <c r="C3088" i="4"/>
  <c r="E2967" i="4"/>
  <c r="D2967" i="4"/>
  <c r="C2967" i="4"/>
  <c r="C466" i="4"/>
  <c r="D29" i="28"/>
  <c r="E16" i="4"/>
  <c r="C16" i="4"/>
  <c r="E9" i="4"/>
  <c r="C9" i="4"/>
  <c r="D7" i="4"/>
  <c r="E7" i="4"/>
  <c r="C7" i="4"/>
  <c r="D5" i="4"/>
  <c r="E5" i="4"/>
  <c r="C5" i="4"/>
  <c r="C4" i="4"/>
  <c r="D4" i="4"/>
  <c r="E4" i="4"/>
  <c r="D3" i="4"/>
  <c r="E3" i="4"/>
  <c r="D1" i="4"/>
  <c r="C3" i="4"/>
  <c r="E2408" i="4"/>
  <c r="D2413" i="4"/>
  <c r="E2413" i="4"/>
  <c r="E2412" i="4"/>
  <c r="C2413" i="4"/>
  <c r="C2412" i="4"/>
  <c r="D2410" i="4"/>
  <c r="E2410" i="4"/>
  <c r="D2408" i="4"/>
  <c r="C2410" i="4"/>
  <c r="C2408" i="4"/>
  <c r="C2403" i="4"/>
  <c r="E2403" i="4"/>
  <c r="C2404" i="4"/>
  <c r="D2404" i="4"/>
  <c r="E2404" i="4"/>
  <c r="C2405" i="4"/>
  <c r="D2405" i="4"/>
  <c r="E2405" i="4"/>
  <c r="C2406" i="4"/>
  <c r="D2406" i="4"/>
  <c r="E2406" i="4"/>
  <c r="D2402" i="4"/>
  <c r="E2402" i="4"/>
  <c r="C2402" i="4"/>
  <c r="D2393" i="4"/>
  <c r="E2393" i="4"/>
  <c r="D2392" i="4"/>
  <c r="E2392" i="4"/>
  <c r="C2393" i="4"/>
  <c r="C2392" i="4"/>
  <c r="D128" i="28"/>
  <c r="D125" i="28"/>
  <c r="E2739" i="4"/>
  <c r="E2737" i="4"/>
  <c r="D2737" i="4"/>
  <c r="C2739" i="4"/>
  <c r="C2737" i="4"/>
  <c r="E2681" i="4"/>
  <c r="D2679" i="4"/>
  <c r="E2679" i="4"/>
  <c r="C2681" i="4"/>
  <c r="C2679" i="4"/>
  <c r="S1593" i="2"/>
  <c r="S1576" i="2"/>
  <c r="F7" i="2" l="1"/>
  <c r="E2111" i="4"/>
  <c r="E2073" i="4"/>
  <c r="C1287" i="4" l="1"/>
  <c r="E1287" i="4"/>
  <c r="D1288" i="4"/>
  <c r="E1288" i="4"/>
  <c r="C1288" i="4"/>
  <c r="C2217" i="4"/>
  <c r="E2216" i="4"/>
  <c r="E2217" i="4"/>
  <c r="D2217" i="4"/>
  <c r="D2216" i="4"/>
  <c r="E2855" i="4"/>
  <c r="R1491" i="2"/>
  <c r="R1489" i="2"/>
  <c r="B3369" i="4" l="1"/>
  <c r="B3276" i="4"/>
  <c r="B3183" i="4"/>
  <c r="B3104" i="4"/>
  <c r="B3022" i="4"/>
  <c r="B2982" i="4"/>
  <c r="B2900" i="4"/>
  <c r="B2861" i="4"/>
  <c r="B2780" i="4"/>
  <c r="B2663" i="4"/>
  <c r="B2581" i="4"/>
  <c r="B2551" i="4"/>
  <c r="B2492" i="4"/>
  <c r="B2415" i="4"/>
  <c r="B2319" i="4"/>
  <c r="B2231" i="4"/>
  <c r="B2214" i="4"/>
  <c r="E2204" i="4"/>
  <c r="E2205" i="4"/>
  <c r="E2207" i="4"/>
  <c r="E2209" i="4"/>
  <c r="E2211" i="4"/>
  <c r="E2212" i="4"/>
  <c r="D2207" i="4"/>
  <c r="D2212" i="4"/>
  <c r="D2203" i="4"/>
  <c r="E2203" i="4"/>
  <c r="C2204" i="4"/>
  <c r="C2205" i="4"/>
  <c r="C2207" i="4"/>
  <c r="C2209" i="4"/>
  <c r="C2211" i="4"/>
  <c r="C2212" i="4"/>
  <c r="C2203" i="4"/>
  <c r="B2203" i="4"/>
  <c r="B2193" i="4"/>
  <c r="E2194" i="4"/>
  <c r="E2195" i="4"/>
  <c r="E2197" i="4"/>
  <c r="E2199" i="4"/>
  <c r="E2201" i="4"/>
  <c r="E2202" i="4"/>
  <c r="D2195" i="4"/>
  <c r="D2197" i="4"/>
  <c r="D2202" i="4"/>
  <c r="D2193" i="4"/>
  <c r="C2202" i="4"/>
  <c r="C2194" i="4"/>
  <c r="C2195" i="4"/>
  <c r="C2197" i="4"/>
  <c r="C2199" i="4"/>
  <c r="C2201" i="4"/>
  <c r="E2193" i="4"/>
  <c r="C2193" i="4"/>
  <c r="B2192" i="4"/>
  <c r="D119" i="28"/>
  <c r="C1366" i="4"/>
  <c r="E1285" i="4"/>
  <c r="D1285" i="4"/>
  <c r="C1285" i="4"/>
  <c r="E1284" i="4"/>
  <c r="C1284" i="4"/>
  <c r="E1282" i="4"/>
  <c r="D1282" i="4"/>
  <c r="C1282" i="4"/>
  <c r="E1281" i="4"/>
  <c r="C1281" i="4"/>
  <c r="E1279" i="4"/>
  <c r="D1279" i="4"/>
  <c r="C1279" i="4"/>
  <c r="E1277" i="4"/>
  <c r="C1277" i="4"/>
  <c r="E1275" i="4"/>
  <c r="C1275" i="4"/>
  <c r="E1273" i="4"/>
  <c r="D1273" i="4"/>
  <c r="C1273" i="4"/>
  <c r="E1272" i="4"/>
  <c r="C1272" i="4"/>
  <c r="E1271" i="4"/>
  <c r="C1271" i="4"/>
  <c r="E1270" i="4"/>
  <c r="D1270" i="4"/>
  <c r="C1270" i="4"/>
  <c r="E1269" i="4"/>
  <c r="C1269" i="4"/>
  <c r="E1268" i="4"/>
  <c r="C1268" i="4"/>
  <c r="E1267" i="4"/>
  <c r="D1267" i="4"/>
  <c r="C1267" i="4"/>
  <c r="C1263" i="4"/>
  <c r="E1262" i="4"/>
  <c r="E1261" i="4"/>
  <c r="D1261" i="4"/>
  <c r="C1261" i="4"/>
  <c r="E1254" i="4"/>
  <c r="E1250" i="4"/>
  <c r="C1250" i="4"/>
  <c r="E1246" i="4"/>
  <c r="D1246" i="4"/>
  <c r="C1246" i="4"/>
  <c r="E1244" i="4"/>
  <c r="C1244" i="4"/>
  <c r="E1242" i="4"/>
  <c r="C1242" i="4"/>
  <c r="E1240" i="4"/>
  <c r="D1240" i="4"/>
  <c r="C1240" i="4"/>
  <c r="E1239" i="4"/>
  <c r="C1239" i="4"/>
  <c r="E1237" i="4"/>
  <c r="D1237" i="4"/>
  <c r="C1237" i="4"/>
  <c r="C1262" i="4"/>
  <c r="E3471" i="4"/>
  <c r="C3471" i="4"/>
  <c r="E3467" i="4"/>
  <c r="D3467" i="4"/>
  <c r="C3467" i="4"/>
  <c r="E3466" i="4"/>
  <c r="C3466" i="4"/>
  <c r="E3464" i="4"/>
  <c r="D3464" i="4"/>
  <c r="C3464" i="4"/>
  <c r="E3463" i="4"/>
  <c r="C3463" i="4"/>
  <c r="E3462" i="4"/>
  <c r="C3462" i="4"/>
  <c r="E3461" i="4"/>
  <c r="D3461" i="4"/>
  <c r="C3461" i="4"/>
  <c r="E3460" i="4"/>
  <c r="D3460" i="4"/>
  <c r="C3460" i="4"/>
  <c r="E3459" i="4"/>
  <c r="D3459" i="4"/>
  <c r="C3459" i="4"/>
  <c r="E3458" i="4"/>
  <c r="C3458" i="4"/>
  <c r="E3451" i="4"/>
  <c r="D3451" i="4"/>
  <c r="C3451" i="4"/>
  <c r="E3450" i="4"/>
  <c r="C3450" i="4"/>
  <c r="E3449" i="4"/>
  <c r="C3449" i="4"/>
  <c r="E3448" i="4"/>
  <c r="C3448" i="4"/>
  <c r="E3446" i="4"/>
  <c r="D3446" i="4"/>
  <c r="C3446" i="4"/>
  <c r="E3445" i="4"/>
  <c r="C3445" i="4"/>
  <c r="E3442" i="4"/>
  <c r="D3442" i="4"/>
  <c r="C3442" i="4"/>
  <c r="E3441" i="4"/>
  <c r="C3441" i="4"/>
  <c r="E3438" i="4"/>
  <c r="C3438" i="4"/>
  <c r="E3435" i="4"/>
  <c r="D3435" i="4"/>
  <c r="C3435" i="4"/>
  <c r="E3434" i="4"/>
  <c r="C3434" i="4"/>
  <c r="E3431" i="4"/>
  <c r="D3431" i="4"/>
  <c r="C3431" i="4"/>
  <c r="E3427" i="4"/>
  <c r="C3427" i="4"/>
  <c r="E3423" i="4"/>
  <c r="D3423" i="4"/>
  <c r="C3423" i="4"/>
  <c r="E3422" i="4"/>
  <c r="C3422" i="4"/>
  <c r="E3419" i="4"/>
  <c r="D3419" i="4"/>
  <c r="C3419" i="4"/>
  <c r="E3418" i="4"/>
  <c r="C3418" i="4"/>
  <c r="E3415" i="4"/>
  <c r="D3415" i="4"/>
  <c r="C3415" i="4"/>
  <c r="E3414" i="4"/>
  <c r="C3414" i="4"/>
  <c r="E3411" i="4"/>
  <c r="D3411" i="4"/>
  <c r="C3411" i="4"/>
  <c r="E3410" i="4"/>
  <c r="C3410" i="4"/>
  <c r="E3407" i="4"/>
  <c r="D3407" i="4"/>
  <c r="C3407" i="4"/>
  <c r="E3406" i="4"/>
  <c r="C3406" i="4"/>
  <c r="E3403" i="4"/>
  <c r="D3403" i="4"/>
  <c r="C3403" i="4"/>
  <c r="E3402" i="4"/>
  <c r="C3402" i="4"/>
  <c r="E3400" i="4"/>
  <c r="D3400" i="4"/>
  <c r="C3400" i="4"/>
  <c r="E3399" i="4"/>
  <c r="C3399" i="4"/>
  <c r="E3392" i="4"/>
  <c r="C3392" i="4"/>
  <c r="E3390" i="4"/>
  <c r="C3390" i="4"/>
  <c r="E3389" i="4"/>
  <c r="C3389" i="4"/>
  <c r="E3381" i="4"/>
  <c r="C3381" i="4"/>
  <c r="E3379" i="4"/>
  <c r="C3379" i="4"/>
  <c r="E3378" i="4"/>
  <c r="C3378" i="4"/>
  <c r="E3376" i="4"/>
  <c r="D3376" i="4"/>
  <c r="C3376" i="4"/>
  <c r="E3375" i="4"/>
  <c r="D3375" i="4"/>
  <c r="C3375" i="4"/>
  <c r="E3374" i="4"/>
  <c r="D3374" i="4"/>
  <c r="C3374" i="4"/>
  <c r="E3373" i="4"/>
  <c r="D3373" i="4"/>
  <c r="C3373" i="4"/>
  <c r="E3372" i="4"/>
  <c r="D3372" i="4"/>
  <c r="C3372" i="4"/>
  <c r="E3371" i="4"/>
  <c r="D3371" i="4"/>
  <c r="C3371" i="4"/>
  <c r="E3370" i="4"/>
  <c r="C3370" i="4"/>
  <c r="E3369" i="4"/>
  <c r="D3369" i="4"/>
  <c r="C3369" i="4"/>
  <c r="E3367" i="4"/>
  <c r="C3367" i="4"/>
  <c r="E3363" i="4"/>
  <c r="D3363" i="4"/>
  <c r="C3363" i="4"/>
  <c r="E3362" i="4"/>
  <c r="C3362" i="4"/>
  <c r="E3360" i="4"/>
  <c r="D3360" i="4"/>
  <c r="C3360" i="4"/>
  <c r="E3359" i="4"/>
  <c r="C3359" i="4"/>
  <c r="E3358" i="4"/>
  <c r="C3358" i="4"/>
  <c r="E3357" i="4"/>
  <c r="D3357" i="4"/>
  <c r="C3357" i="4"/>
  <c r="E3356" i="4"/>
  <c r="D3356" i="4"/>
  <c r="C3356" i="4"/>
  <c r="E3355" i="4"/>
  <c r="D3355" i="4"/>
  <c r="C3355" i="4"/>
  <c r="E3354" i="4"/>
  <c r="C3354" i="4"/>
  <c r="E3347" i="4"/>
  <c r="D3347" i="4"/>
  <c r="C3347" i="4"/>
  <c r="E3346" i="4"/>
  <c r="C3346" i="4"/>
  <c r="E3345" i="4"/>
  <c r="C3345" i="4"/>
  <c r="E3344" i="4"/>
  <c r="C3344" i="4"/>
  <c r="E3342" i="4"/>
  <c r="D3342" i="4"/>
  <c r="C3342" i="4"/>
  <c r="E3341" i="4"/>
  <c r="C3341" i="4"/>
  <c r="E3338" i="4"/>
  <c r="D3338" i="4"/>
  <c r="C3338" i="4"/>
  <c r="E3337" i="4"/>
  <c r="C3337" i="4"/>
  <c r="E3334" i="4"/>
  <c r="C3334" i="4"/>
  <c r="E3331" i="4"/>
  <c r="D3331" i="4"/>
  <c r="C3331" i="4"/>
  <c r="E3330" i="4"/>
  <c r="C3330" i="4"/>
  <c r="E3327" i="4"/>
  <c r="D3327" i="4"/>
  <c r="C3327" i="4"/>
  <c r="E3323" i="4"/>
  <c r="E3319" i="4"/>
  <c r="D3319" i="4"/>
  <c r="C3319" i="4"/>
  <c r="E3318" i="4"/>
  <c r="C3318" i="4"/>
  <c r="E3315" i="4"/>
  <c r="D3315" i="4"/>
  <c r="C3315" i="4"/>
  <c r="E3314" i="4"/>
  <c r="C3314" i="4"/>
  <c r="E3311" i="4"/>
  <c r="D3311" i="4"/>
  <c r="C3311" i="4"/>
  <c r="E3310" i="4"/>
  <c r="C3310" i="4"/>
  <c r="E3307" i="4"/>
  <c r="D3307" i="4"/>
  <c r="C3307" i="4"/>
  <c r="E3306" i="4"/>
  <c r="C3306" i="4"/>
  <c r="E3303" i="4"/>
  <c r="D3303" i="4"/>
  <c r="C3303" i="4"/>
  <c r="E3302" i="4"/>
  <c r="C3302" i="4"/>
  <c r="E3299" i="4"/>
  <c r="D3299" i="4"/>
  <c r="C3299" i="4"/>
  <c r="E3298" i="4"/>
  <c r="C3298" i="4"/>
  <c r="E3296" i="4"/>
  <c r="D3296" i="4"/>
  <c r="C3296" i="4"/>
  <c r="E3295" i="4"/>
  <c r="C3295" i="4"/>
  <c r="E3288" i="4"/>
  <c r="C3288" i="4"/>
  <c r="E3286" i="4"/>
  <c r="D3286" i="4"/>
  <c r="C3286" i="4"/>
  <c r="E3285" i="4"/>
  <c r="C3285" i="4"/>
  <c r="E3283" i="4"/>
  <c r="D3283" i="4"/>
  <c r="C3283" i="4"/>
  <c r="E3282" i="4"/>
  <c r="D3282" i="4"/>
  <c r="C3282" i="4"/>
  <c r="E3281" i="4"/>
  <c r="D3281" i="4"/>
  <c r="C3281" i="4"/>
  <c r="E3280" i="4"/>
  <c r="D3280" i="4"/>
  <c r="C3280" i="4"/>
  <c r="E3279" i="4"/>
  <c r="D3279" i="4"/>
  <c r="C3279" i="4"/>
  <c r="E3278" i="4"/>
  <c r="D3278" i="4"/>
  <c r="C3278" i="4"/>
  <c r="E3277" i="4"/>
  <c r="C3277" i="4"/>
  <c r="E3276" i="4"/>
  <c r="D3276" i="4"/>
  <c r="C3276" i="4"/>
  <c r="E3274" i="4"/>
  <c r="C3274" i="4"/>
  <c r="E3270" i="4"/>
  <c r="D3270" i="4"/>
  <c r="C3270" i="4"/>
  <c r="E3269" i="4"/>
  <c r="C3269" i="4"/>
  <c r="E3267" i="4"/>
  <c r="D3267" i="4"/>
  <c r="C3267" i="4"/>
  <c r="E3266" i="4"/>
  <c r="C3266" i="4"/>
  <c r="E3265" i="4"/>
  <c r="C3265" i="4"/>
  <c r="E3264" i="4"/>
  <c r="D3264" i="4"/>
  <c r="C3264" i="4"/>
  <c r="E3263" i="4"/>
  <c r="D3263" i="4"/>
  <c r="C3263" i="4"/>
  <c r="E3262" i="4"/>
  <c r="D3262" i="4"/>
  <c r="C3262" i="4"/>
  <c r="E3261" i="4"/>
  <c r="C3261" i="4"/>
  <c r="E3254" i="4"/>
  <c r="D3254" i="4"/>
  <c r="C3254" i="4"/>
  <c r="E3253" i="4"/>
  <c r="C3253" i="4"/>
  <c r="E3252" i="4"/>
  <c r="C3252" i="4"/>
  <c r="E3251" i="4"/>
  <c r="C3251" i="4"/>
  <c r="E3249" i="4"/>
  <c r="D3249" i="4"/>
  <c r="C3249" i="4"/>
  <c r="E3248" i="4"/>
  <c r="C3248" i="4"/>
  <c r="E3245" i="4"/>
  <c r="D3245" i="4"/>
  <c r="C3245" i="4"/>
  <c r="E3244" i="4"/>
  <c r="C3244" i="4"/>
  <c r="E3241" i="4"/>
  <c r="C3241" i="4"/>
  <c r="E3238" i="4"/>
  <c r="D3238" i="4"/>
  <c r="C3238" i="4"/>
  <c r="E3237" i="4"/>
  <c r="C3237" i="4"/>
  <c r="E3234" i="4"/>
  <c r="D3234" i="4"/>
  <c r="C3234" i="4"/>
  <c r="E3230" i="4"/>
  <c r="C3230" i="4"/>
  <c r="E3226" i="4"/>
  <c r="D3226" i="4"/>
  <c r="C3226" i="4"/>
  <c r="E3225" i="4"/>
  <c r="C3225" i="4"/>
  <c r="E3222" i="4"/>
  <c r="D3222" i="4"/>
  <c r="C3222" i="4"/>
  <c r="E3221" i="4"/>
  <c r="C3221" i="4"/>
  <c r="E3218" i="4"/>
  <c r="D3218" i="4"/>
  <c r="C3218" i="4"/>
  <c r="E3217" i="4"/>
  <c r="C3217" i="4"/>
  <c r="E3214" i="4"/>
  <c r="D3214" i="4"/>
  <c r="C3214" i="4"/>
  <c r="E3213" i="4"/>
  <c r="C3213" i="4"/>
  <c r="E3210" i="4"/>
  <c r="D3210" i="4"/>
  <c r="C3210" i="4"/>
  <c r="E3209" i="4"/>
  <c r="C3209" i="4"/>
  <c r="E3206" i="4"/>
  <c r="D3206" i="4"/>
  <c r="C3206" i="4"/>
  <c r="E3205" i="4"/>
  <c r="C3205" i="4"/>
  <c r="E3203" i="4"/>
  <c r="D3203" i="4"/>
  <c r="C3203" i="4"/>
  <c r="E3202" i="4"/>
  <c r="C3202" i="4"/>
  <c r="E3195" i="4"/>
  <c r="C3195" i="4"/>
  <c r="E3193" i="4"/>
  <c r="D3193" i="4"/>
  <c r="C3193" i="4"/>
  <c r="E3192" i="4"/>
  <c r="C3192" i="4"/>
  <c r="E3190" i="4"/>
  <c r="D3190" i="4"/>
  <c r="C3190" i="4"/>
  <c r="E3189" i="4"/>
  <c r="D3189" i="4"/>
  <c r="C3189" i="4"/>
  <c r="E3188" i="4"/>
  <c r="D3188" i="4"/>
  <c r="C3188" i="4"/>
  <c r="E3187" i="4"/>
  <c r="D3187" i="4"/>
  <c r="C3187" i="4"/>
  <c r="E3186" i="4"/>
  <c r="D3186" i="4"/>
  <c r="C3186" i="4"/>
  <c r="E3185" i="4"/>
  <c r="D3185" i="4"/>
  <c r="C3185" i="4"/>
  <c r="E3184" i="4"/>
  <c r="C3184" i="4"/>
  <c r="E3183" i="4"/>
  <c r="D3183" i="4"/>
  <c r="C3183" i="4"/>
  <c r="E3181" i="4"/>
  <c r="C3181" i="4"/>
  <c r="E3179" i="4"/>
  <c r="D3179" i="4"/>
  <c r="C3179" i="4"/>
  <c r="E3178" i="4"/>
  <c r="C3178" i="4"/>
  <c r="E3177" i="4"/>
  <c r="D3177" i="4"/>
  <c r="C3177" i="4"/>
  <c r="E3176" i="4"/>
  <c r="D3176" i="4"/>
  <c r="C3176" i="4"/>
  <c r="E3165" i="4"/>
  <c r="C3165" i="4"/>
  <c r="E3161" i="4"/>
  <c r="D3161" i="4"/>
  <c r="C3161" i="4"/>
  <c r="E3159" i="4"/>
  <c r="C3159" i="4"/>
  <c r="E3157" i="4"/>
  <c r="C3157" i="4"/>
  <c r="E3155" i="4"/>
  <c r="C3155" i="4"/>
  <c r="E3153" i="4"/>
  <c r="C3153" i="4"/>
  <c r="E3151" i="4"/>
  <c r="D3151" i="4"/>
  <c r="C3151" i="4"/>
  <c r="E3147" i="4"/>
  <c r="C3147" i="4"/>
  <c r="E3143" i="4"/>
  <c r="D3143" i="4"/>
  <c r="C3143" i="4"/>
  <c r="E3140" i="4"/>
  <c r="D3140" i="4"/>
  <c r="C3140" i="4"/>
  <c r="E3137" i="4"/>
  <c r="D3137" i="4"/>
  <c r="C3137" i="4"/>
  <c r="E3134" i="4"/>
  <c r="D3134" i="4"/>
  <c r="C3134" i="4"/>
  <c r="E3131" i="4"/>
  <c r="D3131" i="4"/>
  <c r="C3131" i="4"/>
  <c r="E3128" i="4"/>
  <c r="D3128" i="4"/>
  <c r="C3128" i="4"/>
  <c r="E3125" i="4"/>
  <c r="D3125" i="4"/>
  <c r="C3125" i="4"/>
  <c r="E3122" i="4"/>
  <c r="D3122" i="4"/>
  <c r="C3122" i="4"/>
  <c r="E3119" i="4"/>
  <c r="D3119" i="4"/>
  <c r="C3119" i="4"/>
  <c r="E3117" i="4"/>
  <c r="D3117" i="4"/>
  <c r="C3117" i="4"/>
  <c r="E3116" i="4"/>
  <c r="C3116" i="4"/>
  <c r="E3110" i="4"/>
  <c r="C3110" i="4"/>
  <c r="E3107" i="4"/>
  <c r="D3107" i="4"/>
  <c r="C3107" i="4"/>
  <c r="E3106" i="4"/>
  <c r="D3106" i="4"/>
  <c r="C3106" i="4"/>
  <c r="E3105" i="4"/>
  <c r="C3105" i="4"/>
  <c r="E3104" i="4"/>
  <c r="D3104" i="4"/>
  <c r="C3104" i="4"/>
  <c r="E3102" i="4"/>
  <c r="C3102" i="4"/>
  <c r="E3098" i="4"/>
  <c r="D3098" i="4"/>
  <c r="C3098" i="4"/>
  <c r="E3097" i="4"/>
  <c r="C3097" i="4"/>
  <c r="E3095" i="4"/>
  <c r="D3095" i="4"/>
  <c r="C3095" i="4"/>
  <c r="E3094" i="4"/>
  <c r="C3094" i="4"/>
  <c r="E3093" i="4"/>
  <c r="C3093" i="4"/>
  <c r="E3092" i="4"/>
  <c r="D3092" i="4"/>
  <c r="C3092" i="4"/>
  <c r="E3091" i="4"/>
  <c r="C3091" i="4"/>
  <c r="E3089" i="4"/>
  <c r="D3089" i="4"/>
  <c r="C3089" i="4"/>
  <c r="E3087" i="4"/>
  <c r="D3087" i="4"/>
  <c r="C3087" i="4"/>
  <c r="E3086" i="4"/>
  <c r="C3086" i="4"/>
  <c r="E3079" i="4"/>
  <c r="D3079" i="4"/>
  <c r="C3079" i="4"/>
  <c r="E3078" i="4"/>
  <c r="C3078" i="4"/>
  <c r="E3075" i="4"/>
  <c r="D3075" i="4"/>
  <c r="C3075" i="4"/>
  <c r="E3074" i="4"/>
  <c r="C3074" i="4"/>
  <c r="E3071" i="4"/>
  <c r="C3071" i="4"/>
  <c r="E3068" i="4"/>
  <c r="D3068" i="4"/>
  <c r="C3068" i="4"/>
  <c r="E3067" i="4"/>
  <c r="C3067" i="4"/>
  <c r="E3064" i="4"/>
  <c r="D3064" i="4"/>
  <c r="C3064" i="4"/>
  <c r="E3063" i="4"/>
  <c r="C3063" i="4"/>
  <c r="E3060" i="4"/>
  <c r="D3060" i="4"/>
  <c r="C3060" i="4"/>
  <c r="E3059" i="4"/>
  <c r="C3059" i="4"/>
  <c r="E3056" i="4"/>
  <c r="D3056" i="4"/>
  <c r="C3056" i="4"/>
  <c r="E3055" i="4"/>
  <c r="C3055" i="4"/>
  <c r="E3052" i="4"/>
  <c r="D3052" i="4"/>
  <c r="C3052" i="4"/>
  <c r="E3051" i="4"/>
  <c r="C3051" i="4"/>
  <c r="E3048" i="4"/>
  <c r="D3048" i="4"/>
  <c r="C3048" i="4"/>
  <c r="E3047" i="4"/>
  <c r="C3047" i="4"/>
  <c r="E3044" i="4"/>
  <c r="D3044" i="4"/>
  <c r="C3044" i="4"/>
  <c r="E3043" i="4"/>
  <c r="C3043" i="4"/>
  <c r="E3041" i="4"/>
  <c r="D3041" i="4"/>
  <c r="C3041" i="4"/>
  <c r="E3040" i="4"/>
  <c r="C3040" i="4"/>
  <c r="E3034" i="4"/>
  <c r="C3034" i="4"/>
  <c r="E3032" i="4"/>
  <c r="D3032" i="4"/>
  <c r="C3032" i="4"/>
  <c r="E3031" i="4"/>
  <c r="C3031" i="4"/>
  <c r="E3029" i="4"/>
  <c r="D3029" i="4"/>
  <c r="C3029" i="4"/>
  <c r="E3028" i="4"/>
  <c r="D3028" i="4"/>
  <c r="C3028" i="4"/>
  <c r="E3027" i="4"/>
  <c r="D3027" i="4"/>
  <c r="C3027" i="4"/>
  <c r="E3026" i="4"/>
  <c r="D3026" i="4"/>
  <c r="C3026" i="4"/>
  <c r="E3025" i="4"/>
  <c r="D3025" i="4"/>
  <c r="C3025" i="4"/>
  <c r="E3024" i="4"/>
  <c r="D3024" i="4"/>
  <c r="C3024" i="4"/>
  <c r="E3023" i="4"/>
  <c r="C3023" i="4"/>
  <c r="E3022" i="4"/>
  <c r="D3022" i="4"/>
  <c r="C3022" i="4"/>
  <c r="E3020" i="4"/>
  <c r="C3020" i="4"/>
  <c r="E3018" i="4"/>
  <c r="C3018" i="4"/>
  <c r="E3017" i="4"/>
  <c r="D3017" i="4"/>
  <c r="C3017" i="4"/>
  <c r="E3016" i="4"/>
  <c r="D3016" i="4"/>
  <c r="C3016" i="4"/>
  <c r="E3015" i="4"/>
  <c r="D3015" i="4"/>
  <c r="C3015" i="4"/>
  <c r="E3012" i="4"/>
  <c r="D3012" i="4"/>
  <c r="C3012" i="4"/>
  <c r="E3009" i="4"/>
  <c r="D3009" i="4"/>
  <c r="C3009" i="4"/>
  <c r="E3006" i="4"/>
  <c r="D3006" i="4"/>
  <c r="C3006" i="4"/>
  <c r="E3003" i="4"/>
  <c r="D3003" i="4"/>
  <c r="C3003" i="4"/>
  <c r="E3000" i="4"/>
  <c r="D3000" i="4"/>
  <c r="C3000" i="4"/>
  <c r="E2997" i="4"/>
  <c r="D2997" i="4"/>
  <c r="C2997" i="4"/>
  <c r="E2994" i="4"/>
  <c r="D2994" i="4"/>
  <c r="C2994" i="4"/>
  <c r="E2993" i="4"/>
  <c r="C2993" i="4"/>
  <c r="E2989" i="4"/>
  <c r="C2989" i="4"/>
  <c r="E2986" i="4"/>
  <c r="D2986" i="4"/>
  <c r="C2986" i="4"/>
  <c r="E2985" i="4"/>
  <c r="D2985" i="4"/>
  <c r="C2985" i="4"/>
  <c r="E2984" i="4"/>
  <c r="D2984" i="4"/>
  <c r="C2984" i="4"/>
  <c r="E2983" i="4"/>
  <c r="C2983" i="4"/>
  <c r="E2982" i="4"/>
  <c r="D2982" i="4"/>
  <c r="C2982" i="4"/>
  <c r="E2981" i="4"/>
  <c r="C2981" i="4"/>
  <c r="E2977" i="4"/>
  <c r="D2977" i="4"/>
  <c r="C2977" i="4"/>
  <c r="E2976" i="4"/>
  <c r="C2976" i="4"/>
  <c r="E2974" i="4"/>
  <c r="D2974" i="4"/>
  <c r="C2974" i="4"/>
  <c r="E2973" i="4"/>
  <c r="C2973" i="4"/>
  <c r="E2972" i="4"/>
  <c r="C2972" i="4"/>
  <c r="E2971" i="4"/>
  <c r="D2971" i="4"/>
  <c r="C2971" i="4"/>
  <c r="E2970" i="4"/>
  <c r="C2970" i="4"/>
  <c r="E2968" i="4"/>
  <c r="D2968" i="4"/>
  <c r="C2968" i="4"/>
  <c r="E2966" i="4"/>
  <c r="D2966" i="4"/>
  <c r="C2966" i="4"/>
  <c r="E2965" i="4"/>
  <c r="C2965" i="4"/>
  <c r="E2957" i="4"/>
  <c r="D2957" i="4"/>
  <c r="C2957" i="4"/>
  <c r="E2956" i="4"/>
  <c r="C2956" i="4"/>
  <c r="E2953" i="4"/>
  <c r="D2953" i="4"/>
  <c r="C2953" i="4"/>
  <c r="E2952" i="4"/>
  <c r="C2952" i="4"/>
  <c r="E2949" i="4"/>
  <c r="C2949" i="4"/>
  <c r="E2946" i="4"/>
  <c r="D2946" i="4"/>
  <c r="C2946" i="4"/>
  <c r="E2945" i="4"/>
  <c r="C2945" i="4"/>
  <c r="E2942" i="4"/>
  <c r="D2942" i="4"/>
  <c r="C2942" i="4"/>
  <c r="E2941" i="4"/>
  <c r="C2941" i="4"/>
  <c r="E2938" i="4"/>
  <c r="D2938" i="4"/>
  <c r="C2938" i="4"/>
  <c r="E2937" i="4"/>
  <c r="C2937" i="4"/>
  <c r="E2934" i="4"/>
  <c r="D2934" i="4"/>
  <c r="C2934" i="4"/>
  <c r="E2933" i="4"/>
  <c r="C2933" i="4"/>
  <c r="E2930" i="4"/>
  <c r="D2930" i="4"/>
  <c r="C2930" i="4"/>
  <c r="E2929" i="4"/>
  <c r="C2929" i="4"/>
  <c r="E2926" i="4"/>
  <c r="D2926" i="4"/>
  <c r="C2926" i="4"/>
  <c r="E2925" i="4"/>
  <c r="C2925" i="4"/>
  <c r="E2922" i="4"/>
  <c r="D2922" i="4"/>
  <c r="C2922" i="4"/>
  <c r="E2921" i="4"/>
  <c r="C2921" i="4"/>
  <c r="E2919" i="4"/>
  <c r="D2919" i="4"/>
  <c r="C2919" i="4"/>
  <c r="E2918" i="4"/>
  <c r="D2918" i="4"/>
  <c r="C2918" i="4"/>
  <c r="E2917" i="4"/>
  <c r="C2917" i="4"/>
  <c r="E2915" i="4"/>
  <c r="D2915" i="4"/>
  <c r="C2915" i="4"/>
  <c r="E2914" i="4"/>
  <c r="C2914" i="4"/>
  <c r="E2913" i="4"/>
  <c r="C2913" i="4"/>
  <c r="E2911" i="4"/>
  <c r="D2911" i="4"/>
  <c r="C2911" i="4"/>
  <c r="E2909" i="4"/>
  <c r="D2909" i="4"/>
  <c r="C2909" i="4"/>
  <c r="E2907" i="4"/>
  <c r="D2907" i="4"/>
  <c r="C2907" i="4"/>
  <c r="E2906" i="4"/>
  <c r="D2906" i="4"/>
  <c r="C2906" i="4"/>
  <c r="E2905" i="4"/>
  <c r="D2905" i="4"/>
  <c r="C2905" i="4"/>
  <c r="E2904" i="4"/>
  <c r="D2904" i="4"/>
  <c r="C2904" i="4"/>
  <c r="E2903" i="4"/>
  <c r="D2903" i="4"/>
  <c r="C2903" i="4"/>
  <c r="E2902" i="4"/>
  <c r="D2902" i="4"/>
  <c r="C2902" i="4"/>
  <c r="E2901" i="4"/>
  <c r="C2901" i="4"/>
  <c r="E2900" i="4"/>
  <c r="D2900" i="4"/>
  <c r="C2900" i="4"/>
  <c r="E2898" i="4"/>
  <c r="C2898" i="4"/>
  <c r="E2896" i="4"/>
  <c r="D2896" i="4"/>
  <c r="C2896" i="4"/>
  <c r="C2895" i="4"/>
  <c r="C2894" i="4"/>
  <c r="E2893" i="4"/>
  <c r="D2893" i="4"/>
  <c r="C2893" i="4"/>
  <c r="E2890" i="4"/>
  <c r="D2890" i="4"/>
  <c r="C2890" i="4"/>
  <c r="E2887" i="4"/>
  <c r="D2887" i="4"/>
  <c r="C2887" i="4"/>
  <c r="E2884" i="4"/>
  <c r="D2884" i="4"/>
  <c r="C2884" i="4"/>
  <c r="E2882" i="4"/>
  <c r="D2882" i="4"/>
  <c r="C2882" i="4"/>
  <c r="E2880" i="4"/>
  <c r="D2880" i="4"/>
  <c r="C2880" i="4"/>
  <c r="E2865" i="4"/>
  <c r="C2865" i="4"/>
  <c r="E2864" i="4"/>
  <c r="D2864" i="4"/>
  <c r="C2864" i="4"/>
  <c r="E2863" i="4"/>
  <c r="D2863" i="4"/>
  <c r="C2863" i="4"/>
  <c r="E2862" i="4"/>
  <c r="C2862" i="4"/>
  <c r="E2861" i="4"/>
  <c r="D2861" i="4"/>
  <c r="C2861" i="4"/>
  <c r="E2860" i="4"/>
  <c r="C2860" i="4"/>
  <c r="E2858" i="4"/>
  <c r="D2858" i="4"/>
  <c r="C2858" i="4"/>
  <c r="E2857" i="4"/>
  <c r="C2857" i="4"/>
  <c r="E2856" i="4"/>
  <c r="C2856" i="4"/>
  <c r="D2855" i="4"/>
  <c r="C2855" i="4"/>
  <c r="E2854" i="4"/>
  <c r="D2854" i="4"/>
  <c r="C2854" i="4"/>
  <c r="E2853" i="4"/>
  <c r="D2853" i="4"/>
  <c r="C2853" i="4"/>
  <c r="E2852" i="4"/>
  <c r="C2852" i="4"/>
  <c r="E2844" i="4"/>
  <c r="D2844" i="4"/>
  <c r="C2844" i="4"/>
  <c r="E2843" i="4"/>
  <c r="C2843" i="4"/>
  <c r="E2840" i="4"/>
  <c r="D2840" i="4"/>
  <c r="C2840" i="4"/>
  <c r="E2839" i="4"/>
  <c r="C2839" i="4"/>
  <c r="E2836" i="4"/>
  <c r="C2836" i="4"/>
  <c r="E2833" i="4"/>
  <c r="D2833" i="4"/>
  <c r="E2832" i="4"/>
  <c r="C2832" i="4"/>
  <c r="E2829" i="4"/>
  <c r="D2829" i="4"/>
  <c r="C2829" i="4"/>
  <c r="E2828" i="4"/>
  <c r="C2828" i="4"/>
  <c r="E2825" i="4"/>
  <c r="D2825" i="4"/>
  <c r="C2825" i="4"/>
  <c r="E2824" i="4"/>
  <c r="C2824" i="4"/>
  <c r="E2821" i="4"/>
  <c r="D2821" i="4"/>
  <c r="C2821" i="4"/>
  <c r="E2820" i="4"/>
  <c r="C2820" i="4"/>
  <c r="E2817" i="4"/>
  <c r="D2817" i="4"/>
  <c r="C2817" i="4"/>
  <c r="E2816" i="4"/>
  <c r="C2816" i="4"/>
  <c r="E2813" i="4"/>
  <c r="D2813" i="4"/>
  <c r="C2813" i="4"/>
  <c r="E2812" i="4"/>
  <c r="C2812" i="4"/>
  <c r="E2809" i="4"/>
  <c r="D2809" i="4"/>
  <c r="C2809" i="4"/>
  <c r="E2808" i="4"/>
  <c r="C2808" i="4"/>
  <c r="E2806" i="4"/>
  <c r="D2806" i="4"/>
  <c r="C2806" i="4"/>
  <c r="E2805" i="4"/>
  <c r="C2805" i="4"/>
  <c r="E2804" i="4"/>
  <c r="C2804" i="4"/>
  <c r="E2803" i="4"/>
  <c r="D2803" i="4"/>
  <c r="C2803" i="4"/>
  <c r="E2802" i="4"/>
  <c r="C2802" i="4"/>
  <c r="E2800" i="4"/>
  <c r="D2800" i="4"/>
  <c r="C2800" i="4"/>
  <c r="E2799" i="4"/>
  <c r="D2799" i="4"/>
  <c r="C2799" i="4"/>
  <c r="E2798" i="4"/>
  <c r="C2798" i="4"/>
  <c r="E2797" i="4"/>
  <c r="C2797" i="4"/>
  <c r="E2796" i="4"/>
  <c r="C2796" i="4"/>
  <c r="E2794" i="4"/>
  <c r="D2794" i="4"/>
  <c r="C2794" i="4"/>
  <c r="E2792" i="4"/>
  <c r="C2792" i="4"/>
  <c r="E2790" i="4"/>
  <c r="C2790" i="4"/>
  <c r="E2787" i="4"/>
  <c r="D2787" i="4"/>
  <c r="C2787" i="4"/>
  <c r="E2786" i="4"/>
  <c r="D2786" i="4"/>
  <c r="C2786" i="4"/>
  <c r="E2785" i="4"/>
  <c r="D2785" i="4"/>
  <c r="C2785" i="4"/>
  <c r="E2784" i="4"/>
  <c r="D2784" i="4"/>
  <c r="C2784" i="4"/>
  <c r="E2783" i="4"/>
  <c r="D2783" i="4"/>
  <c r="C2783" i="4"/>
  <c r="E2782" i="4"/>
  <c r="D2782" i="4"/>
  <c r="C2782" i="4"/>
  <c r="E2781" i="4"/>
  <c r="C2781" i="4"/>
  <c r="E2780" i="4"/>
  <c r="D2780" i="4"/>
  <c r="C2780" i="4"/>
  <c r="E2778" i="4"/>
  <c r="D2778" i="4"/>
  <c r="C2778" i="4"/>
  <c r="E2777" i="4"/>
  <c r="C2777" i="4"/>
  <c r="E2775" i="4"/>
  <c r="D2775" i="4"/>
  <c r="C2775" i="4"/>
  <c r="E2772" i="4"/>
  <c r="D2772" i="4"/>
  <c r="C2772" i="4"/>
  <c r="E2768" i="4"/>
  <c r="D2768" i="4"/>
  <c r="C2768" i="4"/>
  <c r="E2766" i="4"/>
  <c r="D2766" i="4"/>
  <c r="C2766" i="4"/>
  <c r="E2763" i="4"/>
  <c r="D2763" i="4"/>
  <c r="C2763" i="4"/>
  <c r="E2762" i="4"/>
  <c r="D2762" i="4"/>
  <c r="C2762" i="4"/>
  <c r="E2758" i="4"/>
  <c r="D2758" i="4"/>
  <c r="C2758" i="4"/>
  <c r="E2754" i="4"/>
  <c r="D2754" i="4"/>
  <c r="C2754" i="4"/>
  <c r="E2750" i="4"/>
  <c r="D2750" i="4"/>
  <c r="C2750" i="4"/>
  <c r="E2746" i="4"/>
  <c r="D2746" i="4"/>
  <c r="C2746" i="4"/>
  <c r="E2742" i="4"/>
  <c r="D2742" i="4"/>
  <c r="C2742" i="4"/>
  <c r="E2736" i="4"/>
  <c r="D2736" i="4"/>
  <c r="C2736" i="4"/>
  <c r="E2732" i="4"/>
  <c r="D2732" i="4"/>
  <c r="C2732" i="4"/>
  <c r="E2728" i="4"/>
  <c r="D2728" i="4"/>
  <c r="C2728" i="4"/>
  <c r="E2725" i="4"/>
  <c r="D2725" i="4"/>
  <c r="C2725" i="4"/>
  <c r="E2724" i="4"/>
  <c r="D2724" i="4"/>
  <c r="C2724" i="4"/>
  <c r="E2720" i="4"/>
  <c r="D2720" i="4"/>
  <c r="C2720" i="4"/>
  <c r="E2716" i="4"/>
  <c r="D2716" i="4"/>
  <c r="C2716" i="4"/>
  <c r="E2712" i="4"/>
  <c r="D2712" i="4"/>
  <c r="C2712" i="4"/>
  <c r="E2708" i="4"/>
  <c r="D2708" i="4"/>
  <c r="C2708" i="4"/>
  <c r="E2704" i="4"/>
  <c r="D2704" i="4"/>
  <c r="C2704" i="4"/>
  <c r="E2700" i="4"/>
  <c r="D2700" i="4"/>
  <c r="C2700" i="4"/>
  <c r="E2696" i="4"/>
  <c r="D2696" i="4"/>
  <c r="C2696" i="4"/>
  <c r="E2692" i="4"/>
  <c r="D2692" i="4"/>
  <c r="C2692" i="4"/>
  <c r="E2688" i="4"/>
  <c r="D2688" i="4"/>
  <c r="C2688" i="4"/>
  <c r="E2684" i="4"/>
  <c r="D2684" i="4"/>
  <c r="C2684" i="4"/>
  <c r="E2678" i="4"/>
  <c r="D2678" i="4"/>
  <c r="C2678" i="4"/>
  <c r="E2674" i="4"/>
  <c r="D2674" i="4"/>
  <c r="C2674" i="4"/>
  <c r="L2678" i="4" s="1"/>
  <c r="E2670" i="4"/>
  <c r="D2670" i="4"/>
  <c r="C2670" i="4"/>
  <c r="K2678" i="4" s="1"/>
  <c r="E2667" i="4"/>
  <c r="C2667" i="4"/>
  <c r="E2665" i="4"/>
  <c r="C2665" i="4"/>
  <c r="E2664" i="4"/>
  <c r="C2664" i="4"/>
  <c r="E2663" i="4"/>
  <c r="C2663" i="4"/>
  <c r="E2662" i="4"/>
  <c r="C2662" i="4"/>
  <c r="E2660" i="4"/>
  <c r="D2660" i="4"/>
  <c r="C2660" i="4"/>
  <c r="E2659" i="4"/>
  <c r="C2659" i="4"/>
  <c r="E2658" i="4"/>
  <c r="C2658" i="4"/>
  <c r="E2657" i="4"/>
  <c r="D2657" i="4"/>
  <c r="C2657" i="4"/>
  <c r="E2656" i="4"/>
  <c r="D2656" i="4"/>
  <c r="C2656" i="4"/>
  <c r="E2655" i="4"/>
  <c r="D2655" i="4"/>
  <c r="C2655" i="4"/>
  <c r="E2654" i="4"/>
  <c r="C2654" i="4"/>
  <c r="E2647" i="4"/>
  <c r="D2647" i="4"/>
  <c r="C2647" i="4"/>
  <c r="E2646" i="4"/>
  <c r="C2646" i="4"/>
  <c r="E2643" i="4"/>
  <c r="D2643" i="4"/>
  <c r="C2643" i="4"/>
  <c r="E2642" i="4"/>
  <c r="C2642" i="4"/>
  <c r="E2639" i="4"/>
  <c r="C2639" i="4"/>
  <c r="E2636" i="4"/>
  <c r="D2636" i="4"/>
  <c r="C2636" i="4"/>
  <c r="E2635" i="4"/>
  <c r="C2635" i="4"/>
  <c r="E2632" i="4"/>
  <c r="C2632" i="4"/>
  <c r="E2631" i="4"/>
  <c r="C2631" i="4"/>
  <c r="E2628" i="4"/>
  <c r="D2628" i="4"/>
  <c r="C2628" i="4"/>
  <c r="E2627" i="4"/>
  <c r="C2627" i="4"/>
  <c r="E2624" i="4"/>
  <c r="D2624" i="4"/>
  <c r="C2624" i="4"/>
  <c r="E2623" i="4"/>
  <c r="C2623" i="4"/>
  <c r="E2620" i="4"/>
  <c r="D2620" i="4"/>
  <c r="C2620" i="4"/>
  <c r="E2619" i="4"/>
  <c r="C2619" i="4"/>
  <c r="E2616" i="4"/>
  <c r="D2616" i="4"/>
  <c r="C2616" i="4"/>
  <c r="E2615" i="4"/>
  <c r="C2615" i="4"/>
  <c r="E2612" i="4"/>
  <c r="D2612" i="4"/>
  <c r="C2612" i="4"/>
  <c r="E2611" i="4"/>
  <c r="C2611" i="4"/>
  <c r="E2608" i="4"/>
  <c r="D2608" i="4"/>
  <c r="C2608" i="4"/>
  <c r="E2607" i="4"/>
  <c r="C2607" i="4"/>
  <c r="E2605" i="4"/>
  <c r="D2605" i="4"/>
  <c r="C2605" i="4"/>
  <c r="E2604" i="4"/>
  <c r="D2604" i="4"/>
  <c r="C2604" i="4"/>
  <c r="E2603" i="4"/>
  <c r="C2603" i="4"/>
  <c r="E2601" i="4"/>
  <c r="D2601" i="4"/>
  <c r="C2601" i="4"/>
  <c r="E2600" i="4"/>
  <c r="D2600" i="4"/>
  <c r="C2600" i="4"/>
  <c r="E2599" i="4"/>
  <c r="C2599" i="4"/>
  <c r="E2598" i="4"/>
  <c r="D2598" i="4"/>
  <c r="C2598" i="4"/>
  <c r="E2597" i="4"/>
  <c r="C2597" i="4"/>
  <c r="E2595" i="4"/>
  <c r="D2595" i="4"/>
  <c r="C2595" i="4"/>
  <c r="E2593" i="4"/>
  <c r="C2593" i="4"/>
  <c r="E2591" i="4"/>
  <c r="C2591" i="4"/>
  <c r="E2588" i="4"/>
  <c r="D2588" i="4"/>
  <c r="C2588" i="4"/>
  <c r="E2587" i="4"/>
  <c r="D2587" i="4"/>
  <c r="C2587" i="4"/>
  <c r="E2586" i="4"/>
  <c r="D2586" i="4"/>
  <c r="C2586" i="4"/>
  <c r="E2585" i="4"/>
  <c r="D2585" i="4"/>
  <c r="C2585" i="4"/>
  <c r="E2584" i="4"/>
  <c r="D2584" i="4"/>
  <c r="C2584" i="4"/>
  <c r="E2583" i="4"/>
  <c r="D2583" i="4"/>
  <c r="C2583" i="4"/>
  <c r="E2582" i="4"/>
  <c r="C2582" i="4"/>
  <c r="E2581" i="4"/>
  <c r="D2581" i="4"/>
  <c r="C2581" i="4"/>
  <c r="E2579" i="4"/>
  <c r="C2579" i="4"/>
  <c r="E2578" i="4"/>
  <c r="D2578" i="4"/>
  <c r="C2578" i="4"/>
  <c r="E2577" i="4"/>
  <c r="D2577" i="4"/>
  <c r="C2577" i="4"/>
  <c r="E2576" i="4"/>
  <c r="D2576" i="4"/>
  <c r="C2576" i="4"/>
  <c r="E2575" i="4"/>
  <c r="D2575" i="4"/>
  <c r="C2575" i="4"/>
  <c r="E2554" i="4"/>
  <c r="C2554" i="4"/>
  <c r="E2553" i="4"/>
  <c r="D2553" i="4"/>
  <c r="C2553" i="4"/>
  <c r="E2552" i="4"/>
  <c r="C2552" i="4"/>
  <c r="E2551" i="4"/>
  <c r="D2551" i="4"/>
  <c r="C2551" i="4"/>
  <c r="E2549" i="4"/>
  <c r="C2549" i="4"/>
  <c r="E2547" i="4"/>
  <c r="D2547" i="4"/>
  <c r="C2547" i="4"/>
  <c r="E2546" i="4"/>
  <c r="C2546" i="4"/>
  <c r="D2545" i="4"/>
  <c r="C2545" i="4"/>
  <c r="E2544" i="4"/>
  <c r="C2544" i="4"/>
  <c r="E2543" i="4"/>
  <c r="D2543" i="4"/>
  <c r="C2543" i="4"/>
  <c r="E2542" i="4"/>
  <c r="C2542" i="4"/>
  <c r="E2541" i="4"/>
  <c r="D2541" i="4"/>
  <c r="C2541" i="4"/>
  <c r="E2540" i="4"/>
  <c r="C2540" i="4"/>
  <c r="E2539" i="4"/>
  <c r="C2539" i="4"/>
  <c r="E2536" i="4"/>
  <c r="D2536" i="4"/>
  <c r="C2536" i="4"/>
  <c r="E2533" i="4"/>
  <c r="D2533" i="4"/>
  <c r="C2533" i="4"/>
  <c r="E2530" i="4"/>
  <c r="D2530" i="4"/>
  <c r="C2530" i="4"/>
  <c r="E2527" i="4"/>
  <c r="D2527" i="4"/>
  <c r="C2527" i="4"/>
  <c r="E2524" i="4"/>
  <c r="D2524" i="4"/>
  <c r="C2524" i="4"/>
  <c r="E2521" i="4"/>
  <c r="D2521" i="4"/>
  <c r="C2521" i="4"/>
  <c r="E2518" i="4"/>
  <c r="D2518" i="4"/>
  <c r="C2518" i="4"/>
  <c r="E2515" i="4"/>
  <c r="D2515" i="4"/>
  <c r="C2515" i="4"/>
  <c r="E2512" i="4"/>
  <c r="D2512" i="4"/>
  <c r="C2512" i="4"/>
  <c r="E2509" i="4"/>
  <c r="D2509" i="4"/>
  <c r="C2509" i="4"/>
  <c r="E2508" i="4"/>
  <c r="C2508" i="4"/>
  <c r="E2505" i="4"/>
  <c r="C2505" i="4"/>
  <c r="E2502" i="4"/>
  <c r="C2502" i="4"/>
  <c r="E2499" i="4"/>
  <c r="C2499" i="4"/>
  <c r="E2496" i="4"/>
  <c r="D2496" i="4"/>
  <c r="C2496" i="4"/>
  <c r="E2495" i="4"/>
  <c r="D2495" i="4"/>
  <c r="C2495" i="4"/>
  <c r="E2494" i="4"/>
  <c r="D2494" i="4"/>
  <c r="C2494" i="4"/>
  <c r="E2493" i="4"/>
  <c r="C2493" i="4"/>
  <c r="E2492" i="4"/>
  <c r="D2492" i="4"/>
  <c r="C2492" i="4"/>
  <c r="E2491" i="4"/>
  <c r="C2491" i="4"/>
  <c r="E2489" i="4"/>
  <c r="D2489" i="4"/>
  <c r="C2489" i="4"/>
  <c r="E2488" i="4"/>
  <c r="C2488" i="4"/>
  <c r="E2487" i="4"/>
  <c r="C2487" i="4"/>
  <c r="E2486" i="4"/>
  <c r="D2486" i="4"/>
  <c r="C2486" i="4"/>
  <c r="E2485" i="4"/>
  <c r="D2485" i="4"/>
  <c r="C2485" i="4"/>
  <c r="E2484" i="4"/>
  <c r="D2484" i="4"/>
  <c r="C2484" i="4"/>
  <c r="E2483" i="4"/>
  <c r="C2483" i="4"/>
  <c r="E2476" i="4"/>
  <c r="C2476" i="4"/>
  <c r="E2475" i="4"/>
  <c r="C2475" i="4"/>
  <c r="E2472" i="4"/>
  <c r="D2472" i="4"/>
  <c r="C2472" i="4"/>
  <c r="E2471" i="4"/>
  <c r="C2471" i="4"/>
  <c r="E2468" i="4"/>
  <c r="C2468" i="4"/>
  <c r="E2465" i="4"/>
  <c r="D2465" i="4"/>
  <c r="C2465" i="4"/>
  <c r="E2464" i="4"/>
  <c r="C2464" i="4"/>
  <c r="E2461" i="4"/>
  <c r="D2461" i="4"/>
  <c r="C2461" i="4"/>
  <c r="E2460" i="4"/>
  <c r="C2460" i="4"/>
  <c r="E2457" i="4"/>
  <c r="D2457" i="4"/>
  <c r="C2457" i="4"/>
  <c r="E2456" i="4"/>
  <c r="C2456" i="4"/>
  <c r="E2453" i="4"/>
  <c r="D2453" i="4"/>
  <c r="C2453" i="4"/>
  <c r="E2452" i="4"/>
  <c r="C2452" i="4"/>
  <c r="E2449" i="4"/>
  <c r="D2449" i="4"/>
  <c r="C2449" i="4"/>
  <c r="E2448" i="4"/>
  <c r="C2448" i="4"/>
  <c r="E2446" i="4"/>
  <c r="D2446" i="4"/>
  <c r="C2446" i="4"/>
  <c r="E2444" i="4"/>
  <c r="D2444" i="4"/>
  <c r="C2444" i="4"/>
  <c r="E2442" i="4"/>
  <c r="D2442" i="4"/>
  <c r="C2442" i="4"/>
  <c r="E2440" i="4"/>
  <c r="D2440" i="4"/>
  <c r="C2440" i="4"/>
  <c r="E2439" i="4"/>
  <c r="D2439" i="4"/>
  <c r="C2439" i="4"/>
  <c r="E2438" i="4"/>
  <c r="C2438" i="4"/>
  <c r="E2436" i="4"/>
  <c r="D2436" i="4"/>
  <c r="C2436" i="4"/>
  <c r="E2435" i="4"/>
  <c r="D2435" i="4"/>
  <c r="C2435" i="4"/>
  <c r="E2433" i="4"/>
  <c r="D2433" i="4"/>
  <c r="C2433" i="4"/>
  <c r="E2432" i="4"/>
  <c r="C2432" i="4"/>
  <c r="E2431" i="4"/>
  <c r="C2431" i="4"/>
  <c r="E2429" i="4"/>
  <c r="C2429" i="4"/>
  <c r="E2427" i="4"/>
  <c r="C2427" i="4"/>
  <c r="E2424" i="4"/>
  <c r="D2424" i="4"/>
  <c r="C2424" i="4"/>
  <c r="E2422" i="4"/>
  <c r="D2422" i="4"/>
  <c r="C2422" i="4"/>
  <c r="E2421" i="4"/>
  <c r="D2421" i="4"/>
  <c r="C2421" i="4"/>
  <c r="E2420" i="4"/>
  <c r="D2420" i="4"/>
  <c r="C2420" i="4"/>
  <c r="E2419" i="4"/>
  <c r="D2419" i="4"/>
  <c r="C2419" i="4"/>
  <c r="E2418" i="4"/>
  <c r="D2418" i="4"/>
  <c r="C2418" i="4"/>
  <c r="E2417" i="4"/>
  <c r="D2417" i="4"/>
  <c r="C2417" i="4"/>
  <c r="E2416" i="4"/>
  <c r="C2416" i="4"/>
  <c r="E2415" i="4"/>
  <c r="D2415" i="4"/>
  <c r="C2415" i="4"/>
  <c r="E2401" i="4"/>
  <c r="C2401" i="4"/>
  <c r="E2400" i="4"/>
  <c r="C2400" i="4"/>
  <c r="E2398" i="4"/>
  <c r="C2398" i="4"/>
  <c r="E2396" i="4"/>
  <c r="D2396" i="4"/>
  <c r="C2396" i="4"/>
  <c r="E2394" i="4"/>
  <c r="D2394" i="4"/>
  <c r="C2394" i="4"/>
  <c r="E2391" i="4"/>
  <c r="C2391" i="4"/>
  <c r="E2390" i="4"/>
  <c r="D2390" i="4"/>
  <c r="C2390" i="4"/>
  <c r="E2388" i="4"/>
  <c r="C2388" i="4"/>
  <c r="E2387" i="4"/>
  <c r="D2387" i="4"/>
  <c r="C2387" i="4"/>
  <c r="E2386" i="4"/>
  <c r="D2386" i="4"/>
  <c r="C2386" i="4"/>
  <c r="E2385" i="4"/>
  <c r="D2385" i="4"/>
  <c r="C2385" i="4"/>
  <c r="C2383" i="4"/>
  <c r="E2382" i="4"/>
  <c r="D2382" i="4"/>
  <c r="C2382" i="4"/>
  <c r="E2374" i="4"/>
  <c r="D2374" i="4"/>
  <c r="C2374" i="4"/>
  <c r="E2373" i="4"/>
  <c r="C2373" i="4"/>
  <c r="E2372" i="4"/>
  <c r="D2372" i="4"/>
  <c r="C2372" i="4"/>
  <c r="E2363" i="4"/>
  <c r="C2363" i="4"/>
  <c r="E2362" i="4"/>
  <c r="D2362" i="4"/>
  <c r="C2362" i="4"/>
  <c r="E2361" i="4"/>
  <c r="C2361" i="4"/>
  <c r="E2360" i="4"/>
  <c r="D2360" i="4"/>
  <c r="C2360" i="4"/>
  <c r="E2357" i="4"/>
  <c r="C2357" i="4"/>
  <c r="E2355" i="4"/>
  <c r="D2355" i="4"/>
  <c r="C2355" i="4"/>
  <c r="E2354" i="4"/>
  <c r="D2354" i="4"/>
  <c r="C2354" i="4"/>
  <c r="E2352" i="4"/>
  <c r="D2352" i="4"/>
  <c r="C2352" i="4"/>
  <c r="E2351" i="4"/>
  <c r="C2351" i="4"/>
  <c r="E2349" i="4"/>
  <c r="D2349" i="4"/>
  <c r="C2349" i="4"/>
  <c r="E2348" i="4"/>
  <c r="C2348" i="4"/>
  <c r="E2347" i="4"/>
  <c r="C2347" i="4"/>
  <c r="E2346" i="4"/>
  <c r="C2346" i="4"/>
  <c r="E2345" i="4"/>
  <c r="C2345" i="4"/>
  <c r="C2344" i="4"/>
  <c r="E2339" i="4"/>
  <c r="C2339" i="4"/>
  <c r="E2338" i="4"/>
  <c r="C2338" i="4"/>
  <c r="E2337" i="4"/>
  <c r="C2337" i="4"/>
  <c r="E2335" i="4"/>
  <c r="C2335" i="4"/>
  <c r="E2332" i="4"/>
  <c r="D2332" i="4"/>
  <c r="C2332" i="4"/>
  <c r="E2331" i="4"/>
  <c r="C2331" i="4"/>
  <c r="E2330" i="4"/>
  <c r="C2330" i="4"/>
  <c r="E2329" i="4"/>
  <c r="C2329" i="4"/>
  <c r="E2323" i="4"/>
  <c r="D2323" i="4"/>
  <c r="C2323" i="4"/>
  <c r="E2321" i="4"/>
  <c r="D2321" i="4"/>
  <c r="C2321" i="4"/>
  <c r="E2320" i="4"/>
  <c r="C2320" i="4"/>
  <c r="E2319" i="4"/>
  <c r="D2319" i="4"/>
  <c r="C2319" i="4"/>
  <c r="E2310" i="4"/>
  <c r="E2305" i="4"/>
  <c r="D2305" i="4"/>
  <c r="C2305" i="4"/>
  <c r="E2304" i="4"/>
  <c r="C2304" i="4"/>
  <c r="E2302" i="4"/>
  <c r="D2302" i="4"/>
  <c r="C2302" i="4"/>
  <c r="E2301" i="4"/>
  <c r="C2301" i="4"/>
  <c r="E2300" i="4"/>
  <c r="C2300" i="4"/>
  <c r="E2299" i="4"/>
  <c r="D2299" i="4"/>
  <c r="C2299" i="4"/>
  <c r="E2298" i="4"/>
  <c r="C2298" i="4"/>
  <c r="E2293" i="4"/>
  <c r="D2293" i="4"/>
  <c r="C2293" i="4"/>
  <c r="E2292" i="4"/>
  <c r="D2292" i="4"/>
  <c r="C2292" i="4"/>
  <c r="E2291" i="4"/>
  <c r="D2291" i="4"/>
  <c r="C2291" i="4"/>
  <c r="E2290" i="4"/>
  <c r="C2290" i="4"/>
  <c r="E2288" i="4"/>
  <c r="D2288" i="4"/>
  <c r="C2288" i="4"/>
  <c r="E2287" i="4"/>
  <c r="C2287" i="4"/>
  <c r="E2285" i="4"/>
  <c r="D2285" i="4"/>
  <c r="C2285" i="4"/>
  <c r="E2284" i="4"/>
  <c r="C2284" i="4"/>
  <c r="E2282" i="4"/>
  <c r="D2282" i="4"/>
  <c r="C2282" i="4"/>
  <c r="E2281" i="4"/>
  <c r="C2281" i="4"/>
  <c r="E2279" i="4"/>
  <c r="D2279" i="4"/>
  <c r="C2279" i="4"/>
  <c r="E2278" i="4"/>
  <c r="C2278" i="4"/>
  <c r="E2276" i="4"/>
  <c r="D2276" i="4"/>
  <c r="C2276" i="4"/>
  <c r="E2275" i="4"/>
  <c r="C2275" i="4"/>
  <c r="E2273" i="4"/>
  <c r="D2273" i="4"/>
  <c r="C2273" i="4"/>
  <c r="E2272" i="4"/>
  <c r="C2272" i="4"/>
  <c r="E2270" i="4"/>
  <c r="D2270" i="4"/>
  <c r="C2270" i="4"/>
  <c r="E2269" i="4"/>
  <c r="C2269" i="4"/>
  <c r="E2267" i="4"/>
  <c r="D2267" i="4"/>
  <c r="C2267" i="4"/>
  <c r="E2266" i="4"/>
  <c r="C2266" i="4"/>
  <c r="E2264" i="4"/>
  <c r="D2264" i="4"/>
  <c r="C2264" i="4"/>
  <c r="E2263" i="4"/>
  <c r="C2263" i="4"/>
  <c r="E2261" i="4"/>
  <c r="D2261" i="4"/>
  <c r="C2261" i="4"/>
  <c r="E2260" i="4"/>
  <c r="C2260" i="4"/>
  <c r="E2258" i="4"/>
  <c r="D2258" i="4"/>
  <c r="C2258" i="4"/>
  <c r="E2257" i="4"/>
  <c r="C2257" i="4"/>
  <c r="E2255" i="4"/>
  <c r="D2255" i="4"/>
  <c r="C2255" i="4"/>
  <c r="E2254" i="4"/>
  <c r="C2254" i="4"/>
  <c r="E2252" i="4"/>
  <c r="D2252" i="4"/>
  <c r="C2252" i="4"/>
  <c r="E2251" i="4"/>
  <c r="C2251" i="4"/>
  <c r="E2249" i="4"/>
  <c r="D2249" i="4"/>
  <c r="C2249" i="4"/>
  <c r="E2248" i="4"/>
  <c r="C2248" i="4"/>
  <c r="E2246" i="4"/>
  <c r="D2246" i="4"/>
  <c r="C2246" i="4"/>
  <c r="E2245" i="4"/>
  <c r="C2245" i="4"/>
  <c r="E2243" i="4"/>
  <c r="D2243" i="4"/>
  <c r="C2243" i="4"/>
  <c r="E2242" i="4"/>
  <c r="C2242" i="4"/>
  <c r="E2240" i="4"/>
  <c r="C2240" i="4"/>
  <c r="E2238" i="4"/>
  <c r="D2238" i="4"/>
  <c r="C2238" i="4"/>
  <c r="E2237" i="4"/>
  <c r="D2237" i="4"/>
  <c r="C2237" i="4"/>
  <c r="E2236" i="4"/>
  <c r="D2236" i="4"/>
  <c r="C2236" i="4"/>
  <c r="E2233" i="4"/>
  <c r="D2233" i="4"/>
  <c r="C2233" i="4"/>
  <c r="E2232" i="4"/>
  <c r="C2232" i="4"/>
  <c r="E2231" i="4"/>
  <c r="D2231" i="4"/>
  <c r="C2231" i="4"/>
  <c r="E2230" i="4"/>
  <c r="D2230" i="4"/>
  <c r="C2230" i="4"/>
  <c r="E2229" i="4"/>
  <c r="C2229" i="4"/>
  <c r="E2227" i="4"/>
  <c r="D2227" i="4"/>
  <c r="C2227" i="4"/>
  <c r="E2224" i="4"/>
  <c r="D2224" i="4"/>
  <c r="C2224" i="4"/>
  <c r="E2223" i="4"/>
  <c r="C2223" i="4"/>
  <c r="E2221" i="4"/>
  <c r="C2221" i="4"/>
  <c r="E2219" i="4"/>
  <c r="D2219" i="4"/>
  <c r="C2219" i="4"/>
  <c r="E2218" i="4"/>
  <c r="D2218" i="4"/>
  <c r="C2218" i="4"/>
  <c r="C2216" i="4"/>
  <c r="E2215" i="4"/>
  <c r="C2215" i="4"/>
  <c r="E2214" i="4"/>
  <c r="D2214" i="4"/>
  <c r="C2214" i="4"/>
  <c r="E2191" i="4"/>
  <c r="D2191" i="4"/>
  <c r="C2191" i="4"/>
  <c r="E2190" i="4"/>
  <c r="D2190" i="4"/>
  <c r="C2190" i="4"/>
  <c r="E2189" i="4"/>
  <c r="C2189" i="4"/>
  <c r="E2184" i="4"/>
  <c r="C2184" i="4"/>
  <c r="C2183" i="4"/>
  <c r="C2180" i="4"/>
  <c r="E2179" i="4"/>
  <c r="C2179" i="4"/>
  <c r="E2178" i="4"/>
  <c r="C2178" i="4"/>
  <c r="E2175" i="4"/>
  <c r="D2175" i="4"/>
  <c r="C2175" i="4"/>
  <c r="E2174" i="4"/>
  <c r="C2174" i="4"/>
  <c r="E2172" i="4"/>
  <c r="C2172" i="4"/>
  <c r="E2170" i="4"/>
  <c r="D2170" i="4"/>
  <c r="C2170" i="4"/>
  <c r="E2169" i="4"/>
  <c r="D2169" i="4"/>
  <c r="C2169" i="4"/>
  <c r="E2168" i="4"/>
  <c r="C2168" i="4"/>
  <c r="E2167" i="4"/>
  <c r="C2167" i="4"/>
  <c r="E2166" i="4"/>
  <c r="C2166" i="4"/>
  <c r="E2165" i="4"/>
  <c r="C2165" i="4"/>
  <c r="E2164" i="4"/>
  <c r="C2164" i="4"/>
  <c r="E2161" i="4"/>
  <c r="D2161" i="4"/>
  <c r="C2161" i="4"/>
  <c r="E2160" i="4"/>
  <c r="C2160" i="4"/>
  <c r="E2159" i="4"/>
  <c r="D2159" i="4"/>
  <c r="C2159" i="4"/>
  <c r="C2157" i="4"/>
  <c r="E2156" i="4"/>
  <c r="D2156" i="4"/>
  <c r="C2156" i="4"/>
  <c r="E2154" i="4"/>
  <c r="D2154" i="4"/>
  <c r="C2154" i="4"/>
  <c r="E2152" i="4"/>
  <c r="D2152" i="4"/>
  <c r="C2152" i="4"/>
  <c r="E2150" i="4"/>
  <c r="D2150" i="4"/>
  <c r="C2150" i="4"/>
  <c r="E2149" i="4"/>
  <c r="C2149" i="4"/>
  <c r="E2148" i="4"/>
  <c r="C2148" i="4"/>
  <c r="E2147" i="4"/>
  <c r="D2147" i="4"/>
  <c r="C2147" i="4"/>
  <c r="E2146" i="4"/>
  <c r="D2146" i="4"/>
  <c r="C2146" i="4"/>
  <c r="E2145" i="4"/>
  <c r="D2145" i="4"/>
  <c r="C2145" i="4"/>
  <c r="E2144" i="4"/>
  <c r="C2144" i="4"/>
  <c r="E2138" i="4"/>
  <c r="C2138" i="4"/>
  <c r="E2136" i="4"/>
  <c r="D2136" i="4"/>
  <c r="C2136" i="4"/>
  <c r="E2135" i="4"/>
  <c r="C2135" i="4"/>
  <c r="E2134" i="4"/>
  <c r="D2134" i="4"/>
  <c r="C2134" i="4"/>
  <c r="E2132" i="4"/>
  <c r="C2132" i="4"/>
  <c r="E2131" i="4"/>
  <c r="C2131" i="4"/>
  <c r="E2129" i="4"/>
  <c r="D2129" i="4"/>
  <c r="C2129" i="4"/>
  <c r="E2128" i="4"/>
  <c r="C2128" i="4"/>
  <c r="E2127" i="4"/>
  <c r="C2127" i="4"/>
  <c r="E2126" i="4"/>
  <c r="C2126" i="4"/>
  <c r="E2124" i="4"/>
  <c r="D2124" i="4"/>
  <c r="C2124" i="4"/>
  <c r="E2123" i="4"/>
  <c r="C2123" i="4"/>
  <c r="E2122" i="4"/>
  <c r="C2122" i="4"/>
  <c r="E2118" i="4"/>
  <c r="D2118" i="4"/>
  <c r="C2118" i="4"/>
  <c r="E2117" i="4"/>
  <c r="C2117" i="4"/>
  <c r="E2116" i="4"/>
  <c r="C2116" i="4"/>
  <c r="E2115" i="4"/>
  <c r="C2115" i="4"/>
  <c r="E2114" i="4"/>
  <c r="C2114" i="4"/>
  <c r="E2113" i="4"/>
  <c r="C2113" i="4"/>
  <c r="E2112" i="4"/>
  <c r="C2112" i="4"/>
  <c r="E2108" i="4"/>
  <c r="E2107" i="4"/>
  <c r="C2107" i="4"/>
  <c r="E2106" i="4"/>
  <c r="D2106" i="4"/>
  <c r="C2106" i="4"/>
  <c r="E2102" i="4"/>
  <c r="D2102" i="4"/>
  <c r="C2102" i="4"/>
  <c r="E2097" i="4"/>
  <c r="D2097" i="4"/>
  <c r="C2097" i="4"/>
  <c r="E2096" i="4"/>
  <c r="C2096" i="4"/>
  <c r="E2095" i="4"/>
  <c r="C2095" i="4"/>
  <c r="E2094" i="4"/>
  <c r="C2094" i="4"/>
  <c r="E2093" i="4"/>
  <c r="C2093" i="4"/>
  <c r="E2091" i="4"/>
  <c r="D2091" i="4"/>
  <c r="C2091" i="4"/>
  <c r="E2090" i="4"/>
  <c r="C2090" i="4"/>
  <c r="E2089" i="4"/>
  <c r="C2089" i="4"/>
  <c r="E2088" i="4"/>
  <c r="C2088" i="4"/>
  <c r="E2087" i="4"/>
  <c r="C2087" i="4"/>
  <c r="E2086" i="4"/>
  <c r="C2086" i="4"/>
  <c r="E2085" i="4"/>
  <c r="C2085" i="4"/>
  <c r="E2084" i="4"/>
  <c r="C2084" i="4"/>
  <c r="E2083" i="4"/>
  <c r="C2083" i="4"/>
  <c r="E2082" i="4"/>
  <c r="C2082" i="4"/>
  <c r="E2081" i="4"/>
  <c r="C2081" i="4"/>
  <c r="E2080" i="4"/>
  <c r="C2080" i="4"/>
  <c r="E2079" i="4"/>
  <c r="C2079" i="4"/>
  <c r="E2078" i="4"/>
  <c r="C2078" i="4"/>
  <c r="E2077" i="4"/>
  <c r="C2077" i="4"/>
  <c r="E2076" i="4"/>
  <c r="C2076" i="4"/>
  <c r="E2075" i="4"/>
  <c r="C2075" i="4"/>
  <c r="E2074" i="4"/>
  <c r="C2074" i="4"/>
  <c r="D2073" i="4"/>
  <c r="C2073" i="4"/>
  <c r="E2072" i="4"/>
  <c r="D2072" i="4"/>
  <c r="C2072" i="4"/>
  <c r="E2071" i="4"/>
  <c r="D2071" i="4"/>
  <c r="C2071" i="4"/>
  <c r="E2070" i="4"/>
  <c r="D2070" i="4"/>
  <c r="C2070" i="4"/>
  <c r="E2069" i="4"/>
  <c r="D2069" i="4"/>
  <c r="E2066" i="4"/>
  <c r="D2066" i="4"/>
  <c r="C2066" i="4"/>
  <c r="E2065" i="4"/>
  <c r="D2065" i="4"/>
  <c r="C2065" i="4"/>
  <c r="D2053" i="4"/>
  <c r="E2052" i="4"/>
  <c r="C2052" i="4"/>
  <c r="E2051" i="4"/>
  <c r="D2051" i="4"/>
  <c r="C2051" i="4"/>
  <c r="E1967" i="4"/>
  <c r="E1966" i="4"/>
  <c r="D1966" i="4"/>
  <c r="E1965" i="4"/>
  <c r="D1965" i="4"/>
  <c r="C1965" i="4"/>
  <c r="E1962" i="4"/>
  <c r="E1960" i="4"/>
  <c r="D1960" i="4"/>
  <c r="C1960" i="4"/>
  <c r="E1959" i="4"/>
  <c r="C1959" i="4"/>
  <c r="E1955" i="4"/>
  <c r="C1955" i="4"/>
  <c r="E1953" i="4"/>
  <c r="D1953" i="4"/>
  <c r="C1953" i="4"/>
  <c r="E1952" i="4"/>
  <c r="E1949" i="4"/>
  <c r="D1949" i="4"/>
  <c r="C1949" i="4"/>
  <c r="E1947" i="4"/>
  <c r="D1947" i="4"/>
  <c r="C1947" i="4"/>
  <c r="E1943" i="4"/>
  <c r="C1943" i="4"/>
  <c r="E1941" i="4"/>
  <c r="C1941" i="4"/>
  <c r="E1938" i="4"/>
  <c r="C1938" i="4"/>
  <c r="E1932" i="4"/>
  <c r="C1932" i="4"/>
  <c r="E1930" i="4"/>
  <c r="D1930" i="4"/>
  <c r="C1930" i="4"/>
  <c r="E1929" i="4"/>
  <c r="D1929" i="4"/>
  <c r="C1929" i="4"/>
  <c r="C1928" i="4"/>
  <c r="E1922" i="4"/>
  <c r="C1922" i="4"/>
  <c r="E1920" i="4"/>
  <c r="D1920" i="4"/>
  <c r="C1920" i="4"/>
  <c r="E1919" i="4"/>
  <c r="C1919" i="4"/>
  <c r="E1918" i="4"/>
  <c r="C1918" i="4"/>
  <c r="E1915" i="4"/>
  <c r="C1915" i="4"/>
  <c r="E1914" i="4"/>
  <c r="C1914" i="4"/>
  <c r="E1911" i="4"/>
  <c r="C1911" i="4"/>
  <c r="E1909" i="4"/>
  <c r="C1909" i="4"/>
  <c r="E1907" i="4"/>
  <c r="D1907" i="4"/>
  <c r="C1907" i="4"/>
  <c r="E1902" i="4"/>
  <c r="E1901" i="4"/>
  <c r="C1901" i="4"/>
  <c r="E1891" i="4"/>
  <c r="C1891" i="4"/>
  <c r="E1890" i="4"/>
  <c r="C1890" i="4"/>
  <c r="E1883" i="4"/>
  <c r="D1883" i="4"/>
  <c r="C1883" i="4"/>
  <c r="E1880" i="4"/>
  <c r="D1880" i="4"/>
  <c r="C1880" i="4"/>
  <c r="E1875" i="4"/>
  <c r="D1875" i="4"/>
  <c r="C1875" i="4"/>
  <c r="E1874" i="4"/>
  <c r="C1874" i="4"/>
  <c r="E1868" i="4"/>
  <c r="D1868" i="4"/>
  <c r="C1868" i="4"/>
  <c r="E1865" i="4"/>
  <c r="D1865" i="4"/>
  <c r="C1865" i="4"/>
  <c r="E1860" i="4"/>
  <c r="D1860" i="4"/>
  <c r="C1860" i="4"/>
  <c r="E1859" i="4"/>
  <c r="C1859" i="4"/>
  <c r="E1858" i="4"/>
  <c r="D1858" i="4"/>
  <c r="C1858" i="4"/>
  <c r="E1857" i="4"/>
  <c r="C1857" i="4"/>
  <c r="E1856" i="4"/>
  <c r="C1856" i="4"/>
  <c r="E1852" i="4"/>
  <c r="D1852" i="4"/>
  <c r="C1852" i="4"/>
  <c r="E1851" i="4"/>
  <c r="C1851" i="4"/>
  <c r="E1846" i="4"/>
  <c r="D1846" i="4"/>
  <c r="C1846" i="4"/>
  <c r="E1845" i="4"/>
  <c r="D1845" i="4"/>
  <c r="C1845" i="4"/>
  <c r="E1844" i="4"/>
  <c r="D1844" i="4"/>
  <c r="C1844" i="4"/>
  <c r="E1843" i="4"/>
  <c r="D1843" i="4"/>
  <c r="C1843" i="4"/>
  <c r="E1842" i="4"/>
  <c r="D1842" i="4"/>
  <c r="C1842" i="4"/>
  <c r="D1833" i="4"/>
  <c r="D1831" i="4"/>
  <c r="E1829" i="4"/>
  <c r="D1829" i="4"/>
  <c r="C1829" i="4"/>
  <c r="E1828" i="4"/>
  <c r="C1828" i="4"/>
  <c r="E1826" i="4"/>
  <c r="D1826" i="4"/>
  <c r="C1826" i="4"/>
  <c r="E1825" i="4"/>
  <c r="C1825" i="4"/>
  <c r="E1823" i="4"/>
  <c r="D1823" i="4"/>
  <c r="C1823" i="4"/>
  <c r="E1822" i="4"/>
  <c r="C1822" i="4"/>
  <c r="E1821" i="4"/>
  <c r="C1821" i="4"/>
  <c r="E1820" i="4"/>
  <c r="D1820" i="4"/>
  <c r="C1820" i="4"/>
  <c r="E1818" i="4"/>
  <c r="C1818" i="4"/>
  <c r="E1816" i="4"/>
  <c r="C1816" i="4"/>
  <c r="E1814" i="4"/>
  <c r="C1814" i="4"/>
  <c r="E1813" i="4"/>
  <c r="C1813" i="4"/>
  <c r="E1812" i="4"/>
  <c r="C1812" i="4"/>
  <c r="E1811" i="4"/>
  <c r="C1811" i="4"/>
  <c r="E1810" i="4"/>
  <c r="C1810" i="4"/>
  <c r="E1809" i="4"/>
  <c r="C1809" i="4"/>
  <c r="E1808" i="4"/>
  <c r="C1808" i="4"/>
  <c r="E1807" i="4"/>
  <c r="C1807" i="4"/>
  <c r="E1806" i="4"/>
  <c r="C1806" i="4"/>
  <c r="E1805" i="4"/>
  <c r="C1805" i="4"/>
  <c r="E1804" i="4"/>
  <c r="C1804" i="4"/>
  <c r="E1803" i="4"/>
  <c r="C1803" i="4"/>
  <c r="E1802" i="4"/>
  <c r="C1802" i="4"/>
  <c r="E1801" i="4"/>
  <c r="C1801" i="4"/>
  <c r="E1800" i="4"/>
  <c r="C1800" i="4"/>
  <c r="E1799" i="4"/>
  <c r="D1799" i="4"/>
  <c r="C1799" i="4"/>
  <c r="E1795" i="4"/>
  <c r="C1795" i="4"/>
  <c r="E1791" i="4"/>
  <c r="C1791" i="4"/>
  <c r="E1787" i="4"/>
  <c r="D1787" i="4"/>
  <c r="C1787" i="4"/>
  <c r="E1783" i="4"/>
  <c r="C1783" i="4"/>
  <c r="E1779" i="4"/>
  <c r="C1779" i="4"/>
  <c r="E1775" i="4"/>
  <c r="D1775" i="4"/>
  <c r="C1775" i="4"/>
  <c r="E1773" i="4"/>
  <c r="C1773" i="4"/>
  <c r="E1771" i="4"/>
  <c r="C1771" i="4"/>
  <c r="E1769" i="4"/>
  <c r="D1769" i="4"/>
  <c r="C1769" i="4"/>
  <c r="E1768" i="4"/>
  <c r="C1768" i="4"/>
  <c r="E1766" i="4"/>
  <c r="C1766" i="4"/>
  <c r="E1763" i="4"/>
  <c r="C1763" i="4"/>
  <c r="E1757" i="4"/>
  <c r="D1757" i="4"/>
  <c r="C1757" i="4"/>
  <c r="E1756" i="4"/>
  <c r="C1756" i="4"/>
  <c r="E1754" i="4"/>
  <c r="C1754" i="4"/>
  <c r="E1751" i="4"/>
  <c r="C1751" i="4"/>
  <c r="E1750" i="4"/>
  <c r="C1750" i="4"/>
  <c r="E1748" i="4"/>
  <c r="C1748" i="4"/>
  <c r="E1747" i="4"/>
  <c r="E1745" i="4"/>
  <c r="C1745" i="4"/>
  <c r="E1744" i="4"/>
  <c r="D1744" i="4"/>
  <c r="C1744" i="4"/>
  <c r="B1744" i="4"/>
  <c r="E1742" i="4"/>
  <c r="D1742" i="4"/>
  <c r="C1742" i="4"/>
  <c r="E1741" i="4"/>
  <c r="D1741" i="4"/>
  <c r="C1741" i="4"/>
  <c r="E1737" i="4"/>
  <c r="D1737" i="4"/>
  <c r="C1737" i="4"/>
  <c r="E1736" i="4"/>
  <c r="D1736" i="4"/>
  <c r="C1736" i="4"/>
  <c r="E1735" i="4"/>
  <c r="C1735" i="4"/>
  <c r="E1734" i="4"/>
  <c r="C1734" i="4"/>
  <c r="E1731" i="4"/>
  <c r="D1731" i="4"/>
  <c r="C1731" i="4"/>
  <c r="E1730" i="4"/>
  <c r="C1730" i="4"/>
  <c r="E1729" i="4"/>
  <c r="C1729" i="4"/>
  <c r="E1721" i="4"/>
  <c r="C1721" i="4"/>
  <c r="E1718" i="4"/>
  <c r="D1718" i="4"/>
  <c r="C1718" i="4"/>
  <c r="E1715" i="4"/>
  <c r="D1715" i="4"/>
  <c r="C1715" i="4"/>
  <c r="E1714" i="4"/>
  <c r="C1714" i="4"/>
  <c r="E1711" i="4"/>
  <c r="D1711" i="4"/>
  <c r="C1711" i="4"/>
  <c r="E1710" i="4"/>
  <c r="C1710" i="4"/>
  <c r="E1707" i="4"/>
  <c r="D1707" i="4"/>
  <c r="C1707" i="4"/>
  <c r="E1706" i="4"/>
  <c r="C1706" i="4"/>
  <c r="E1703" i="4"/>
  <c r="D1703" i="4"/>
  <c r="C1703" i="4"/>
  <c r="E1702" i="4"/>
  <c r="C1702" i="4"/>
  <c r="E1700" i="4"/>
  <c r="C1700" i="4"/>
  <c r="E1699" i="4"/>
  <c r="D1699" i="4"/>
  <c r="C1699" i="4"/>
  <c r="E1698" i="4"/>
  <c r="D1698" i="4"/>
  <c r="C1698" i="4"/>
  <c r="E1697" i="4"/>
  <c r="D1697" i="4"/>
  <c r="C1697" i="4"/>
  <c r="E1695" i="4"/>
  <c r="C1695" i="4"/>
  <c r="E1694" i="4"/>
  <c r="D1694" i="4"/>
  <c r="C1694" i="4"/>
  <c r="E1693" i="4"/>
  <c r="D1693" i="4"/>
  <c r="C1693" i="4"/>
  <c r="E1692" i="4"/>
  <c r="D1692" i="4"/>
  <c r="C1692" i="4"/>
  <c r="D1691" i="4"/>
  <c r="C1691" i="4"/>
  <c r="E1690" i="4"/>
  <c r="C1690" i="4"/>
  <c r="E1689" i="4"/>
  <c r="D1689" i="4"/>
  <c r="C1689" i="4"/>
  <c r="K1694" i="4" s="1"/>
  <c r="B1689" i="4"/>
  <c r="E1687" i="4"/>
  <c r="C1687" i="4"/>
  <c r="E1686" i="4"/>
  <c r="C1686" i="4"/>
  <c r="E1684" i="4"/>
  <c r="C1684" i="4"/>
  <c r="E1683" i="4"/>
  <c r="C1683" i="4"/>
  <c r="E1681" i="4"/>
  <c r="C1681" i="4"/>
  <c r="E1679" i="4"/>
  <c r="C1679" i="4"/>
  <c r="E1677" i="4"/>
  <c r="C1677" i="4"/>
  <c r="E1675" i="4"/>
  <c r="C1675" i="4"/>
  <c r="E1674" i="4"/>
  <c r="C1674" i="4"/>
  <c r="E1673" i="4"/>
  <c r="C1673" i="4"/>
  <c r="E1672" i="4"/>
  <c r="C1672" i="4"/>
  <c r="E1671" i="4"/>
  <c r="C1671" i="4"/>
  <c r="E1670" i="4"/>
  <c r="C1670" i="4"/>
  <c r="E1669" i="4"/>
  <c r="C1669" i="4"/>
  <c r="E1665" i="4"/>
  <c r="C1665" i="4"/>
  <c r="E1664" i="4"/>
  <c r="C1664" i="4"/>
  <c r="E1663" i="4"/>
  <c r="C1663" i="4"/>
  <c r="E1656" i="4"/>
  <c r="C1656" i="4"/>
  <c r="E1652" i="4"/>
  <c r="C1652" i="4"/>
  <c r="E1648" i="4"/>
  <c r="D1648" i="4"/>
  <c r="C1648" i="4"/>
  <c r="E1644" i="4"/>
  <c r="C1644" i="4"/>
  <c r="E1640" i="4"/>
  <c r="C1640" i="4"/>
  <c r="E1636" i="4"/>
  <c r="D1636" i="4"/>
  <c r="C1636" i="4"/>
  <c r="E1634" i="4"/>
  <c r="C1634" i="4"/>
  <c r="E1632" i="4"/>
  <c r="C1632" i="4"/>
  <c r="E1630" i="4"/>
  <c r="D1630" i="4"/>
  <c r="C1630" i="4"/>
  <c r="E1629" i="4"/>
  <c r="C1629" i="4"/>
  <c r="E1627" i="4"/>
  <c r="C1627" i="4"/>
  <c r="E1624" i="4"/>
  <c r="C1624" i="4"/>
  <c r="E1618" i="4"/>
  <c r="D1618" i="4"/>
  <c r="C1618" i="4"/>
  <c r="E1617" i="4"/>
  <c r="C1617" i="4"/>
  <c r="E1615" i="4"/>
  <c r="C1615" i="4"/>
  <c r="E1612" i="4"/>
  <c r="C1612" i="4"/>
  <c r="E1611" i="4"/>
  <c r="C1611" i="4"/>
  <c r="E1609" i="4"/>
  <c r="D1609" i="4"/>
  <c r="C1609" i="4"/>
  <c r="E1608" i="4"/>
  <c r="D1608" i="4"/>
  <c r="D1607" i="4"/>
  <c r="E1606" i="4"/>
  <c r="C1606" i="4"/>
  <c r="E1605" i="4"/>
  <c r="D1605" i="4"/>
  <c r="C1605" i="4"/>
  <c r="B1605" i="4"/>
  <c r="E1603" i="4"/>
  <c r="D1603" i="4"/>
  <c r="C1603" i="4"/>
  <c r="E1602" i="4"/>
  <c r="D1602" i="4"/>
  <c r="C1602" i="4"/>
  <c r="E1598" i="4"/>
  <c r="D1598" i="4"/>
  <c r="C1598" i="4"/>
  <c r="E1597" i="4"/>
  <c r="D1597" i="4"/>
  <c r="C1597" i="4"/>
  <c r="E1596" i="4"/>
  <c r="C1596" i="4"/>
  <c r="E1595" i="4"/>
  <c r="C1595" i="4"/>
  <c r="E1587" i="4"/>
  <c r="C1587" i="4"/>
  <c r="E1584" i="4"/>
  <c r="D1584" i="4"/>
  <c r="C1584" i="4"/>
  <c r="E1583" i="4"/>
  <c r="C1583" i="4"/>
  <c r="E1580" i="4"/>
  <c r="D1580" i="4"/>
  <c r="C1580" i="4"/>
  <c r="E1579" i="4"/>
  <c r="C1579" i="4"/>
  <c r="E1576" i="4"/>
  <c r="D1576" i="4"/>
  <c r="C1576" i="4"/>
  <c r="E1575" i="4"/>
  <c r="C1575" i="4"/>
  <c r="E1572" i="4"/>
  <c r="D1572" i="4"/>
  <c r="C1572" i="4"/>
  <c r="E1571" i="4"/>
  <c r="C1571" i="4"/>
  <c r="E1569" i="4"/>
  <c r="C1569" i="4"/>
  <c r="E1568" i="4"/>
  <c r="D1568" i="4"/>
  <c r="C1568" i="4"/>
  <c r="E1567" i="4"/>
  <c r="D1567" i="4"/>
  <c r="C1567" i="4"/>
  <c r="E1566" i="4"/>
  <c r="D1566" i="4"/>
  <c r="C1566" i="4"/>
  <c r="E1564" i="4"/>
  <c r="C1564" i="4"/>
  <c r="E1563" i="4"/>
  <c r="D1563" i="4"/>
  <c r="C1563" i="4"/>
  <c r="E1562" i="4"/>
  <c r="D1562" i="4"/>
  <c r="C1562" i="4"/>
  <c r="E1561" i="4"/>
  <c r="C1561" i="4"/>
  <c r="E1560" i="4"/>
  <c r="D1560" i="4"/>
  <c r="C1560" i="4"/>
  <c r="E1559" i="4"/>
  <c r="D1559" i="4"/>
  <c r="C1559" i="4"/>
  <c r="C1558" i="4"/>
  <c r="E1557" i="4"/>
  <c r="C1557" i="4"/>
  <c r="E1556" i="4"/>
  <c r="D1556" i="4"/>
  <c r="C1556" i="4"/>
  <c r="K1563" i="4" s="1"/>
  <c r="B1556" i="4"/>
  <c r="E1550" i="4"/>
  <c r="D1550" i="4"/>
  <c r="C1550" i="4"/>
  <c r="E1549" i="4"/>
  <c r="D1549" i="4"/>
  <c r="C1549" i="4"/>
  <c r="E1547" i="4"/>
  <c r="D1547" i="4"/>
  <c r="C1547" i="4"/>
  <c r="E1538" i="4"/>
  <c r="D1538" i="4"/>
  <c r="C1538" i="4"/>
  <c r="E1537" i="4"/>
  <c r="D1537" i="4"/>
  <c r="C1537" i="4"/>
  <c r="E1536" i="4"/>
  <c r="C1536" i="4"/>
  <c r="E1535" i="4"/>
  <c r="D1535" i="4"/>
  <c r="C1535" i="4"/>
  <c r="B1535" i="4"/>
  <c r="E1533" i="4"/>
  <c r="D1533" i="4"/>
  <c r="C1533" i="4"/>
  <c r="E1532" i="4"/>
  <c r="C1532" i="4"/>
  <c r="E1531" i="4"/>
  <c r="C1531" i="4"/>
  <c r="E1526" i="4"/>
  <c r="C1526" i="4"/>
  <c r="E1523" i="4"/>
  <c r="D1523" i="4"/>
  <c r="C1523" i="4"/>
  <c r="E1522" i="4"/>
  <c r="C1522" i="4"/>
  <c r="E1520" i="4"/>
  <c r="D1520" i="4"/>
  <c r="C1520" i="4"/>
  <c r="E1518" i="4"/>
  <c r="D1518" i="4"/>
  <c r="C1518" i="4"/>
  <c r="E1515" i="4"/>
  <c r="D1515" i="4"/>
  <c r="C1515" i="4"/>
  <c r="E1511" i="4"/>
  <c r="D1511" i="4"/>
  <c r="C1511" i="4"/>
  <c r="E1508" i="4"/>
  <c r="C1508" i="4"/>
  <c r="E1507" i="4"/>
  <c r="D1507" i="4"/>
  <c r="C1507" i="4"/>
  <c r="E1503" i="4"/>
  <c r="D1503" i="4"/>
  <c r="C1503" i="4"/>
  <c r="E1499" i="4"/>
  <c r="D1499" i="4"/>
  <c r="C1499" i="4"/>
  <c r="E1495" i="4"/>
  <c r="D1495" i="4"/>
  <c r="C1495" i="4"/>
  <c r="E1491" i="4"/>
  <c r="D1491" i="4"/>
  <c r="C1491" i="4"/>
  <c r="E1487" i="4"/>
  <c r="D1487" i="4"/>
  <c r="C1487" i="4"/>
  <c r="E1486" i="4"/>
  <c r="D1486" i="4"/>
  <c r="C1486" i="4"/>
  <c r="E1482" i="4"/>
  <c r="D1482" i="4"/>
  <c r="C1482" i="4"/>
  <c r="E1478" i="4"/>
  <c r="D1478" i="4"/>
  <c r="C1478" i="4"/>
  <c r="E1475" i="4"/>
  <c r="D1475" i="4"/>
  <c r="C1475" i="4"/>
  <c r="E1474" i="4"/>
  <c r="D1474" i="4"/>
  <c r="C1474" i="4"/>
  <c r="E1470" i="4"/>
  <c r="D1470" i="4"/>
  <c r="C1470" i="4"/>
  <c r="E1466" i="4"/>
  <c r="D1466" i="4"/>
  <c r="C1466" i="4"/>
  <c r="E1462" i="4"/>
  <c r="D1462" i="4"/>
  <c r="C1462" i="4"/>
  <c r="E1458" i="4"/>
  <c r="D1458" i="4"/>
  <c r="C1458" i="4"/>
  <c r="E1454" i="4"/>
  <c r="D1454" i="4"/>
  <c r="C1454" i="4"/>
  <c r="E1450" i="4"/>
  <c r="D1450" i="4"/>
  <c r="C1450" i="4"/>
  <c r="E1446" i="4"/>
  <c r="D1446" i="4"/>
  <c r="C1446" i="4"/>
  <c r="E1442" i="4"/>
  <c r="D1442" i="4"/>
  <c r="C1442" i="4"/>
  <c r="E1438" i="4"/>
  <c r="D1438" i="4"/>
  <c r="C1438" i="4"/>
  <c r="E1434" i="4"/>
  <c r="D1434" i="4"/>
  <c r="C1434" i="4"/>
  <c r="E1433" i="4"/>
  <c r="D1433" i="4"/>
  <c r="C1433" i="4"/>
  <c r="E1429" i="4"/>
  <c r="D1429" i="4"/>
  <c r="C1429" i="4"/>
  <c r="L1433" i="4" s="1"/>
  <c r="E1425" i="4"/>
  <c r="D1425" i="4"/>
  <c r="C1425" i="4"/>
  <c r="K1433" i="4" s="1"/>
  <c r="E1423" i="4"/>
  <c r="C1423" i="4"/>
  <c r="E1421" i="4"/>
  <c r="C1421" i="4"/>
  <c r="E1419" i="4"/>
  <c r="C1419" i="4"/>
  <c r="E1418" i="4"/>
  <c r="D1418" i="4"/>
  <c r="C1418" i="4"/>
  <c r="B1418" i="4"/>
  <c r="B1417" i="4"/>
  <c r="E1416" i="4"/>
  <c r="C1416" i="4"/>
  <c r="E1415" i="4"/>
  <c r="C1415" i="4"/>
  <c r="E1407" i="4"/>
  <c r="C1407" i="4"/>
  <c r="E1404" i="4"/>
  <c r="D1404" i="4"/>
  <c r="C1404" i="4"/>
  <c r="E1403" i="4"/>
  <c r="C1403" i="4"/>
  <c r="E1402" i="4"/>
  <c r="C1402" i="4"/>
  <c r="E1401" i="4"/>
  <c r="C1401" i="4"/>
  <c r="E1400" i="4"/>
  <c r="C1400" i="4"/>
  <c r="E1399" i="4"/>
  <c r="C1399" i="4"/>
  <c r="E1397" i="4"/>
  <c r="D1397" i="4"/>
  <c r="C1397" i="4"/>
  <c r="E1394" i="4"/>
  <c r="C1394" i="4"/>
  <c r="E1393" i="4"/>
  <c r="C1393" i="4"/>
  <c r="E1390" i="4"/>
  <c r="D1390" i="4"/>
  <c r="C1390" i="4"/>
  <c r="E1389" i="4"/>
  <c r="C1389" i="4"/>
  <c r="E1388" i="4"/>
  <c r="D1388" i="4"/>
  <c r="C1388" i="4"/>
  <c r="E1387" i="4"/>
  <c r="C1387" i="4"/>
  <c r="E1386" i="4"/>
  <c r="D1386" i="4"/>
  <c r="C1386" i="4"/>
  <c r="E1385" i="4"/>
  <c r="C1385" i="4"/>
  <c r="E1384" i="4"/>
  <c r="D1384" i="4"/>
  <c r="C1384" i="4"/>
  <c r="E1383" i="4"/>
  <c r="C1383" i="4"/>
  <c r="E1382" i="4"/>
  <c r="D1382" i="4"/>
  <c r="C1382" i="4"/>
  <c r="E1381" i="4"/>
  <c r="C1381" i="4"/>
  <c r="E1380" i="4"/>
  <c r="D1380" i="4"/>
  <c r="C1380" i="4"/>
  <c r="E1379" i="4"/>
  <c r="C1379" i="4"/>
  <c r="E1378" i="4"/>
  <c r="D1378" i="4"/>
  <c r="C1378" i="4"/>
  <c r="E1377" i="4"/>
  <c r="C1377" i="4"/>
  <c r="E1376" i="4"/>
  <c r="D1376" i="4"/>
  <c r="C1376" i="4"/>
  <c r="E1375" i="4"/>
  <c r="C1375" i="4"/>
  <c r="E1374" i="4"/>
  <c r="D1374" i="4"/>
  <c r="C1374" i="4"/>
  <c r="E1373" i="4"/>
  <c r="C1373" i="4"/>
  <c r="E1372" i="4"/>
  <c r="D1372" i="4"/>
  <c r="C1372" i="4"/>
  <c r="E1371" i="4"/>
  <c r="C1371" i="4"/>
  <c r="E1370" i="4"/>
  <c r="D1370" i="4"/>
  <c r="C1370" i="4"/>
  <c r="E1369" i="4"/>
  <c r="C1369" i="4"/>
  <c r="E1368" i="4"/>
  <c r="D1368" i="4"/>
  <c r="C1368" i="4"/>
  <c r="E1367" i="4"/>
  <c r="C1367" i="4"/>
  <c r="E1366" i="4"/>
  <c r="D1366" i="4"/>
  <c r="E1363" i="4"/>
  <c r="C1363" i="4"/>
  <c r="E1362" i="4"/>
  <c r="C1362" i="4"/>
  <c r="E1358" i="4"/>
  <c r="C1358" i="4"/>
  <c r="E1357" i="4"/>
  <c r="C1357" i="4"/>
  <c r="E1356" i="4"/>
  <c r="C1356" i="4"/>
  <c r="E1355" i="4"/>
  <c r="C1355" i="4"/>
  <c r="E1352" i="4"/>
  <c r="D1352" i="4"/>
  <c r="C1352" i="4"/>
  <c r="E1350" i="4"/>
  <c r="C1350" i="4"/>
  <c r="E1349" i="4"/>
  <c r="D1349" i="4"/>
  <c r="C1349" i="4"/>
  <c r="B1349" i="4"/>
  <c r="B1348" i="4"/>
  <c r="E1347" i="4"/>
  <c r="D1347" i="4"/>
  <c r="C1347" i="4"/>
  <c r="E1346" i="4"/>
  <c r="D1346" i="4"/>
  <c r="C1346" i="4"/>
  <c r="E1342" i="4"/>
  <c r="D1342" i="4"/>
  <c r="C1342" i="4"/>
  <c r="E1341" i="4"/>
  <c r="D1341" i="4"/>
  <c r="C1341" i="4"/>
  <c r="E1340" i="4"/>
  <c r="C1340" i="4"/>
  <c r="E1339" i="4"/>
  <c r="C1339" i="4"/>
  <c r="E1331" i="4"/>
  <c r="C1331" i="4"/>
  <c r="E1328" i="4"/>
  <c r="D1328" i="4"/>
  <c r="C1328" i="4"/>
  <c r="E1327" i="4"/>
  <c r="C1327" i="4"/>
  <c r="E1324" i="4"/>
  <c r="D1324" i="4"/>
  <c r="C1324" i="4"/>
  <c r="E1323" i="4"/>
  <c r="C1323" i="4"/>
  <c r="E1320" i="4"/>
  <c r="D1320" i="4"/>
  <c r="C1320" i="4"/>
  <c r="E1319" i="4"/>
  <c r="C1319" i="4"/>
  <c r="E1316" i="4"/>
  <c r="C1316" i="4"/>
  <c r="E1315" i="4"/>
  <c r="C1315" i="4"/>
  <c r="E1313" i="4"/>
  <c r="D1313" i="4"/>
  <c r="C1313" i="4"/>
  <c r="E1312" i="4"/>
  <c r="D1312" i="4"/>
  <c r="C1312" i="4"/>
  <c r="E1311" i="4"/>
  <c r="D1311" i="4"/>
  <c r="C1311" i="4"/>
  <c r="E1310" i="4"/>
  <c r="D1310" i="4"/>
  <c r="C1310" i="4"/>
  <c r="E1308" i="4"/>
  <c r="C1308" i="4"/>
  <c r="E1307" i="4"/>
  <c r="D1307" i="4"/>
  <c r="C1307" i="4"/>
  <c r="E1306" i="4"/>
  <c r="D1306" i="4"/>
  <c r="C1306" i="4"/>
  <c r="K1307" i="4" s="1"/>
  <c r="E1305" i="4"/>
  <c r="C1305" i="4"/>
  <c r="E1303" i="4"/>
  <c r="D1303" i="4"/>
  <c r="C1303" i="4"/>
  <c r="C1302" i="4"/>
  <c r="E1301" i="4"/>
  <c r="D1301" i="4"/>
  <c r="C1301" i="4"/>
  <c r="E1300" i="4"/>
  <c r="D1300" i="4"/>
  <c r="C1300" i="4"/>
  <c r="E1299" i="4"/>
  <c r="D1299" i="4"/>
  <c r="C1299" i="4"/>
  <c r="C1298" i="4"/>
  <c r="E1297" i="4"/>
  <c r="C1297" i="4"/>
  <c r="E1296" i="4"/>
  <c r="D1296" i="4"/>
  <c r="C1296" i="4"/>
  <c r="B1295" i="4"/>
  <c r="E1292" i="4"/>
  <c r="C1292" i="4"/>
  <c r="E1290" i="4"/>
  <c r="C1290" i="4"/>
  <c r="B1289" i="4"/>
  <c r="E1234" i="4"/>
  <c r="C1234" i="4"/>
  <c r="E1228" i="4"/>
  <c r="D1228" i="4"/>
  <c r="C1228" i="4"/>
  <c r="E1227" i="4"/>
  <c r="C1227" i="4"/>
  <c r="E1225" i="4"/>
  <c r="C1225" i="4"/>
  <c r="E1222" i="4"/>
  <c r="C1222" i="4"/>
  <c r="E1221" i="4"/>
  <c r="C1221" i="4"/>
  <c r="E1219" i="4"/>
  <c r="C1219" i="4"/>
  <c r="E1218" i="4"/>
  <c r="E1216" i="4"/>
  <c r="C1216" i="4"/>
  <c r="E1215" i="4"/>
  <c r="D1215" i="4"/>
  <c r="C1215" i="4"/>
  <c r="B1215" i="4"/>
  <c r="B1214" i="4"/>
  <c r="E1213" i="4"/>
  <c r="D1213" i="4"/>
  <c r="C1213" i="4"/>
  <c r="E1211" i="4"/>
  <c r="D1211" i="4"/>
  <c r="C1211" i="4"/>
  <c r="E1210" i="4"/>
  <c r="D1210" i="4"/>
  <c r="C1210" i="4"/>
  <c r="E1206" i="4"/>
  <c r="D1206" i="4"/>
  <c r="C1206" i="4"/>
  <c r="E1205" i="4"/>
  <c r="D1205" i="4"/>
  <c r="C1205" i="4"/>
  <c r="E1204" i="4"/>
  <c r="C1204" i="4"/>
  <c r="E1203" i="4"/>
  <c r="C1203" i="4"/>
  <c r="E1195" i="4"/>
  <c r="C1195" i="4"/>
  <c r="E1192" i="4"/>
  <c r="D1192" i="4"/>
  <c r="C1192" i="4"/>
  <c r="E1191" i="4"/>
  <c r="C1191" i="4"/>
  <c r="E1188" i="4"/>
  <c r="D1188" i="4"/>
  <c r="C1188" i="4"/>
  <c r="E1187" i="4"/>
  <c r="C1187" i="4"/>
  <c r="E1184" i="4"/>
  <c r="D1184" i="4"/>
  <c r="C1184" i="4"/>
  <c r="E1183" i="4"/>
  <c r="C1183" i="4"/>
  <c r="E1180" i="4"/>
  <c r="D1180" i="4"/>
  <c r="C1180" i="4"/>
  <c r="E1179" i="4"/>
  <c r="C1179" i="4"/>
  <c r="E1177" i="4"/>
  <c r="C1177" i="4"/>
  <c r="E1176" i="4"/>
  <c r="D1176" i="4"/>
  <c r="C1176" i="4"/>
  <c r="E1175" i="4"/>
  <c r="D1175" i="4"/>
  <c r="C1175" i="4"/>
  <c r="E1174" i="4"/>
  <c r="D1174" i="4"/>
  <c r="C1174" i="4"/>
  <c r="E1172" i="4"/>
  <c r="C1172" i="4"/>
  <c r="E1171" i="4"/>
  <c r="D1171" i="4"/>
  <c r="C1171" i="4"/>
  <c r="E1170" i="4"/>
  <c r="D1170" i="4"/>
  <c r="C1170" i="4"/>
  <c r="K1171" i="4" s="1"/>
  <c r="E1169" i="4"/>
  <c r="C1169" i="4"/>
  <c r="E1168" i="4"/>
  <c r="D1168" i="4"/>
  <c r="C1168" i="4"/>
  <c r="E1164" i="4"/>
  <c r="C1164" i="4"/>
  <c r="C1163" i="4"/>
  <c r="E1162" i="4"/>
  <c r="D1162" i="4"/>
  <c r="C1162" i="4"/>
  <c r="E1161" i="4"/>
  <c r="C1161" i="4"/>
  <c r="E1160" i="4"/>
  <c r="D1160" i="4"/>
  <c r="C1160" i="4"/>
  <c r="B1160" i="4"/>
  <c r="B1159" i="4"/>
  <c r="E1154" i="4"/>
  <c r="D1154" i="4"/>
  <c r="C1154" i="4"/>
  <c r="E1153" i="4"/>
  <c r="C1153" i="4"/>
  <c r="E1152" i="4"/>
  <c r="C1152" i="4"/>
  <c r="E1149" i="4"/>
  <c r="D1149" i="4"/>
  <c r="C1149" i="4"/>
  <c r="E1145" i="4"/>
  <c r="D1145" i="4"/>
  <c r="C1145" i="4"/>
  <c r="E1143" i="4"/>
  <c r="D1143" i="4"/>
  <c r="C1143" i="4"/>
  <c r="E1142" i="4"/>
  <c r="D1142" i="4"/>
  <c r="C1142" i="4"/>
  <c r="E1140" i="4"/>
  <c r="D1140" i="4"/>
  <c r="C1140" i="4"/>
  <c r="E1134" i="4"/>
  <c r="D1134" i="4"/>
  <c r="C1134" i="4"/>
  <c r="E1132" i="4"/>
  <c r="C1132" i="4"/>
  <c r="E1131" i="4"/>
  <c r="D1131" i="4"/>
  <c r="C1131" i="4"/>
  <c r="B1131" i="4"/>
  <c r="B1130" i="4"/>
  <c r="E1129" i="4"/>
  <c r="C1129" i="4"/>
  <c r="E1127" i="4"/>
  <c r="D1127" i="4"/>
  <c r="C1127" i="4"/>
  <c r="E1126" i="4"/>
  <c r="C1126" i="4"/>
  <c r="E1124" i="4"/>
  <c r="C1124" i="4"/>
  <c r="E1121" i="4"/>
  <c r="D1121" i="4"/>
  <c r="C1121" i="4"/>
  <c r="C1120" i="4"/>
  <c r="E1116" i="4"/>
  <c r="D1116" i="4"/>
  <c r="C1116" i="4"/>
  <c r="E1112" i="4"/>
  <c r="D1112" i="4"/>
  <c r="C1112" i="4"/>
  <c r="E1111" i="4"/>
  <c r="C1111" i="4"/>
  <c r="E1107" i="4"/>
  <c r="C1107" i="4"/>
  <c r="E1104" i="4"/>
  <c r="C1104" i="4"/>
  <c r="E1103" i="4"/>
  <c r="C1103" i="4"/>
  <c r="E1101" i="4"/>
  <c r="C1101" i="4"/>
  <c r="E1098" i="4"/>
  <c r="D1098" i="4"/>
  <c r="C1098" i="4"/>
  <c r="E1096" i="4"/>
  <c r="D1096" i="4"/>
  <c r="C1096" i="4"/>
  <c r="D1092" i="4"/>
  <c r="C1092" i="4"/>
  <c r="E1091" i="4"/>
  <c r="D1091" i="4"/>
  <c r="C1091" i="4"/>
  <c r="E1088" i="4"/>
  <c r="D1088" i="4"/>
  <c r="C1088" i="4"/>
  <c r="B1088" i="4"/>
  <c r="C1087" i="4"/>
  <c r="E1086" i="4"/>
  <c r="C1086" i="4"/>
  <c r="E1083" i="4"/>
  <c r="D1083" i="4"/>
  <c r="C1083" i="4"/>
  <c r="E1080" i="4"/>
  <c r="D1080" i="4"/>
  <c r="C1080" i="4"/>
  <c r="E1077" i="4"/>
  <c r="D1077" i="4"/>
  <c r="C1077" i="4"/>
  <c r="E1074" i="4"/>
  <c r="D1074" i="4"/>
  <c r="C1074" i="4"/>
  <c r="E1071" i="4"/>
  <c r="C1071" i="4"/>
  <c r="E1068" i="4"/>
  <c r="D1068" i="4"/>
  <c r="C1068" i="4"/>
  <c r="E1066" i="4"/>
  <c r="C1066" i="4"/>
  <c r="E1064" i="4"/>
  <c r="D1064" i="4"/>
  <c r="C1064" i="4"/>
  <c r="E1063" i="4"/>
  <c r="C1063" i="4"/>
  <c r="E1061" i="4"/>
  <c r="C1061" i="4"/>
  <c r="E1058" i="4"/>
  <c r="D1058" i="4"/>
  <c r="C1058" i="4"/>
  <c r="E1055" i="4"/>
  <c r="D1055" i="4"/>
  <c r="C1055" i="4"/>
  <c r="E1052" i="4"/>
  <c r="D1052" i="4"/>
  <c r="C1052" i="4"/>
  <c r="E1049" i="4"/>
  <c r="D1049" i="4"/>
  <c r="C1049" i="4"/>
  <c r="E1046" i="4"/>
  <c r="D1046" i="4"/>
  <c r="C1046" i="4"/>
  <c r="E1043" i="4"/>
  <c r="D1043" i="4"/>
  <c r="C1043" i="4"/>
  <c r="E1040" i="4"/>
  <c r="D1040" i="4"/>
  <c r="C1040" i="4"/>
  <c r="E1037" i="4"/>
  <c r="D1037" i="4"/>
  <c r="C1037" i="4"/>
  <c r="B1037" i="4"/>
  <c r="E1036" i="4"/>
  <c r="D1036" i="4"/>
  <c r="C1036" i="4"/>
  <c r="E1035" i="4"/>
  <c r="C1035" i="4"/>
  <c r="E1034" i="4"/>
  <c r="C1034" i="4"/>
  <c r="E1029" i="4"/>
  <c r="C1029" i="4"/>
  <c r="E1026" i="4"/>
  <c r="D1026" i="4"/>
  <c r="C1026" i="4"/>
  <c r="E1025" i="4"/>
  <c r="C1025" i="4"/>
  <c r="E1023" i="4"/>
  <c r="D1023" i="4"/>
  <c r="C1023" i="4"/>
  <c r="E1021" i="4"/>
  <c r="D1021" i="4"/>
  <c r="C1021" i="4"/>
  <c r="E1018" i="4"/>
  <c r="D1018" i="4"/>
  <c r="C1018" i="4"/>
  <c r="E1017" i="4"/>
  <c r="D1017" i="4"/>
  <c r="C1017" i="4"/>
  <c r="E1013" i="4"/>
  <c r="D1013" i="4"/>
  <c r="C1013" i="4"/>
  <c r="E1009" i="4"/>
  <c r="D1009" i="4"/>
  <c r="C1009" i="4"/>
  <c r="E1005" i="4"/>
  <c r="D1005" i="4"/>
  <c r="C1005" i="4"/>
  <c r="E1001" i="4"/>
  <c r="D1001" i="4"/>
  <c r="C1001" i="4"/>
  <c r="E997" i="4"/>
  <c r="D997" i="4"/>
  <c r="C997" i="4"/>
  <c r="E996" i="4"/>
  <c r="D996" i="4"/>
  <c r="C996" i="4"/>
  <c r="E992" i="4"/>
  <c r="D992" i="4"/>
  <c r="C992" i="4"/>
  <c r="E988" i="4"/>
  <c r="D988" i="4"/>
  <c r="C988" i="4"/>
  <c r="E985" i="4"/>
  <c r="D985" i="4"/>
  <c r="C985" i="4"/>
  <c r="E984" i="4"/>
  <c r="D984" i="4"/>
  <c r="C984" i="4"/>
  <c r="E980" i="4"/>
  <c r="D980" i="4"/>
  <c r="C980" i="4"/>
  <c r="E976" i="4"/>
  <c r="D976" i="4"/>
  <c r="C976" i="4"/>
  <c r="E972" i="4"/>
  <c r="D972" i="4"/>
  <c r="C972" i="4"/>
  <c r="E968" i="4"/>
  <c r="D968" i="4"/>
  <c r="C968" i="4"/>
  <c r="E964" i="4"/>
  <c r="D964" i="4"/>
  <c r="C964" i="4"/>
  <c r="E960" i="4"/>
  <c r="D960" i="4"/>
  <c r="C960" i="4"/>
  <c r="E956" i="4"/>
  <c r="D956" i="4"/>
  <c r="C956" i="4"/>
  <c r="E952" i="4"/>
  <c r="D952" i="4"/>
  <c r="C952" i="4"/>
  <c r="E948" i="4"/>
  <c r="D948" i="4"/>
  <c r="C948" i="4"/>
  <c r="E944" i="4"/>
  <c r="D944" i="4"/>
  <c r="C944" i="4"/>
  <c r="E943" i="4"/>
  <c r="D943" i="4"/>
  <c r="C943" i="4"/>
  <c r="E939" i="4"/>
  <c r="D939" i="4"/>
  <c r="C939" i="4"/>
  <c r="E935" i="4"/>
  <c r="D935" i="4"/>
  <c r="C935" i="4"/>
  <c r="E933" i="4"/>
  <c r="C933" i="4"/>
  <c r="E931" i="4"/>
  <c r="D931" i="4"/>
  <c r="C931" i="4"/>
  <c r="E930" i="4"/>
  <c r="D930" i="4"/>
  <c r="C930" i="4"/>
  <c r="E929" i="4"/>
  <c r="C929" i="4"/>
  <c r="E928" i="4"/>
  <c r="D928" i="4"/>
  <c r="C928" i="4"/>
  <c r="B928" i="4"/>
  <c r="E927" i="4"/>
  <c r="C927" i="4"/>
  <c r="E921" i="4"/>
  <c r="C921" i="4"/>
  <c r="E918" i="4"/>
  <c r="D918" i="4"/>
  <c r="C918" i="4"/>
  <c r="E915" i="4"/>
  <c r="D915" i="4"/>
  <c r="C915" i="4"/>
  <c r="E912" i="4"/>
  <c r="D912" i="4"/>
  <c r="C912" i="4"/>
  <c r="E911" i="4"/>
  <c r="D911" i="4"/>
  <c r="C911" i="4"/>
  <c r="E910" i="4"/>
  <c r="C910" i="4"/>
  <c r="E909" i="4"/>
  <c r="D909" i="4"/>
  <c r="C909" i="4"/>
  <c r="B909" i="4"/>
  <c r="B908" i="4"/>
  <c r="E907" i="4"/>
  <c r="C907" i="4"/>
  <c r="E905" i="4"/>
  <c r="D905" i="4"/>
  <c r="C905" i="4"/>
  <c r="E903" i="4"/>
  <c r="D903" i="4"/>
  <c r="C903" i="4"/>
  <c r="E902" i="4"/>
  <c r="C902" i="4"/>
  <c r="E900" i="4"/>
  <c r="D900" i="4"/>
  <c r="C900" i="4"/>
  <c r="E899" i="4"/>
  <c r="C899" i="4"/>
  <c r="E896" i="4"/>
  <c r="C896" i="4"/>
  <c r="E893" i="4"/>
  <c r="D893" i="4"/>
  <c r="C893" i="4"/>
  <c r="E892" i="4"/>
  <c r="C892" i="4"/>
  <c r="E884" i="4"/>
  <c r="C884" i="4"/>
  <c r="E881" i="4"/>
  <c r="D881" i="4"/>
  <c r="C881" i="4"/>
  <c r="E880" i="4"/>
  <c r="C880" i="4"/>
  <c r="E876" i="4"/>
  <c r="C876" i="4"/>
  <c r="E873" i="4"/>
  <c r="D873" i="4"/>
  <c r="C873" i="4"/>
  <c r="E872" i="4"/>
  <c r="C872" i="4"/>
  <c r="E867" i="4"/>
  <c r="C867" i="4"/>
  <c r="E864" i="4"/>
  <c r="D864" i="4"/>
  <c r="C864" i="4"/>
  <c r="E863" i="4"/>
  <c r="C863" i="4"/>
  <c r="E860" i="4"/>
  <c r="C860" i="4"/>
  <c r="E857" i="4"/>
  <c r="D857" i="4"/>
  <c r="C857" i="4"/>
  <c r="E856" i="4"/>
  <c r="C856" i="4"/>
  <c r="E850" i="4"/>
  <c r="C850" i="4"/>
  <c r="E849" i="4"/>
  <c r="D849" i="4"/>
  <c r="C849" i="4"/>
  <c r="E848" i="4"/>
  <c r="D848" i="4"/>
  <c r="C848" i="4"/>
  <c r="E847" i="4"/>
  <c r="D847" i="4"/>
  <c r="C847" i="4"/>
  <c r="E846" i="4"/>
  <c r="C846" i="4"/>
  <c r="E841" i="4"/>
  <c r="C841" i="4"/>
  <c r="E838" i="4"/>
  <c r="D838" i="4"/>
  <c r="C838" i="4"/>
  <c r="E837" i="4"/>
  <c r="C837" i="4"/>
  <c r="E835" i="4"/>
  <c r="C835" i="4"/>
  <c r="E832" i="4"/>
  <c r="D832" i="4"/>
  <c r="C832" i="4"/>
  <c r="E831" i="4"/>
  <c r="C831" i="4"/>
  <c r="E828" i="4"/>
  <c r="C828" i="4"/>
  <c r="E825" i="4"/>
  <c r="D825" i="4"/>
  <c r="C825" i="4"/>
  <c r="E824" i="4"/>
  <c r="D824" i="4"/>
  <c r="C824" i="4"/>
  <c r="E823" i="4"/>
  <c r="D823" i="4"/>
  <c r="C823" i="4"/>
  <c r="E822" i="4"/>
  <c r="C822" i="4"/>
  <c r="E821" i="4"/>
  <c r="D821" i="4"/>
  <c r="C821" i="4"/>
  <c r="B821" i="4"/>
  <c r="E820" i="4"/>
  <c r="C820" i="4"/>
  <c r="E819" i="4"/>
  <c r="C819" i="4"/>
  <c r="E818" i="4"/>
  <c r="C818" i="4"/>
  <c r="E817" i="4"/>
  <c r="C817" i="4"/>
  <c r="E816" i="4"/>
  <c r="C816" i="4"/>
  <c r="E815" i="4"/>
  <c r="C815" i="4"/>
  <c r="E814" i="4"/>
  <c r="C814" i="4"/>
  <c r="E813" i="4"/>
  <c r="C813" i="4"/>
  <c r="E812" i="4"/>
  <c r="C812" i="4"/>
  <c r="E811" i="4"/>
  <c r="C811" i="4"/>
  <c r="E810" i="4"/>
  <c r="C810" i="4"/>
  <c r="E809" i="4"/>
  <c r="C809" i="4"/>
  <c r="E791" i="4"/>
  <c r="D791" i="4"/>
  <c r="C791" i="4"/>
  <c r="E790" i="4"/>
  <c r="C790" i="4"/>
  <c r="E789" i="4"/>
  <c r="C789" i="4"/>
  <c r="E788" i="4"/>
  <c r="C788" i="4"/>
  <c r="E787" i="4"/>
  <c r="C787" i="4"/>
  <c r="E786" i="4"/>
  <c r="C786" i="4"/>
  <c r="E785" i="4"/>
  <c r="C785" i="4"/>
  <c r="E784" i="4"/>
  <c r="C784" i="4"/>
  <c r="E783" i="4"/>
  <c r="C783" i="4"/>
  <c r="E782" i="4"/>
  <c r="C782" i="4"/>
  <c r="E781" i="4"/>
  <c r="C781" i="4"/>
  <c r="E780" i="4"/>
  <c r="C780" i="4"/>
  <c r="E779" i="4"/>
  <c r="C779" i="4"/>
  <c r="E761" i="4"/>
  <c r="D761" i="4"/>
  <c r="C761" i="4"/>
  <c r="E760" i="4"/>
  <c r="D760" i="4"/>
  <c r="C760" i="4"/>
  <c r="E759" i="4"/>
  <c r="C759" i="4"/>
  <c r="E758" i="4"/>
  <c r="D758" i="4"/>
  <c r="C758" i="4"/>
  <c r="B758" i="4"/>
  <c r="B757" i="4"/>
  <c r="E756" i="4"/>
  <c r="C756" i="4"/>
  <c r="E755" i="4"/>
  <c r="C755" i="4"/>
  <c r="E754" i="4"/>
  <c r="C754" i="4"/>
  <c r="E753" i="4"/>
  <c r="C753" i="4"/>
  <c r="C752" i="4"/>
  <c r="C751" i="4"/>
  <c r="E750" i="4"/>
  <c r="D750" i="4"/>
  <c r="C750" i="4"/>
  <c r="E749" i="4"/>
  <c r="C749" i="4"/>
  <c r="E748" i="4"/>
  <c r="D748" i="4"/>
  <c r="C748" i="4"/>
  <c r="B748" i="4"/>
  <c r="B747" i="4"/>
  <c r="E746" i="4"/>
  <c r="C746" i="4"/>
  <c r="E745" i="4"/>
  <c r="C745" i="4"/>
  <c r="E744" i="4"/>
  <c r="D744" i="4"/>
  <c r="C744" i="4"/>
  <c r="E743" i="4"/>
  <c r="C743" i="4"/>
  <c r="E742" i="4"/>
  <c r="D742" i="4"/>
  <c r="C742" i="4"/>
  <c r="B742" i="4"/>
  <c r="B741" i="4"/>
  <c r="E740" i="4"/>
  <c r="C740" i="4"/>
  <c r="E738" i="4"/>
  <c r="C738" i="4"/>
  <c r="E737" i="4"/>
  <c r="C737" i="4"/>
  <c r="E736" i="4"/>
  <c r="C736" i="4"/>
  <c r="E733" i="4"/>
  <c r="D733" i="4"/>
  <c r="C733" i="4"/>
  <c r="E732" i="4"/>
  <c r="C732" i="4"/>
  <c r="E731" i="4"/>
  <c r="D731" i="4"/>
  <c r="C731" i="4"/>
  <c r="B731" i="4"/>
  <c r="B730" i="4"/>
  <c r="E727" i="4"/>
  <c r="C727" i="4"/>
  <c r="E726" i="4"/>
  <c r="C726" i="4"/>
  <c r="E725" i="4"/>
  <c r="C725" i="4"/>
  <c r="E717" i="4"/>
  <c r="C717" i="4"/>
  <c r="E714" i="4"/>
  <c r="C714" i="4"/>
  <c r="E713" i="4"/>
  <c r="C713" i="4"/>
  <c r="E712" i="4"/>
  <c r="C712" i="4"/>
  <c r="E711" i="4"/>
  <c r="C711" i="4"/>
  <c r="E710" i="4"/>
  <c r="C710" i="4"/>
  <c r="E709" i="4"/>
  <c r="C709" i="4"/>
  <c r="E708" i="4"/>
  <c r="C708" i="4"/>
  <c r="E707" i="4"/>
  <c r="C707" i="4"/>
  <c r="E706" i="4"/>
  <c r="C706" i="4"/>
  <c r="E705" i="4"/>
  <c r="C705" i="4"/>
  <c r="E704" i="4"/>
  <c r="C704" i="4"/>
  <c r="E703" i="4"/>
  <c r="C703" i="4"/>
  <c r="E702" i="4"/>
  <c r="C702" i="4"/>
  <c r="E701" i="4"/>
  <c r="C701" i="4"/>
  <c r="E700" i="4"/>
  <c r="C700" i="4"/>
  <c r="E699" i="4"/>
  <c r="C699" i="4"/>
  <c r="E698" i="4"/>
  <c r="C698" i="4"/>
  <c r="E697" i="4"/>
  <c r="C697" i="4"/>
  <c r="E696" i="4"/>
  <c r="C696" i="4"/>
  <c r="E695" i="4"/>
  <c r="C695" i="4"/>
  <c r="E694" i="4"/>
  <c r="C694" i="4"/>
  <c r="E693" i="4"/>
  <c r="C693" i="4"/>
  <c r="E692" i="4"/>
  <c r="C692" i="4"/>
  <c r="E691" i="4"/>
  <c r="C691" i="4"/>
  <c r="E690" i="4"/>
  <c r="C690" i="4"/>
  <c r="E689" i="4"/>
  <c r="D689" i="4"/>
  <c r="C689" i="4"/>
  <c r="E688" i="4"/>
  <c r="C688" i="4"/>
  <c r="E687" i="4"/>
  <c r="C687" i="4"/>
  <c r="E685" i="4"/>
  <c r="D685" i="4"/>
  <c r="C685" i="4"/>
  <c r="E684" i="4"/>
  <c r="C684" i="4"/>
  <c r="E683" i="4"/>
  <c r="C683" i="4"/>
  <c r="E682" i="4"/>
  <c r="C682" i="4"/>
  <c r="E679" i="4"/>
  <c r="D679" i="4"/>
  <c r="C679" i="4"/>
  <c r="E678" i="4"/>
  <c r="C678" i="4"/>
  <c r="E677" i="4"/>
  <c r="C677" i="4"/>
  <c r="E676" i="4"/>
  <c r="D676" i="4"/>
  <c r="C676" i="4"/>
  <c r="B675" i="4"/>
  <c r="E672" i="4"/>
  <c r="C672" i="4"/>
  <c r="E671" i="4"/>
  <c r="D671" i="4"/>
  <c r="C671" i="4"/>
  <c r="E670" i="4"/>
  <c r="C670" i="4"/>
  <c r="E668" i="4"/>
  <c r="D668" i="4"/>
  <c r="C668" i="4"/>
  <c r="E667" i="4"/>
  <c r="C667" i="4"/>
  <c r="E665" i="4"/>
  <c r="D665" i="4"/>
  <c r="C665" i="4"/>
  <c r="E663" i="4"/>
  <c r="C663" i="4"/>
  <c r="E661" i="4"/>
  <c r="C661" i="4"/>
  <c r="E659" i="4"/>
  <c r="D659" i="4"/>
  <c r="C659" i="4"/>
  <c r="E658" i="4"/>
  <c r="C658" i="4"/>
  <c r="E657" i="4"/>
  <c r="C657" i="4"/>
  <c r="E656" i="4"/>
  <c r="D656" i="4"/>
  <c r="C656" i="4"/>
  <c r="E655" i="4"/>
  <c r="C655" i="4"/>
  <c r="E654" i="4"/>
  <c r="C654" i="4"/>
  <c r="E653" i="4"/>
  <c r="D653" i="4"/>
  <c r="C653" i="4"/>
  <c r="E652" i="4"/>
  <c r="C652" i="4"/>
  <c r="E651" i="4"/>
  <c r="C651" i="4"/>
  <c r="E650" i="4"/>
  <c r="C650" i="4"/>
  <c r="E649" i="4"/>
  <c r="C649" i="4"/>
  <c r="E648" i="4"/>
  <c r="C648" i="4"/>
  <c r="E647" i="4"/>
  <c r="D647" i="4"/>
  <c r="C647" i="4"/>
  <c r="E646" i="4"/>
  <c r="C646" i="4"/>
  <c r="E645" i="4"/>
  <c r="C645" i="4"/>
  <c r="E644" i="4"/>
  <c r="C644" i="4"/>
  <c r="E640" i="4"/>
  <c r="C640" i="4"/>
  <c r="E636" i="4"/>
  <c r="C636" i="4"/>
  <c r="E632" i="4"/>
  <c r="D632" i="4"/>
  <c r="C632" i="4"/>
  <c r="E628" i="4"/>
  <c r="C628" i="4"/>
  <c r="E624" i="4"/>
  <c r="C624" i="4"/>
  <c r="E620" i="4"/>
  <c r="D620" i="4"/>
  <c r="C620" i="4"/>
  <c r="E618" i="4"/>
  <c r="C618" i="4"/>
  <c r="E616" i="4"/>
  <c r="C616" i="4"/>
  <c r="E614" i="4"/>
  <c r="D614" i="4"/>
  <c r="C614" i="4"/>
  <c r="E613" i="4"/>
  <c r="C613" i="4"/>
  <c r="E611" i="4"/>
  <c r="C611" i="4"/>
  <c r="E608" i="4"/>
  <c r="C608" i="4"/>
  <c r="E602" i="4"/>
  <c r="D602" i="4"/>
  <c r="C602" i="4"/>
  <c r="E601" i="4"/>
  <c r="C601" i="4"/>
  <c r="E599" i="4"/>
  <c r="C599" i="4"/>
  <c r="E596" i="4"/>
  <c r="C596" i="4"/>
  <c r="E595" i="4"/>
  <c r="D595" i="4"/>
  <c r="C595" i="4"/>
  <c r="E593" i="4"/>
  <c r="C593" i="4"/>
  <c r="E592" i="4"/>
  <c r="C592" i="4"/>
  <c r="E591" i="4"/>
  <c r="C591" i="4"/>
  <c r="E590" i="4"/>
  <c r="C590" i="4"/>
  <c r="E589" i="4"/>
  <c r="D589" i="4"/>
  <c r="C589" i="4"/>
  <c r="B588" i="4"/>
  <c r="E585" i="4"/>
  <c r="D585" i="4"/>
  <c r="C585" i="4"/>
  <c r="E584" i="4"/>
  <c r="D584" i="4"/>
  <c r="C584" i="4"/>
  <c r="E582" i="4"/>
  <c r="D582" i="4"/>
  <c r="C582" i="4"/>
  <c r="E581" i="4"/>
  <c r="C581" i="4"/>
  <c r="E577" i="4"/>
  <c r="D577" i="4"/>
  <c r="C577" i="4"/>
  <c r="E576" i="4"/>
  <c r="D576" i="4"/>
  <c r="C576" i="4"/>
  <c r="E575" i="4"/>
  <c r="C575" i="4"/>
  <c r="E574" i="4"/>
  <c r="C574" i="4"/>
  <c r="E566" i="4"/>
  <c r="C566" i="4"/>
  <c r="E563" i="4"/>
  <c r="D563" i="4"/>
  <c r="C563" i="4"/>
  <c r="E562" i="4"/>
  <c r="C562" i="4"/>
  <c r="E559" i="4"/>
  <c r="D559" i="4"/>
  <c r="C559" i="4"/>
  <c r="E558" i="4"/>
  <c r="C558" i="4"/>
  <c r="E555" i="4"/>
  <c r="D555" i="4"/>
  <c r="C555" i="4"/>
  <c r="E554" i="4"/>
  <c r="C554" i="4"/>
  <c r="E551" i="4"/>
  <c r="D551" i="4"/>
  <c r="C551" i="4"/>
  <c r="E550" i="4"/>
  <c r="C550" i="4"/>
  <c r="E548" i="4"/>
  <c r="D548" i="4"/>
  <c r="C548" i="4"/>
  <c r="E547" i="4"/>
  <c r="D547" i="4"/>
  <c r="C547" i="4"/>
  <c r="E546" i="4"/>
  <c r="D546" i="4"/>
  <c r="C546" i="4"/>
  <c r="E545" i="4"/>
  <c r="D545" i="4"/>
  <c r="C545" i="4"/>
  <c r="E543" i="4"/>
  <c r="C543" i="4"/>
  <c r="E542" i="4"/>
  <c r="D542" i="4"/>
  <c r="C542" i="4"/>
  <c r="E541" i="4"/>
  <c r="D541" i="4"/>
  <c r="C541" i="4"/>
  <c r="K542" i="4" s="1"/>
  <c r="E540" i="4"/>
  <c r="D540" i="4"/>
  <c r="C540" i="4"/>
  <c r="E539" i="4"/>
  <c r="D539" i="4"/>
  <c r="C539" i="4"/>
  <c r="E538" i="4"/>
  <c r="C538" i="4"/>
  <c r="E537" i="4"/>
  <c r="D537" i="4"/>
  <c r="C537" i="4"/>
  <c r="B536" i="4"/>
  <c r="E535" i="4"/>
  <c r="D535" i="4"/>
  <c r="C535" i="4"/>
  <c r="E534" i="4"/>
  <c r="C534" i="4"/>
  <c r="E526" i="4"/>
  <c r="C526" i="4"/>
  <c r="E523" i="4"/>
  <c r="D523" i="4"/>
  <c r="C523" i="4"/>
  <c r="E522" i="4"/>
  <c r="C522" i="4"/>
  <c r="E521" i="4"/>
  <c r="C521" i="4"/>
  <c r="E520" i="4"/>
  <c r="C520" i="4"/>
  <c r="E519" i="4"/>
  <c r="C519" i="4"/>
  <c r="E518" i="4"/>
  <c r="C518" i="4"/>
  <c r="E516" i="4"/>
  <c r="D516" i="4"/>
  <c r="C516" i="4"/>
  <c r="E515" i="4"/>
  <c r="D515" i="4"/>
  <c r="C515" i="4"/>
  <c r="C514" i="4"/>
  <c r="E513" i="4"/>
  <c r="D513" i="4"/>
  <c r="C513" i="4"/>
  <c r="E512" i="4"/>
  <c r="C512" i="4"/>
  <c r="E511" i="4"/>
  <c r="D511" i="4"/>
  <c r="C511" i="4"/>
  <c r="E510" i="4"/>
  <c r="C510" i="4"/>
  <c r="E509" i="4"/>
  <c r="D509" i="4"/>
  <c r="C509" i="4"/>
  <c r="E508" i="4"/>
  <c r="C508" i="4"/>
  <c r="E507" i="4"/>
  <c r="D507" i="4"/>
  <c r="C507" i="4"/>
  <c r="E506" i="4"/>
  <c r="C506" i="4"/>
  <c r="E505" i="4"/>
  <c r="D505" i="4"/>
  <c r="C505" i="4"/>
  <c r="E504" i="4"/>
  <c r="C504" i="4"/>
  <c r="E503" i="4"/>
  <c r="D503" i="4"/>
  <c r="C503" i="4"/>
  <c r="E502" i="4"/>
  <c r="C502" i="4"/>
  <c r="E501" i="4"/>
  <c r="D501" i="4"/>
  <c r="C501" i="4"/>
  <c r="E500" i="4"/>
  <c r="C500" i="4"/>
  <c r="E499" i="4"/>
  <c r="D499" i="4"/>
  <c r="C499" i="4"/>
  <c r="E498" i="4"/>
  <c r="C498" i="4"/>
  <c r="E497" i="4"/>
  <c r="D497" i="4"/>
  <c r="C497" i="4"/>
  <c r="E496" i="4"/>
  <c r="C496" i="4"/>
  <c r="E495" i="4"/>
  <c r="D495" i="4"/>
  <c r="C495" i="4"/>
  <c r="E494" i="4"/>
  <c r="C494" i="4"/>
  <c r="E493" i="4"/>
  <c r="D493" i="4"/>
  <c r="C493" i="4"/>
  <c r="E492" i="4"/>
  <c r="C492" i="4"/>
  <c r="E491" i="4"/>
  <c r="D491" i="4"/>
  <c r="C491" i="4"/>
  <c r="E490" i="4"/>
  <c r="C490" i="4"/>
  <c r="E489" i="4"/>
  <c r="C489" i="4"/>
  <c r="E486" i="4"/>
  <c r="C486" i="4"/>
  <c r="E485" i="4"/>
  <c r="C485" i="4"/>
  <c r="E482" i="4"/>
  <c r="D482" i="4"/>
  <c r="C482" i="4"/>
  <c r="E479" i="4"/>
  <c r="D479" i="4"/>
  <c r="C479" i="4"/>
  <c r="E476" i="4"/>
  <c r="D476" i="4"/>
  <c r="C476" i="4"/>
  <c r="E473" i="4"/>
  <c r="D473" i="4"/>
  <c r="C473" i="4"/>
  <c r="E472" i="4"/>
  <c r="C472" i="4"/>
  <c r="E471" i="4"/>
  <c r="C471" i="4"/>
  <c r="E470" i="4"/>
  <c r="C470" i="4"/>
  <c r="E467" i="4"/>
  <c r="D467" i="4"/>
  <c r="C467" i="4"/>
  <c r="E462" i="4"/>
  <c r="D462" i="4"/>
  <c r="C462" i="4"/>
  <c r="E457" i="4"/>
  <c r="D457" i="4"/>
  <c r="C457" i="4"/>
  <c r="E455" i="4"/>
  <c r="C455" i="4"/>
  <c r="E454" i="4"/>
  <c r="D454" i="4"/>
  <c r="C454" i="4"/>
  <c r="B454" i="4"/>
  <c r="B453" i="4"/>
  <c r="E452" i="4"/>
  <c r="D452" i="4"/>
  <c r="E451" i="4"/>
  <c r="C451" i="4"/>
  <c r="E449" i="4"/>
  <c r="D449" i="4"/>
  <c r="C449" i="4"/>
  <c r="E448" i="4"/>
  <c r="C448" i="4"/>
  <c r="E446" i="4"/>
  <c r="D446" i="4"/>
  <c r="C446" i="4"/>
  <c r="E445" i="4"/>
  <c r="C445" i="4"/>
  <c r="E443" i="4"/>
  <c r="D443" i="4"/>
  <c r="C443" i="4"/>
  <c r="E442" i="4"/>
  <c r="C442" i="4"/>
  <c r="E437" i="4"/>
  <c r="C437" i="4"/>
  <c r="E435" i="4"/>
  <c r="D435" i="4"/>
  <c r="C435" i="4"/>
  <c r="E434" i="4"/>
  <c r="C434" i="4"/>
  <c r="E431" i="4"/>
  <c r="D431" i="4"/>
  <c r="C431" i="4"/>
  <c r="E430" i="4"/>
  <c r="C430" i="4"/>
  <c r="E429" i="4"/>
  <c r="C429" i="4"/>
  <c r="E428" i="4"/>
  <c r="D428" i="4"/>
  <c r="C428" i="4"/>
  <c r="E426" i="4"/>
  <c r="C426" i="4"/>
  <c r="E424" i="4"/>
  <c r="C424" i="4"/>
  <c r="E422" i="4"/>
  <c r="D422" i="4"/>
  <c r="C422" i="4"/>
  <c r="E420" i="4"/>
  <c r="C420" i="4"/>
  <c r="E418" i="4"/>
  <c r="C418" i="4"/>
  <c r="E416" i="4"/>
  <c r="D416" i="4"/>
  <c r="C416" i="4"/>
  <c r="E415" i="4"/>
  <c r="C415" i="4"/>
  <c r="E413" i="4"/>
  <c r="C413" i="4"/>
  <c r="E410" i="4"/>
  <c r="C410" i="4"/>
  <c r="E409" i="4"/>
  <c r="D409" i="4"/>
  <c r="C409" i="4"/>
  <c r="E407" i="4"/>
  <c r="D407" i="4"/>
  <c r="C407" i="4"/>
  <c r="E406" i="4"/>
  <c r="D406" i="4"/>
  <c r="C406" i="4"/>
  <c r="E403" i="4"/>
  <c r="C403" i="4"/>
  <c r="E402" i="4"/>
  <c r="D402" i="4"/>
  <c r="C402" i="4"/>
  <c r="B402" i="4"/>
  <c r="B401" i="4"/>
  <c r="E400" i="4"/>
  <c r="C400" i="4"/>
  <c r="E399" i="4"/>
  <c r="C399" i="4"/>
  <c r="E398" i="4"/>
  <c r="C398" i="4"/>
  <c r="E397" i="4"/>
  <c r="C397" i="4"/>
  <c r="E396" i="4"/>
  <c r="C396" i="4"/>
  <c r="E386" i="4"/>
  <c r="D386" i="4"/>
  <c r="C386" i="4"/>
  <c r="B386" i="4"/>
  <c r="B385" i="4"/>
  <c r="E384" i="4"/>
  <c r="C384" i="4"/>
  <c r="E383" i="4"/>
  <c r="C383" i="4"/>
  <c r="E382" i="4"/>
  <c r="C382" i="4"/>
  <c r="E381" i="4"/>
  <c r="C381" i="4"/>
  <c r="E380" i="4"/>
  <c r="C380" i="4"/>
  <c r="E379" i="4"/>
  <c r="C379" i="4"/>
  <c r="E378" i="4"/>
  <c r="C378" i="4"/>
  <c r="E377" i="4"/>
  <c r="C377" i="4"/>
  <c r="E376" i="4"/>
  <c r="C376" i="4"/>
  <c r="E375" i="4"/>
  <c r="C375" i="4"/>
  <c r="E374" i="4"/>
  <c r="C374" i="4"/>
  <c r="E373" i="4"/>
  <c r="C373" i="4"/>
  <c r="E372" i="4"/>
  <c r="C372" i="4"/>
  <c r="E371" i="4"/>
  <c r="C371" i="4"/>
  <c r="E370" i="4"/>
  <c r="C370" i="4"/>
  <c r="E342" i="4"/>
  <c r="D342" i="4"/>
  <c r="C342" i="4"/>
  <c r="B342" i="4"/>
  <c r="B341" i="4"/>
  <c r="E340" i="4"/>
  <c r="D340" i="4"/>
  <c r="C340" i="4"/>
  <c r="E339" i="4"/>
  <c r="C339" i="4"/>
  <c r="E338" i="4"/>
  <c r="C338" i="4"/>
  <c r="E330" i="4"/>
  <c r="C330" i="4"/>
  <c r="E327" i="4"/>
  <c r="D327" i="4"/>
  <c r="C327" i="4"/>
  <c r="E326" i="4"/>
  <c r="C326" i="4"/>
  <c r="E323" i="4"/>
  <c r="D323" i="4"/>
  <c r="C323" i="4"/>
  <c r="E322" i="4"/>
  <c r="C322" i="4"/>
  <c r="E319" i="4"/>
  <c r="D319" i="4"/>
  <c r="C319" i="4"/>
  <c r="E318" i="4"/>
  <c r="C318" i="4"/>
  <c r="E315" i="4"/>
  <c r="C315" i="4"/>
  <c r="E313" i="4"/>
  <c r="C313" i="4"/>
  <c r="E310" i="4"/>
  <c r="D310" i="4"/>
  <c r="C310" i="4"/>
  <c r="E309" i="4"/>
  <c r="C309" i="4"/>
  <c r="E306" i="4"/>
  <c r="D306" i="4"/>
  <c r="C306" i="4"/>
  <c r="E305" i="4"/>
  <c r="C305" i="4"/>
  <c r="E302" i="4"/>
  <c r="D302" i="4"/>
  <c r="C302" i="4"/>
  <c r="E301" i="4"/>
  <c r="C301" i="4"/>
  <c r="E299" i="4"/>
  <c r="C299" i="4"/>
  <c r="E298" i="4"/>
  <c r="D298" i="4"/>
  <c r="C298" i="4"/>
  <c r="E297" i="4"/>
  <c r="D297" i="4"/>
  <c r="C297" i="4"/>
  <c r="E296" i="4"/>
  <c r="D296" i="4"/>
  <c r="C296" i="4"/>
  <c r="E295" i="4"/>
  <c r="D295" i="4"/>
  <c r="C295" i="4"/>
  <c r="E294" i="4"/>
  <c r="D294" i="4"/>
  <c r="C294" i="4"/>
  <c r="E293" i="4"/>
  <c r="C293" i="4"/>
  <c r="E292" i="4"/>
  <c r="C292" i="4"/>
  <c r="E291" i="4"/>
  <c r="C291" i="4"/>
  <c r="E289" i="4"/>
  <c r="C289" i="4"/>
  <c r="E288" i="4"/>
  <c r="C288" i="4"/>
  <c r="E285" i="4"/>
  <c r="C285" i="4"/>
  <c r="E282" i="4"/>
  <c r="D282" i="4"/>
  <c r="C282" i="4"/>
  <c r="D281" i="4"/>
  <c r="C281" i="4"/>
  <c r="E280" i="4"/>
  <c r="C280" i="4"/>
  <c r="F4" i="2" s="1"/>
  <c r="E279" i="4"/>
  <c r="D279" i="4"/>
  <c r="C279" i="4"/>
  <c r="B279" i="4"/>
  <c r="B278" i="4"/>
  <c r="E277" i="4"/>
  <c r="C277" i="4"/>
  <c r="E276" i="4"/>
  <c r="C276" i="4"/>
  <c r="E273" i="4"/>
  <c r="D273" i="4"/>
  <c r="C273" i="4"/>
  <c r="E269" i="4"/>
  <c r="C269" i="4"/>
  <c r="E268" i="4"/>
  <c r="C268" i="4"/>
  <c r="E266" i="4"/>
  <c r="C266" i="4"/>
  <c r="E263" i="4"/>
  <c r="D263" i="4"/>
  <c r="C263" i="4"/>
  <c r="C262" i="4"/>
  <c r="E258" i="4"/>
  <c r="D258" i="4"/>
  <c r="C258" i="4"/>
  <c r="E254" i="4"/>
  <c r="D254" i="4"/>
  <c r="C254" i="4"/>
  <c r="E253" i="4"/>
  <c r="C253" i="4"/>
  <c r="E250" i="4"/>
  <c r="C250" i="4"/>
  <c r="E249" i="4"/>
  <c r="C249" i="4"/>
  <c r="E247" i="4"/>
  <c r="C247" i="4"/>
  <c r="E244" i="4"/>
  <c r="D244" i="4"/>
  <c r="C244" i="4"/>
  <c r="E243" i="4"/>
  <c r="C243" i="4"/>
  <c r="E240" i="4"/>
  <c r="D240" i="4"/>
  <c r="C240" i="4"/>
  <c r="E239" i="4"/>
  <c r="C239" i="4"/>
  <c r="E238" i="4"/>
  <c r="C238" i="4"/>
  <c r="E237" i="4"/>
  <c r="C237" i="4"/>
  <c r="E227" i="4"/>
  <c r="C227" i="4"/>
  <c r="E224" i="4"/>
  <c r="D224" i="4"/>
  <c r="C224" i="4"/>
  <c r="E223" i="4"/>
  <c r="C223" i="4"/>
  <c r="E222" i="4"/>
  <c r="C222" i="4"/>
  <c r="E219" i="4"/>
  <c r="D219" i="4"/>
  <c r="C219" i="4"/>
  <c r="E218" i="4"/>
  <c r="C218" i="4"/>
  <c r="E217" i="4"/>
  <c r="C217" i="4"/>
  <c r="E214" i="4"/>
  <c r="D214" i="4"/>
  <c r="C214" i="4"/>
  <c r="E213" i="4"/>
  <c r="C213" i="4"/>
  <c r="E209" i="4"/>
  <c r="C209" i="4"/>
  <c r="E206" i="4"/>
  <c r="D206" i="4"/>
  <c r="C206" i="4"/>
  <c r="E205" i="4"/>
  <c r="C205" i="4"/>
  <c r="E202" i="4"/>
  <c r="D202" i="4"/>
  <c r="C202" i="4"/>
  <c r="E201" i="4"/>
  <c r="C201" i="4"/>
  <c r="E198" i="4"/>
  <c r="D198" i="4"/>
  <c r="C198" i="4"/>
  <c r="E197" i="4"/>
  <c r="C197" i="4"/>
  <c r="E193" i="4"/>
  <c r="D193" i="4"/>
  <c r="C193" i="4"/>
  <c r="E190" i="4"/>
  <c r="D190" i="4"/>
  <c r="C190" i="4"/>
  <c r="E187" i="4"/>
  <c r="D187" i="4"/>
  <c r="C187" i="4"/>
  <c r="E184" i="4"/>
  <c r="D184" i="4"/>
  <c r="C184" i="4"/>
  <c r="E183" i="4"/>
  <c r="D183" i="4"/>
  <c r="C183" i="4"/>
  <c r="E182" i="4"/>
  <c r="C182" i="4"/>
  <c r="E179" i="4"/>
  <c r="D179" i="4"/>
  <c r="C179" i="4"/>
  <c r="E178" i="4"/>
  <c r="C178" i="4"/>
  <c r="E175" i="4"/>
  <c r="C175" i="4"/>
  <c r="E172" i="4"/>
  <c r="D172" i="4"/>
  <c r="C172" i="4"/>
  <c r="E171" i="4"/>
  <c r="C171" i="4"/>
  <c r="E169" i="4"/>
  <c r="C169" i="4"/>
  <c r="E163" i="4"/>
  <c r="C163" i="4"/>
  <c r="E160" i="4"/>
  <c r="D160" i="4"/>
  <c r="C160" i="4"/>
  <c r="E159" i="4"/>
  <c r="C159" i="4"/>
  <c r="E158" i="4"/>
  <c r="C158" i="4"/>
  <c r="E157" i="4"/>
  <c r="C157" i="4"/>
  <c r="E156" i="4"/>
  <c r="C156" i="4"/>
  <c r="E155" i="4"/>
  <c r="C155" i="4"/>
  <c r="E154" i="4"/>
  <c r="C154" i="4"/>
  <c r="E153" i="4"/>
  <c r="C153" i="4"/>
  <c r="E152" i="4"/>
  <c r="C152" i="4"/>
  <c r="E151" i="4"/>
  <c r="C151" i="4"/>
  <c r="E150" i="4"/>
  <c r="C150" i="4"/>
  <c r="E149" i="4"/>
  <c r="C149" i="4"/>
  <c r="E148" i="4"/>
  <c r="C148" i="4"/>
  <c r="E130" i="4"/>
  <c r="D130" i="4"/>
  <c r="C130" i="4"/>
  <c r="E129" i="4"/>
  <c r="C129" i="4"/>
  <c r="E128" i="4"/>
  <c r="C128" i="4"/>
  <c r="E127" i="4"/>
  <c r="C127" i="4"/>
  <c r="E126" i="4"/>
  <c r="C126" i="4"/>
  <c r="E125" i="4"/>
  <c r="C125" i="4"/>
  <c r="E124" i="4"/>
  <c r="C124" i="4"/>
  <c r="E123" i="4"/>
  <c r="C123" i="4"/>
  <c r="E122" i="4"/>
  <c r="C122" i="4"/>
  <c r="E121" i="4"/>
  <c r="C121" i="4"/>
  <c r="E120" i="4"/>
  <c r="C120" i="4"/>
  <c r="E119" i="4"/>
  <c r="C119" i="4"/>
  <c r="E118" i="4"/>
  <c r="C118" i="4"/>
  <c r="E100" i="4"/>
  <c r="D100" i="4"/>
  <c r="C100" i="4"/>
  <c r="E99" i="4"/>
  <c r="D99" i="4"/>
  <c r="C99" i="4"/>
  <c r="E98" i="4"/>
  <c r="C98" i="4"/>
  <c r="E97" i="4"/>
  <c r="D97" i="4"/>
  <c r="C97" i="4"/>
  <c r="B97" i="4"/>
  <c r="E96" i="4"/>
  <c r="C96" i="4"/>
  <c r="E95" i="4"/>
  <c r="D95" i="4"/>
  <c r="C95" i="4"/>
  <c r="E94" i="4"/>
  <c r="C94" i="4"/>
  <c r="E93" i="4"/>
  <c r="D93" i="4"/>
  <c r="C93" i="4"/>
  <c r="E92" i="4"/>
  <c r="C92" i="4"/>
  <c r="E91" i="4"/>
  <c r="D91" i="4"/>
  <c r="C91" i="4"/>
  <c r="E90" i="4"/>
  <c r="C90" i="4"/>
  <c r="E84" i="4"/>
  <c r="D84" i="4"/>
  <c r="C84" i="4"/>
  <c r="E80" i="4"/>
  <c r="D80" i="4"/>
  <c r="C80" i="4"/>
  <c r="E79" i="4"/>
  <c r="C79" i="4"/>
  <c r="E69" i="4"/>
  <c r="D69" i="4"/>
  <c r="C69" i="4"/>
  <c r="E68" i="4"/>
  <c r="D68" i="4"/>
  <c r="C68" i="4"/>
  <c r="E67" i="4"/>
  <c r="D67" i="4"/>
  <c r="C67" i="4"/>
  <c r="E61" i="4"/>
  <c r="D61" i="4"/>
  <c r="C61" i="4"/>
  <c r="E60" i="4"/>
  <c r="D60" i="4"/>
  <c r="C60" i="4"/>
  <c r="C59" i="4"/>
  <c r="C58" i="4"/>
  <c r="C57" i="4"/>
  <c r="E56" i="4"/>
  <c r="C56" i="4"/>
  <c r="E55" i="4"/>
  <c r="C55" i="4"/>
  <c r="E54" i="4"/>
  <c r="C54" i="4"/>
  <c r="E53" i="4"/>
  <c r="C53" i="4"/>
  <c r="E52" i="4"/>
  <c r="C52" i="4"/>
  <c r="E51" i="4"/>
  <c r="D51" i="4"/>
  <c r="C51" i="4"/>
  <c r="E50" i="4"/>
  <c r="D50" i="4"/>
  <c r="C50" i="4"/>
  <c r="E49" i="4"/>
  <c r="C49" i="4"/>
  <c r="E48" i="4"/>
  <c r="C48" i="4"/>
  <c r="E46" i="4"/>
  <c r="D46" i="4"/>
  <c r="C46" i="4"/>
  <c r="E43" i="4"/>
  <c r="D43" i="4"/>
  <c r="C43" i="4"/>
  <c r="E42" i="4"/>
  <c r="C42" i="4"/>
  <c r="E40" i="4"/>
  <c r="D40" i="4"/>
  <c r="C40" i="4"/>
  <c r="E39" i="4"/>
  <c r="C39" i="4"/>
  <c r="E33" i="4"/>
  <c r="C33" i="4"/>
  <c r="E31" i="4"/>
  <c r="D31" i="4"/>
  <c r="C31" i="4"/>
  <c r="E29" i="4"/>
  <c r="D29" i="4"/>
  <c r="C29" i="4"/>
  <c r="E27" i="4"/>
  <c r="C27" i="4"/>
  <c r="E26" i="4"/>
  <c r="D26" i="4"/>
  <c r="C26" i="4"/>
  <c r="E25" i="4"/>
  <c r="D25" i="4"/>
  <c r="C25" i="4"/>
  <c r="L26" i="4" s="1"/>
  <c r="E24" i="4"/>
  <c r="D24" i="4"/>
  <c r="C24" i="4"/>
  <c r="L542" i="4" s="1"/>
  <c r="E23" i="4"/>
  <c r="D23" i="4"/>
  <c r="C23" i="4"/>
  <c r="E22" i="4"/>
  <c r="D22" i="4"/>
  <c r="C22" i="4"/>
  <c r="E21" i="4"/>
  <c r="D21" i="4"/>
  <c r="C21" i="4"/>
  <c r="E20" i="4"/>
  <c r="C20" i="4"/>
  <c r="E19" i="4"/>
  <c r="D19" i="4"/>
  <c r="C19" i="4"/>
  <c r="B18" i="4"/>
  <c r="B17" i="4"/>
  <c r="B1290" i="4"/>
  <c r="B1296" i="4"/>
  <c r="C452" i="4"/>
  <c r="F1352" i="2" l="1"/>
  <c r="F1353" i="2"/>
  <c r="F1335" i="2"/>
  <c r="F1338" i="2"/>
  <c r="F1336" i="2"/>
  <c r="F330" i="2"/>
  <c r="F101" i="2"/>
  <c r="F1092" i="2"/>
  <c r="F183" i="2"/>
  <c r="F1207" i="2"/>
  <c r="F501" i="2"/>
  <c r="F108" i="2"/>
  <c r="F1147" i="2"/>
  <c r="F293" i="2"/>
  <c r="F326" i="2"/>
  <c r="F1235" i="2"/>
  <c r="F1805" i="2"/>
  <c r="F1186" i="2"/>
  <c r="F469" i="2"/>
  <c r="F23" i="2"/>
  <c r="F1232" i="2"/>
  <c r="F504" i="2"/>
  <c r="F93" i="2"/>
  <c r="F1054" i="2"/>
  <c r="F2012" i="2"/>
  <c r="F1755" i="2"/>
  <c r="F1066" i="2"/>
  <c r="F1146" i="2"/>
  <c r="F1087" i="2"/>
  <c r="F1076" i="2"/>
  <c r="F1236" i="2"/>
  <c r="F28" i="2"/>
  <c r="F1339" i="2"/>
  <c r="F503" i="2"/>
  <c r="F765" i="2"/>
  <c r="F1913" i="2"/>
  <c r="F1079" i="2"/>
  <c r="F643" i="2"/>
  <c r="F49" i="2"/>
  <c r="F1148" i="2"/>
  <c r="F300" i="2"/>
  <c r="F1888" i="2"/>
  <c r="F1069" i="2"/>
  <c r="F148" i="2"/>
  <c r="F62" i="2"/>
  <c r="F1191" i="2"/>
  <c r="F1240" i="2"/>
  <c r="F1101" i="2"/>
  <c r="F46" i="2"/>
  <c r="F89" i="2"/>
  <c r="F1095" i="2"/>
  <c r="F425" i="2"/>
  <c r="F1653" i="2"/>
  <c r="F482" i="2"/>
  <c r="F1071" i="2"/>
  <c r="R1069" i="2" s="1"/>
  <c r="F1002" i="2"/>
  <c r="F2003" i="2"/>
  <c r="F75" i="2"/>
  <c r="F132" i="2"/>
  <c r="F1953" i="2"/>
  <c r="F1181" i="2"/>
  <c r="F1448" i="2"/>
  <c r="F527" i="2"/>
  <c r="F507" i="2"/>
  <c r="F1334" i="2"/>
  <c r="F515" i="2"/>
  <c r="F1794" i="2"/>
  <c r="F983" i="2"/>
  <c r="F1972" i="2"/>
  <c r="F1491" i="2"/>
  <c r="F1056" i="2"/>
  <c r="F1351" i="2"/>
  <c r="F524" i="2"/>
  <c r="F1233" i="2"/>
  <c r="F1619" i="2"/>
  <c r="F882" i="2"/>
  <c r="F1182" i="2"/>
  <c r="F1897" i="2"/>
  <c r="F862" i="2"/>
  <c r="F238" i="2"/>
  <c r="F1554" i="2"/>
  <c r="F672" i="2"/>
  <c r="F146" i="2"/>
  <c r="F1857" i="2"/>
  <c r="F819" i="2"/>
  <c r="F117" i="2"/>
  <c r="F1077" i="2"/>
  <c r="F1719" i="2"/>
  <c r="F1814" i="2"/>
  <c r="F1064" i="2"/>
  <c r="F1493" i="2"/>
  <c r="F1559" i="2"/>
  <c r="F348" i="2"/>
  <c r="F520" i="2"/>
  <c r="F1525" i="2"/>
  <c r="F1735" i="2"/>
  <c r="F526" i="2"/>
  <c r="F1512" i="2"/>
  <c r="F1944" i="2"/>
  <c r="F1471" i="2"/>
  <c r="F506" i="2"/>
  <c r="F1386" i="2"/>
  <c r="F899" i="2"/>
  <c r="F1073" i="2"/>
  <c r="F517" i="2"/>
  <c r="F1489" i="2"/>
  <c r="F746" i="2"/>
  <c r="F778" i="2"/>
  <c r="F1771" i="2"/>
  <c r="F692" i="2"/>
  <c r="F1094" i="2"/>
  <c r="F1453" i="2"/>
  <c r="F581" i="2"/>
  <c r="F1274" i="2"/>
  <c r="F1743" i="2"/>
  <c r="F518" i="2"/>
  <c r="F1841" i="2"/>
  <c r="F812" i="2"/>
  <c r="F1083" i="2"/>
  <c r="F1724" i="2"/>
  <c r="F919" i="2"/>
  <c r="F514" i="2"/>
  <c r="F205" i="2"/>
  <c r="F596" i="2"/>
  <c r="F1337" i="2"/>
  <c r="F620" i="2"/>
  <c r="F1367" i="2"/>
  <c r="F642" i="2"/>
  <c r="F641" i="2"/>
  <c r="F1238" i="2"/>
  <c r="F521" i="2"/>
  <c r="F136" i="2"/>
  <c r="F529" i="2"/>
  <c r="F174" i="2"/>
  <c r="F500" i="2"/>
  <c r="F1289" i="2"/>
  <c r="F1347" i="2"/>
  <c r="F605" i="2"/>
  <c r="F523" i="2"/>
  <c r="F1423" i="2"/>
  <c r="F1174" i="2"/>
  <c r="F1194" i="2"/>
  <c r="F1225" i="2"/>
  <c r="F611" i="2"/>
  <c r="F587" i="2"/>
  <c r="F1252" i="2"/>
  <c r="F1251" i="2"/>
  <c r="F1260" i="2"/>
  <c r="F1261" i="2"/>
  <c r="F1284" i="2"/>
  <c r="F1285" i="2"/>
  <c r="F1346" i="2"/>
  <c r="F735" i="2"/>
  <c r="F734" i="2"/>
  <c r="F1837" i="2"/>
  <c r="F1835" i="2"/>
  <c r="F1341" i="2"/>
  <c r="F1340" i="2"/>
  <c r="F1357" i="2"/>
  <c r="F1670" i="2"/>
  <c r="F1671" i="2"/>
  <c r="F1668" i="2"/>
  <c r="F1669" i="2"/>
  <c r="F1672" i="2"/>
  <c r="F1673" i="2"/>
  <c r="F1990" i="2"/>
  <c r="F1988" i="2"/>
  <c r="F1989" i="2"/>
  <c r="F1931" i="2"/>
  <c r="F1929" i="2"/>
  <c r="F1873" i="2"/>
  <c r="F1876" i="2"/>
  <c r="F1875" i="2"/>
  <c r="F1797" i="2"/>
  <c r="F1727" i="2"/>
  <c r="F1679" i="2"/>
  <c r="F8" i="2"/>
  <c r="F6" i="2"/>
  <c r="F5" i="2"/>
  <c r="F3" i="2"/>
  <c r="F1411" i="2"/>
  <c r="F1405" i="2"/>
  <c r="F1404" i="2"/>
  <c r="F1403" i="2"/>
  <c r="F1409" i="2"/>
  <c r="F1408" i="2"/>
  <c r="F1406" i="2"/>
  <c r="F1407" i="2"/>
  <c r="F1395" i="2"/>
  <c r="F1394" i="2"/>
  <c r="F1271" i="2"/>
  <c r="F1264" i="2"/>
  <c r="F1249" i="2"/>
  <c r="F1258" i="2"/>
  <c r="F1259" i="2"/>
  <c r="F1257" i="2"/>
  <c r="F1250" i="2"/>
  <c r="F1253" i="2"/>
  <c r="F1254" i="2"/>
  <c r="F1262" i="2"/>
  <c r="F1248" i="2"/>
  <c r="F1255" i="2"/>
  <c r="F1263" i="2"/>
  <c r="L1563" i="4"/>
  <c r="K26" i="4"/>
  <c r="L1307" i="4"/>
  <c r="L1694" i="4"/>
  <c r="L1171" i="4"/>
  <c r="R240" i="2" l="1"/>
  <c r="D175" i="28"/>
  <c r="D172" i="28"/>
  <c r="D169" i="28"/>
  <c r="D166" i="28"/>
  <c r="D163" i="28"/>
  <c r="D159" i="28"/>
  <c r="D155" i="28"/>
  <c r="D151" i="28"/>
  <c r="D148" i="28"/>
  <c r="D144" i="28"/>
  <c r="D140" i="28"/>
  <c r="D137" i="28"/>
  <c r="D132" i="28"/>
  <c r="D122" i="28"/>
  <c r="D111" i="28"/>
  <c r="D108" i="28"/>
  <c r="D105" i="28"/>
  <c r="D102" i="28"/>
  <c r="D99" i="28"/>
  <c r="D95" i="28"/>
  <c r="D92" i="28"/>
  <c r="D89" i="28"/>
  <c r="D86" i="28"/>
  <c r="D83" i="28"/>
  <c r="D80" i="28"/>
  <c r="D77" i="28"/>
  <c r="D71" i="28"/>
  <c r="D67" i="28"/>
  <c r="D64" i="28"/>
  <c r="D61" i="28"/>
  <c r="D58" i="28"/>
  <c r="D55" i="28"/>
  <c r="D52" i="28"/>
  <c r="D49" i="28"/>
  <c r="D46" i="28"/>
  <c r="D43" i="28"/>
  <c r="D39" i="28"/>
  <c r="D36" i="28"/>
  <c r="D32" i="28"/>
  <c r="R809" i="2" l="1"/>
  <c r="R1334" i="2" l="1"/>
  <c r="R1549" i="2" l="1"/>
  <c r="R457" i="2"/>
  <c r="R456" i="2" l="1"/>
  <c r="R1288" i="2"/>
  <c r="R1728" i="2"/>
  <c r="R1633" i="2"/>
  <c r="R1423" i="2"/>
  <c r="R1619" i="2"/>
  <c r="R1541" i="2"/>
  <c r="R1525" i="2"/>
  <c r="R317" i="2" l="1"/>
  <c r="R326" i="2"/>
  <c r="S325" i="2"/>
  <c r="R325" i="2"/>
  <c r="R323" i="2"/>
  <c r="R321" i="2"/>
  <c r="R319" i="2"/>
  <c r="R381" i="2"/>
  <c r="R379" i="2"/>
  <c r="R350" i="2"/>
  <c r="R348" i="2"/>
  <c r="R345" i="2"/>
  <c r="T343" i="2"/>
  <c r="S343" i="2"/>
  <c r="R343" i="2"/>
  <c r="R425" i="2"/>
  <c r="R424" i="2"/>
  <c r="R421" i="2"/>
  <c r="R419" i="2"/>
  <c r="R417" i="2"/>
  <c r="R415" i="2"/>
  <c r="R413" i="2"/>
  <c r="R411" i="2"/>
  <c r="R409" i="2"/>
  <c r="R407" i="2"/>
  <c r="R405" i="2"/>
  <c r="R403" i="2"/>
  <c r="R401" i="2"/>
  <c r="R399" i="2"/>
  <c r="R396" i="2"/>
  <c r="T392" i="2"/>
  <c r="S392" i="2"/>
  <c r="R392" i="2"/>
  <c r="R134" i="2" l="1"/>
  <c r="T124" i="2"/>
  <c r="R31" i="2" l="1"/>
  <c r="R1097" i="2"/>
  <c r="T1182" i="2"/>
  <c r="S1182" i="2"/>
  <c r="R1182" i="2"/>
  <c r="R136" i="2"/>
  <c r="R135" i="2"/>
  <c r="R807" i="2" l="1"/>
  <c r="R805" i="2"/>
  <c r="R803" i="2"/>
  <c r="R801" i="2"/>
  <c r="R799" i="2"/>
  <c r="R797" i="2"/>
  <c r="R795" i="2"/>
  <c r="R793" i="2"/>
  <c r="R791" i="2"/>
  <c r="R789" i="2"/>
  <c r="R787" i="2"/>
  <c r="R785" i="2"/>
  <c r="R290" i="2"/>
  <c r="R288" i="2"/>
  <c r="R286" i="2"/>
  <c r="R284" i="2"/>
  <c r="R282" i="2"/>
  <c r="R280" i="2"/>
  <c r="R278" i="2"/>
  <c r="R276" i="2"/>
  <c r="R274" i="2"/>
  <c r="R272" i="2"/>
  <c r="R270" i="2"/>
  <c r="R268" i="2"/>
  <c r="S782" i="2" l="1"/>
  <c r="R1240" i="2" l="1"/>
  <c r="R1238" i="2"/>
  <c r="R1236" i="2"/>
  <c r="S1235" i="2"/>
  <c r="S1191" i="2"/>
  <c r="R1191" i="2"/>
  <c r="S1186" i="2"/>
  <c r="R1186" i="2"/>
  <c r="T1181" i="2"/>
  <c r="S1181" i="2"/>
  <c r="R1181" i="2"/>
  <c r="S1047" i="2" l="1"/>
  <c r="R1047" i="2"/>
  <c r="Z183" i="2" l="1"/>
  <c r="Y183" i="2"/>
  <c r="W183" i="2"/>
  <c r="V183" i="2"/>
  <c r="U183" i="2"/>
  <c r="T183" i="2"/>
  <c r="S183" i="2"/>
  <c r="R758" i="2" l="1"/>
  <c r="R672" i="2" l="1"/>
  <c r="S671" i="2"/>
  <c r="R671" i="2"/>
  <c r="R2010" i="2" l="1"/>
  <c r="S1999" i="2"/>
  <c r="R1999" i="2"/>
  <c r="R1996" i="2"/>
  <c r="R1994" i="2"/>
  <c r="R1993" i="2"/>
  <c r="R1991" i="2"/>
  <c r="R1985" i="2"/>
  <c r="R1983" i="2"/>
  <c r="R1981" i="2"/>
  <c r="R1979" i="2"/>
  <c r="R1977" i="2"/>
  <c r="R1975" i="2"/>
  <c r="R1971" i="2"/>
  <c r="R1969" i="2"/>
  <c r="R1968" i="2"/>
  <c r="R1966" i="2"/>
  <c r="R1953" i="2"/>
  <c r="R1951" i="2"/>
  <c r="R1944" i="2"/>
  <c r="S1940" i="2"/>
  <c r="R1940" i="2"/>
  <c r="R1937" i="2"/>
  <c r="R1935" i="2"/>
  <c r="R1934" i="2"/>
  <c r="R1932" i="2"/>
  <c r="R1926" i="2"/>
  <c r="R1924" i="2"/>
  <c r="R1922" i="2"/>
  <c r="R1920" i="2"/>
  <c r="R1918" i="2"/>
  <c r="R1916" i="2"/>
  <c r="R1913" i="2"/>
  <c r="R1912" i="2"/>
  <c r="R1910" i="2"/>
  <c r="R1897" i="2"/>
  <c r="R1895" i="2"/>
  <c r="R1888" i="2"/>
  <c r="S1884" i="2"/>
  <c r="R1884" i="2"/>
  <c r="R1881" i="2"/>
  <c r="R1879" i="2"/>
  <c r="R1878" i="2"/>
  <c r="R1870" i="2"/>
  <c r="R1868" i="2"/>
  <c r="R1866" i="2"/>
  <c r="R1864" i="2"/>
  <c r="R1862" i="2"/>
  <c r="R1860" i="2"/>
  <c r="R1857" i="2"/>
  <c r="R1856" i="2"/>
  <c r="R1854" i="2"/>
  <c r="R1841" i="2"/>
  <c r="S1829" i="2"/>
  <c r="R1829" i="2"/>
  <c r="R1814" i="2"/>
  <c r="R1813" i="2"/>
  <c r="R1803" i="2"/>
  <c r="R1798" i="2"/>
  <c r="R1794" i="2"/>
  <c r="R1791" i="2"/>
  <c r="R1789" i="2"/>
  <c r="R1788" i="2"/>
  <c r="R1786" i="2"/>
  <c r="R1784" i="2"/>
  <c r="R1782" i="2"/>
  <c r="R1780" i="2"/>
  <c r="R1778" i="2"/>
  <c r="R1776" i="2"/>
  <c r="R1774" i="2"/>
  <c r="R1771" i="2"/>
  <c r="R1770" i="2"/>
  <c r="R1768" i="2"/>
  <c r="R1755" i="2"/>
  <c r="R1743" i="2"/>
  <c r="R1742" i="2"/>
  <c r="R1735" i="2"/>
  <c r="R1733" i="2"/>
  <c r="R1724" i="2"/>
  <c r="R1721" i="2"/>
  <c r="R1719" i="2"/>
  <c r="R1718" i="2"/>
  <c r="R1716" i="2"/>
  <c r="R1714" i="2"/>
  <c r="R1712" i="2"/>
  <c r="R1710" i="2"/>
  <c r="R1708" i="2"/>
  <c r="R1706" i="2"/>
  <c r="R1704" i="2"/>
  <c r="R1700" i="2"/>
  <c r="R1697" i="2"/>
  <c r="R1682" i="2"/>
  <c r="R1660" i="2"/>
  <c r="R1653" i="2"/>
  <c r="R1650" i="2"/>
  <c r="R1648" i="2"/>
  <c r="R1647" i="2"/>
  <c r="R1645" i="2"/>
  <c r="R1643" i="2"/>
  <c r="R1641" i="2"/>
  <c r="R1639" i="2"/>
  <c r="R1637" i="2"/>
  <c r="R1635" i="2"/>
  <c r="R1627" i="2"/>
  <c r="R1605" i="2"/>
  <c r="S1592" i="2"/>
  <c r="R1592" i="2"/>
  <c r="S1575" i="2"/>
  <c r="R1575" i="2"/>
  <c r="R1571" i="2"/>
  <c r="R1566" i="2"/>
  <c r="R1559" i="2"/>
  <c r="R1556" i="2"/>
  <c r="R1554" i="2"/>
  <c r="R1553" i="2"/>
  <c r="R1551" i="2"/>
  <c r="R1547" i="2"/>
  <c r="R1545" i="2"/>
  <c r="R1543" i="2"/>
  <c r="R1539" i="2"/>
  <c r="R1537" i="2"/>
  <c r="R1533" i="2"/>
  <c r="R1493" i="2"/>
  <c r="R1471" i="2"/>
  <c r="R1460" i="2"/>
  <c r="R1453" i="2"/>
  <c r="R1450" i="2"/>
  <c r="R1447" i="2"/>
  <c r="R1445" i="2"/>
  <c r="R1443" i="2"/>
  <c r="R1441" i="2"/>
  <c r="R1439" i="2"/>
  <c r="R1437" i="2"/>
  <c r="R1430" i="2"/>
  <c r="R1386" i="2"/>
  <c r="R1367" i="2"/>
  <c r="R1363" i="2"/>
  <c r="S1351" i="2"/>
  <c r="R1332" i="2"/>
  <c r="R1327" i="2"/>
  <c r="R1322" i="2"/>
  <c r="R1320" i="2"/>
  <c r="R1318" i="2"/>
  <c r="R1316" i="2"/>
  <c r="R1314" i="2"/>
  <c r="R1312" i="2"/>
  <c r="R1310" i="2"/>
  <c r="R1308" i="2"/>
  <c r="R1306" i="2"/>
  <c r="R1304" i="2"/>
  <c r="R1302" i="2"/>
  <c r="R1300" i="2"/>
  <c r="R1298" i="2"/>
  <c r="R1296" i="2"/>
  <c r="R1294" i="2"/>
  <c r="R1292" i="2"/>
  <c r="R1277" i="2"/>
  <c r="R1274" i="2"/>
  <c r="R1273" i="2"/>
  <c r="R1235" i="2"/>
  <c r="R1233" i="2"/>
  <c r="R1232" i="2"/>
  <c r="U1225" i="2"/>
  <c r="T1225" i="2"/>
  <c r="S1225" i="2"/>
  <c r="R1225" i="2"/>
  <c r="R1206" i="2"/>
  <c r="S1198" i="2"/>
  <c r="R1198" i="2"/>
  <c r="T1194" i="2"/>
  <c r="S1194" i="2"/>
  <c r="R1194" i="2"/>
  <c r="U1174" i="2"/>
  <c r="T1174" i="2"/>
  <c r="S1174" i="2"/>
  <c r="R1174" i="2"/>
  <c r="S1173" i="2"/>
  <c r="R1173" i="2"/>
  <c r="S1167" i="2"/>
  <c r="R1167" i="2"/>
  <c r="S1161" i="2"/>
  <c r="R1161" i="2"/>
  <c r="R1086" i="2"/>
  <c r="R1038" i="2"/>
  <c r="R1036" i="2"/>
  <c r="R1004" i="2"/>
  <c r="R999" i="2"/>
  <c r="T997" i="2"/>
  <c r="S997" i="2"/>
  <c r="R997" i="2"/>
  <c r="R983" i="2"/>
  <c r="R982" i="2"/>
  <c r="R979" i="2"/>
  <c r="R978" i="2"/>
  <c r="R975" i="2"/>
  <c r="R973" i="2"/>
  <c r="R971" i="2"/>
  <c r="R952" i="2"/>
  <c r="R950" i="2"/>
  <c r="R921" i="2"/>
  <c r="R916" i="2"/>
  <c r="T914" i="2"/>
  <c r="S914" i="2"/>
  <c r="R914" i="2"/>
  <c r="R898" i="2"/>
  <c r="R896" i="2"/>
  <c r="R894" i="2"/>
  <c r="R892" i="2"/>
  <c r="R862" i="2"/>
  <c r="R861" i="2"/>
  <c r="R859" i="2"/>
  <c r="S848" i="2"/>
  <c r="R848" i="2"/>
  <c r="S833" i="2"/>
  <c r="R833" i="2"/>
  <c r="R829" i="2"/>
  <c r="R818" i="2"/>
  <c r="T812" i="2"/>
  <c r="S812" i="2"/>
  <c r="R812" i="2"/>
  <c r="R782" i="2"/>
  <c r="T778" i="2"/>
  <c r="R778" i="2"/>
  <c r="R765" i="2"/>
  <c r="S764" i="2"/>
  <c r="R764" i="2"/>
  <c r="R762" i="2"/>
  <c r="R760" i="2"/>
  <c r="R748" i="2"/>
  <c r="R726" i="2"/>
  <c r="R724" i="2"/>
  <c r="R696" i="2"/>
  <c r="R692" i="2"/>
  <c r="R689" i="2"/>
  <c r="T687" i="2"/>
  <c r="S687" i="2"/>
  <c r="R687" i="2"/>
  <c r="R669" i="2"/>
  <c r="R667" i="2"/>
  <c r="R665" i="2"/>
  <c r="R643" i="2"/>
  <c r="R642" i="2"/>
  <c r="R641" i="2"/>
  <c r="R628" i="2"/>
  <c r="R626" i="2"/>
  <c r="R625" i="2"/>
  <c r="R620" i="2"/>
  <c r="S617" i="2"/>
  <c r="R617" i="2"/>
  <c r="R604" i="2"/>
  <c r="R603" i="2"/>
  <c r="R602" i="2"/>
  <c r="S600" i="2"/>
  <c r="R600" i="2"/>
  <c r="R599" i="2"/>
  <c r="S598" i="2"/>
  <c r="R598" i="2"/>
  <c r="R596" i="2"/>
  <c r="R595" i="2"/>
  <c r="R594" i="2"/>
  <c r="R593" i="2"/>
  <c r="R592" i="2"/>
  <c r="R591" i="2"/>
  <c r="R590" i="2"/>
  <c r="R589" i="2"/>
  <c r="R581" i="2"/>
  <c r="R580" i="2"/>
  <c r="R578" i="2"/>
  <c r="S569" i="2"/>
  <c r="R569" i="2"/>
  <c r="S554" i="2"/>
  <c r="R554" i="2"/>
  <c r="R550" i="2"/>
  <c r="R543" i="2"/>
  <c r="R527" i="2"/>
  <c r="R526" i="2"/>
  <c r="R524" i="2"/>
  <c r="R523" i="2"/>
  <c r="R521" i="2"/>
  <c r="R520" i="2"/>
  <c r="R518" i="2"/>
  <c r="R517" i="2"/>
  <c r="R515" i="2"/>
  <c r="R514" i="2"/>
  <c r="R455" i="2"/>
  <c r="R446" i="2"/>
  <c r="R299" i="2"/>
  <c r="S293" i="2"/>
  <c r="R293" i="2"/>
  <c r="S265" i="2"/>
  <c r="R265" i="2"/>
  <c r="R263" i="2"/>
  <c r="T256" i="2"/>
  <c r="S256" i="2"/>
  <c r="R256" i="2"/>
  <c r="S254" i="2"/>
  <c r="R245" i="2"/>
  <c r="R244" i="2"/>
  <c r="R243" i="2"/>
  <c r="R242" i="2"/>
  <c r="R241" i="2"/>
  <c r="R238" i="2"/>
  <c r="R237" i="2"/>
  <c r="R235" i="2"/>
  <c r="R223" i="2"/>
  <c r="T221" i="2"/>
  <c r="S221" i="2"/>
  <c r="R221" i="2"/>
  <c r="R183" i="2"/>
  <c r="R174" i="2"/>
  <c r="S173" i="2"/>
  <c r="R173" i="2"/>
  <c r="R169" i="2"/>
  <c r="R167" i="2"/>
  <c r="R164" i="2"/>
  <c r="S163" i="2"/>
  <c r="R163" i="2"/>
  <c r="R161" i="2"/>
  <c r="R159" i="2"/>
  <c r="R148" i="2"/>
  <c r="S146" i="2"/>
  <c r="R146" i="2"/>
  <c r="R145" i="2"/>
  <c r="R132" i="2"/>
  <c r="R131" i="2"/>
  <c r="S124" i="2"/>
  <c r="R124" i="2"/>
  <c r="R121" i="2"/>
  <c r="R116" i="2"/>
  <c r="S113" i="2"/>
  <c r="R113" i="2"/>
  <c r="S110" i="2"/>
  <c r="R110" i="2"/>
  <c r="R107" i="2"/>
  <c r="R105" i="2"/>
  <c r="R103" i="2"/>
  <c r="R93" i="2"/>
  <c r="R92" i="2"/>
  <c r="S89" i="2"/>
  <c r="R88" i="2"/>
  <c r="S32" i="2"/>
  <c r="R28" i="2"/>
  <c r="R25" i="2"/>
  <c r="R23" i="2"/>
  <c r="R22" i="2"/>
  <c r="W19" i="2"/>
  <c r="S19" i="2"/>
  <c r="R19" i="2"/>
  <c r="F723" i="2" l="1"/>
  <c r="F722" i="2"/>
  <c r="F1589" i="2"/>
  <c r="F1279" i="2"/>
  <c r="F1272" i="2"/>
  <c r="F697" i="2"/>
  <c r="F696" i="2"/>
  <c r="F37" i="2"/>
  <c r="F36" i="2"/>
  <c r="F61" i="2"/>
  <c r="F144" i="2"/>
  <c r="F883" i="2"/>
  <c r="R882" i="2" s="1"/>
  <c r="F384" i="2"/>
  <c r="F334" i="2"/>
  <c r="F1665" i="2"/>
  <c r="F1666" i="2"/>
  <c r="F1286" i="2"/>
  <c r="F1287" i="2"/>
  <c r="F1467" i="2"/>
  <c r="F1466" i="2"/>
  <c r="F1961" i="2"/>
  <c r="F1905" i="2"/>
  <c r="F1741" i="2"/>
  <c r="F1740" i="2"/>
  <c r="F1377" i="2"/>
  <c r="F428" i="2"/>
  <c r="F456" i="2"/>
  <c r="F1620" i="2"/>
  <c r="F1529" i="2"/>
  <c r="F1527" i="2"/>
  <c r="F309" i="2"/>
  <c r="F420" i="2"/>
  <c r="F411" i="2"/>
  <c r="F341" i="2"/>
  <c r="F421" i="2"/>
  <c r="F351" i="2"/>
  <c r="F401" i="2"/>
  <c r="F426" i="2"/>
  <c r="F369" i="2"/>
  <c r="F346" i="2"/>
  <c r="F321" i="2"/>
  <c r="F310" i="2"/>
  <c r="F322" i="2"/>
  <c r="F357" i="2"/>
  <c r="F403" i="2"/>
  <c r="F350" i="2"/>
  <c r="F419" i="2"/>
  <c r="F414" i="2"/>
  <c r="F399" i="2"/>
  <c r="F358" i="2"/>
  <c r="F398" i="2"/>
  <c r="F328" i="2"/>
  <c r="F352" i="2"/>
  <c r="F360" i="2"/>
  <c r="F364" i="2"/>
  <c r="F409" i="2"/>
  <c r="F361" i="2"/>
  <c r="F340" i="2"/>
  <c r="F417" i="2"/>
  <c r="F412" i="2"/>
  <c r="F325" i="2"/>
  <c r="F329" i="2"/>
  <c r="F318" i="2"/>
  <c r="F396" i="2"/>
  <c r="F415" i="2"/>
  <c r="F371" i="2"/>
  <c r="F383" i="2"/>
  <c r="F378" i="2"/>
  <c r="F402" i="2"/>
  <c r="F424" i="2"/>
  <c r="F370" i="2"/>
  <c r="F368" i="2"/>
  <c r="F392" i="2"/>
  <c r="F382" i="2"/>
  <c r="F349" i="2"/>
  <c r="F405" i="2"/>
  <c r="F344" i="2"/>
  <c r="F314" i="2"/>
  <c r="F308" i="2"/>
  <c r="F316" i="2"/>
  <c r="F339" i="2"/>
  <c r="F423" i="2"/>
  <c r="F373" i="2"/>
  <c r="F389" i="2"/>
  <c r="F406" i="2"/>
  <c r="F312" i="2"/>
  <c r="F418" i="2"/>
  <c r="F362" i="2"/>
  <c r="F367" i="2"/>
  <c r="F416" i="2"/>
  <c r="F394" i="2"/>
  <c r="F353" i="2"/>
  <c r="F347" i="2"/>
  <c r="F342" i="2"/>
  <c r="F377" i="2"/>
  <c r="F400" i="2"/>
  <c r="F332" i="2"/>
  <c r="F324" i="2"/>
  <c r="F408" i="2"/>
  <c r="F381" i="2"/>
  <c r="F422" i="2"/>
  <c r="F397" i="2"/>
  <c r="F410" i="2"/>
  <c r="F390" i="2"/>
  <c r="F376" i="2"/>
  <c r="F355" i="2"/>
  <c r="F333" i="2"/>
  <c r="F331" i="2"/>
  <c r="F319" i="2"/>
  <c r="F327" i="2"/>
  <c r="F354" i="2"/>
  <c r="F407" i="2"/>
  <c r="F365" i="2"/>
  <c r="F343" i="2"/>
  <c r="F404" i="2"/>
  <c r="F356" i="2"/>
  <c r="F395" i="2"/>
  <c r="F413" i="2"/>
  <c r="F366" i="2"/>
  <c r="F320" i="2"/>
  <c r="F311" i="2"/>
  <c r="F323" i="2"/>
  <c r="F363" i="2"/>
  <c r="F359" i="2"/>
  <c r="F391" i="2"/>
  <c r="F380" i="2"/>
  <c r="F372" i="2"/>
  <c r="F345" i="2"/>
  <c r="F315" i="2"/>
  <c r="F313" i="2"/>
  <c r="F307" i="2"/>
  <c r="F317" i="2"/>
  <c r="F374" i="2"/>
  <c r="F427" i="2"/>
  <c r="F379" i="2"/>
  <c r="F393" i="2"/>
  <c r="F375" i="2"/>
  <c r="F207" i="2"/>
  <c r="F210" i="2"/>
  <c r="F209" i="2"/>
  <c r="F206" i="2"/>
  <c r="F208" i="2"/>
  <c r="F435" i="2"/>
  <c r="F736" i="2"/>
  <c r="F845" i="2"/>
  <c r="F1114" i="2"/>
  <c r="F1096" i="2"/>
  <c r="F1098" i="2"/>
  <c r="F1183" i="2"/>
  <c r="F137" i="2"/>
  <c r="F135" i="2"/>
  <c r="F540" i="2"/>
  <c r="F566" i="2"/>
  <c r="F286" i="2"/>
  <c r="F278" i="2"/>
  <c r="F280" i="2"/>
  <c r="F288" i="2"/>
  <c r="F274" i="2"/>
  <c r="F282" i="2"/>
  <c r="F290" i="2"/>
  <c r="F276" i="2"/>
  <c r="F284" i="2"/>
  <c r="F292" i="2"/>
  <c r="F272" i="2"/>
  <c r="F1243" i="2"/>
  <c r="F1057" i="2"/>
  <c r="F1084" i="2"/>
  <c r="F1149" i="2"/>
  <c r="F1113" i="2"/>
  <c r="F1138" i="2"/>
  <c r="F1126" i="2"/>
  <c r="F1120" i="2"/>
  <c r="F1115" i="2"/>
  <c r="F1109" i="2"/>
  <c r="F1106" i="2"/>
  <c r="F1110" i="2"/>
  <c r="F1136" i="2"/>
  <c r="F1130" i="2"/>
  <c r="F1125" i="2"/>
  <c r="F1119" i="2"/>
  <c r="F1108" i="2"/>
  <c r="F1118" i="2"/>
  <c r="F1135" i="2"/>
  <c r="F1107" i="2"/>
  <c r="F1134" i="2"/>
  <c r="F1124" i="2"/>
  <c r="F1121" i="2"/>
  <c r="F1133" i="2"/>
  <c r="F1129" i="2"/>
  <c r="F1123" i="2"/>
  <c r="F1112" i="2"/>
  <c r="F1128" i="2"/>
  <c r="F1132" i="2"/>
  <c r="F1127" i="2"/>
  <c r="F1122" i="2"/>
  <c r="F1117" i="2"/>
  <c r="F1111" i="2"/>
  <c r="F1131" i="2"/>
  <c r="F1116" i="2"/>
  <c r="F1082" i="2"/>
  <c r="F1074" i="2"/>
  <c r="F1075" i="2"/>
  <c r="F1067" i="2"/>
  <c r="F1059" i="2"/>
  <c r="F1058" i="2"/>
  <c r="F1060" i="2"/>
  <c r="F1049" i="2"/>
  <c r="F1047" i="2"/>
  <c r="F1048" i="2"/>
  <c r="F1045" i="2"/>
  <c r="F869" i="2"/>
  <c r="F549" i="2"/>
  <c r="F191" i="2"/>
  <c r="F192" i="2"/>
  <c r="F188" i="2"/>
  <c r="F189" i="2"/>
  <c r="F821" i="2"/>
  <c r="F891" i="2"/>
  <c r="F890" i="2"/>
  <c r="F758" i="2"/>
  <c r="F970" i="2"/>
  <c r="F969" i="2"/>
  <c r="F756" i="2"/>
  <c r="F757" i="2"/>
  <c r="F664" i="2"/>
  <c r="F663" i="2"/>
  <c r="F828" i="2"/>
  <c r="F302" i="2"/>
  <c r="F157" i="2"/>
  <c r="F967" i="2"/>
  <c r="F987" i="2"/>
  <c r="F771" i="2"/>
  <c r="F768" i="2"/>
  <c r="F769" i="2"/>
  <c r="F770" i="2"/>
  <c r="F913" i="2"/>
  <c r="F777" i="2"/>
  <c r="F252" i="2"/>
  <c r="F995" i="2"/>
  <c r="F996" i="2"/>
  <c r="F912" i="2"/>
  <c r="F685" i="2"/>
  <c r="F686" i="2"/>
  <c r="F218" i="2"/>
  <c r="F961" i="2"/>
  <c r="F742" i="2"/>
  <c r="F939" i="2"/>
  <c r="F938" i="2"/>
  <c r="F940" i="2"/>
  <c r="F934" i="2"/>
  <c r="F933" i="2"/>
  <c r="F932" i="2"/>
  <c r="F712" i="2"/>
  <c r="F711" i="2"/>
  <c r="F710" i="2"/>
  <c r="F705" i="2"/>
  <c r="F704" i="2"/>
  <c r="F706" i="2"/>
  <c r="F1035" i="2"/>
  <c r="F1034" i="2"/>
  <c r="F1026" i="2"/>
  <c r="F1025" i="2"/>
  <c r="F1024" i="2"/>
  <c r="F1019" i="2"/>
  <c r="F1018" i="2"/>
  <c r="F1020" i="2"/>
  <c r="F1040" i="2"/>
  <c r="F947" i="2"/>
  <c r="F636" i="2"/>
  <c r="F601" i="2"/>
  <c r="F81" i="2"/>
  <c r="F162" i="2"/>
  <c r="F656" i="2"/>
  <c r="F508" i="2"/>
  <c r="F232" i="2"/>
  <c r="F24" i="2"/>
  <c r="F98" i="2"/>
  <c r="F29" i="2"/>
  <c r="F167" i="2"/>
  <c r="F184" i="2"/>
  <c r="F561" i="2"/>
  <c r="F598" i="2"/>
  <c r="F92" i="2"/>
  <c r="F764" i="2"/>
  <c r="F119" i="2"/>
  <c r="F145" i="2"/>
  <c r="F592" i="2"/>
  <c r="F831" i="2"/>
  <c r="F1218" i="2"/>
  <c r="F85" i="2"/>
  <c r="F155" i="2"/>
  <c r="F834" i="2"/>
  <c r="F34" i="2"/>
  <c r="F52" i="2"/>
  <c r="R51" i="2" s="1"/>
  <c r="F109" i="2"/>
  <c r="F267" i="2"/>
  <c r="F553" i="2"/>
  <c r="F571" i="2"/>
  <c r="F610" i="2"/>
  <c r="F676" i="2"/>
  <c r="F750" i="2"/>
  <c r="F784" i="2"/>
  <c r="F246" i="2"/>
  <c r="F77" i="2"/>
  <c r="F104" i="2"/>
  <c r="F438" i="2"/>
  <c r="F502" i="2"/>
  <c r="F668" i="2"/>
  <c r="F719" i="2"/>
  <c r="F42" i="2"/>
  <c r="F88" i="2"/>
  <c r="F110" i="2"/>
  <c r="F185" i="2"/>
  <c r="F669" i="2"/>
  <c r="F20" i="2"/>
  <c r="F31" i="2"/>
  <c r="F53" i="2"/>
  <c r="F56" i="2"/>
  <c r="R55" i="2" s="1"/>
  <c r="F59" i="2"/>
  <c r="F78" i="2"/>
  <c r="F82" i="2"/>
  <c r="F86" i="2"/>
  <c r="F100" i="2"/>
  <c r="F115" i="2"/>
  <c r="F121" i="2"/>
  <c r="F150" i="2"/>
  <c r="F158" i="2"/>
  <c r="F168" i="2"/>
  <c r="F175" i="2"/>
  <c r="F186" i="2"/>
  <c r="F217" i="2"/>
  <c r="F223" i="2"/>
  <c r="F242" i="2"/>
  <c r="F250" i="2"/>
  <c r="F268" i="2"/>
  <c r="F528" i="2"/>
  <c r="F565" i="2"/>
  <c r="F575" i="2"/>
  <c r="F584" i="2"/>
  <c r="F603" i="2"/>
  <c r="F613" i="2"/>
  <c r="F650" i="2"/>
  <c r="F661" i="2"/>
  <c r="F699" i="2"/>
  <c r="F813" i="2"/>
  <c r="F826" i="2"/>
  <c r="F839" i="2"/>
  <c r="F1031" i="2"/>
  <c r="F1211" i="2"/>
  <c r="F1185" i="2"/>
  <c r="F1150" i="2"/>
  <c r="F1038" i="2"/>
  <c r="F997" i="2"/>
  <c r="F843" i="2"/>
  <c r="F820" i="2"/>
  <c r="F799" i="2"/>
  <c r="F783" i="2"/>
  <c r="F776" i="2"/>
  <c r="F748" i="2"/>
  <c r="F717" i="2"/>
  <c r="F701" i="2"/>
  <c r="F693" i="2"/>
  <c r="F688" i="2"/>
  <c r="F660" i="2"/>
  <c r="F634" i="2"/>
  <c r="F627" i="2"/>
  <c r="F621" i="2"/>
  <c r="F606" i="2"/>
  <c r="F582" i="2"/>
  <c r="F577" i="2"/>
  <c r="F563" i="2"/>
  <c r="F555" i="2"/>
  <c r="F551" i="2"/>
  <c r="F543" i="2"/>
  <c r="F513" i="2"/>
  <c r="F446" i="2"/>
  <c r="F436" i="2"/>
  <c r="F298" i="2"/>
  <c r="F266" i="2"/>
  <c r="F262" i="2"/>
  <c r="F253" i="2"/>
  <c r="F245" i="2"/>
  <c r="F241" i="2"/>
  <c r="F236" i="2"/>
  <c r="F229" i="2"/>
  <c r="F222" i="2"/>
  <c r="F194" i="2"/>
  <c r="F177" i="2"/>
  <c r="F858" i="2"/>
  <c r="F841" i="2"/>
  <c r="F793" i="2"/>
  <c r="F762" i="2"/>
  <c r="F755" i="2"/>
  <c r="F747" i="2"/>
  <c r="R746" i="2" s="1"/>
  <c r="F726" i="2"/>
  <c r="F715" i="2"/>
  <c r="F700" i="2"/>
  <c r="F667" i="2"/>
  <c r="F659" i="2"/>
  <c r="F602" i="2"/>
  <c r="F594" i="2"/>
  <c r="F590" i="2"/>
  <c r="F576" i="2"/>
  <c r="F562" i="2"/>
  <c r="F542" i="2"/>
  <c r="F533" i="2"/>
  <c r="F522" i="2"/>
  <c r="F512" i="2"/>
  <c r="F297" i="2"/>
  <c r="F256" i="2"/>
  <c r="F251" i="2"/>
  <c r="F228" i="2"/>
  <c r="F193" i="2"/>
  <c r="F176" i="2"/>
  <c r="F170" i="2"/>
  <c r="F1360" i="2"/>
  <c r="F1199" i="2"/>
  <c r="F1086" i="2"/>
  <c r="F1022" i="2"/>
  <c r="F1001" i="2"/>
  <c r="F986" i="2"/>
  <c r="F978" i="2"/>
  <c r="F952" i="2"/>
  <c r="F865" i="2"/>
  <c r="F838" i="2"/>
  <c r="F789" i="2"/>
  <c r="F781" i="2"/>
  <c r="F752" i="2"/>
  <c r="F713" i="2"/>
  <c r="F679" i="2"/>
  <c r="F653" i="2"/>
  <c r="F644" i="2"/>
  <c r="F639" i="2"/>
  <c r="F619" i="2"/>
  <c r="F615" i="2"/>
  <c r="F597" i="2"/>
  <c r="F593" i="2"/>
  <c r="F589" i="2"/>
  <c r="F574" i="2"/>
  <c r="F568" i="2"/>
  <c r="F560" i="2"/>
  <c r="F548" i="2"/>
  <c r="F539" i="2"/>
  <c r="F531" i="2"/>
  <c r="F516" i="2"/>
  <c r="F510" i="2"/>
  <c r="F499" i="2"/>
  <c r="F461" i="2"/>
  <c r="F301" i="2"/>
  <c r="F295" i="2"/>
  <c r="F265" i="2"/>
  <c r="F258" i="2"/>
  <c r="F239" i="2"/>
  <c r="F234" i="2"/>
  <c r="F226" i="2"/>
  <c r="F216" i="2"/>
  <c r="F1175" i="2"/>
  <c r="F1013" i="2"/>
  <c r="F837" i="2"/>
  <c r="F833" i="2"/>
  <c r="F829" i="2"/>
  <c r="F810" i="2"/>
  <c r="F785" i="2"/>
  <c r="F760" i="2"/>
  <c r="F751" i="2"/>
  <c r="F745" i="2"/>
  <c r="F721" i="2"/>
  <c r="F709" i="2"/>
  <c r="F691" i="2"/>
  <c r="F687" i="2"/>
  <c r="F671" i="2"/>
  <c r="F665" i="2"/>
  <c r="F657" i="2"/>
  <c r="F651" i="2"/>
  <c r="F625" i="2"/>
  <c r="F618" i="2"/>
  <c r="F614" i="2"/>
  <c r="F580" i="2"/>
  <c r="F573" i="2"/>
  <c r="F567" i="2"/>
  <c r="F559" i="2"/>
  <c r="F554" i="2"/>
  <c r="F547" i="2"/>
  <c r="F538" i="2"/>
  <c r="F530" i="2"/>
  <c r="F525" i="2"/>
  <c r="F509" i="2"/>
  <c r="F497" i="2"/>
  <c r="F458" i="2"/>
  <c r="F448" i="2"/>
  <c r="F294" i="2"/>
  <c r="F270" i="2"/>
  <c r="F264" i="2"/>
  <c r="F261" i="2"/>
  <c r="F257" i="2"/>
  <c r="F255" i="2"/>
  <c r="F243" i="2"/>
  <c r="F233" i="2"/>
  <c r="F225" i="2"/>
  <c r="F198" i="2"/>
  <c r="F187" i="2"/>
  <c r="F35" i="2"/>
  <c r="F114" i="2"/>
  <c r="F541" i="2"/>
  <c r="F689" i="2"/>
  <c r="F1007" i="2"/>
  <c r="F12" i="2"/>
  <c r="F21" i="2"/>
  <c r="F26" i="2"/>
  <c r="F32" i="2"/>
  <c r="F38" i="2"/>
  <c r="F43" i="2"/>
  <c r="F50" i="2"/>
  <c r="R49" i="2" s="1"/>
  <c r="F60" i="2"/>
  <c r="F106" i="2"/>
  <c r="F116" i="2"/>
  <c r="F127" i="2"/>
  <c r="F133" i="2"/>
  <c r="F151" i="2"/>
  <c r="F159" i="2"/>
  <c r="F169" i="2"/>
  <c r="F190" i="2"/>
  <c r="F220" i="2"/>
  <c r="F237" i="2"/>
  <c r="F254" i="2"/>
  <c r="F259" i="2"/>
  <c r="F296" i="2"/>
  <c r="F544" i="2"/>
  <c r="F578" i="2"/>
  <c r="F586" i="2"/>
  <c r="F599" i="2"/>
  <c r="F616" i="2"/>
  <c r="F622" i="2"/>
  <c r="F629" i="2"/>
  <c r="F654" i="2"/>
  <c r="F662" i="2"/>
  <c r="F690" i="2"/>
  <c r="F702" i="2"/>
  <c r="F725" i="2"/>
  <c r="F741" i="2"/>
  <c r="F791" i="2"/>
  <c r="F815" i="2"/>
  <c r="F860" i="2"/>
  <c r="F923" i="2"/>
  <c r="F1089" i="2"/>
  <c r="F25" i="2"/>
  <c r="F149" i="2"/>
  <c r="F17" i="2"/>
  <c r="F22" i="2"/>
  <c r="F27" i="2"/>
  <c r="F39" i="2"/>
  <c r="F47" i="2"/>
  <c r="R46" i="2" s="1"/>
  <c r="F79" i="2"/>
  <c r="F83" i="2"/>
  <c r="F87" i="2"/>
  <c r="F94" i="2"/>
  <c r="F107" i="2"/>
  <c r="F111" i="2"/>
  <c r="F122" i="2"/>
  <c r="F128" i="2"/>
  <c r="F134" i="2"/>
  <c r="F152" i="2"/>
  <c r="F164" i="2"/>
  <c r="F195" i="2"/>
  <c r="F224" i="2"/>
  <c r="F263" i="2"/>
  <c r="F299" i="2"/>
  <c r="F505" i="2"/>
  <c r="F545" i="2"/>
  <c r="F569" i="2"/>
  <c r="F595" i="2"/>
  <c r="F604" i="2"/>
  <c r="F623" i="2"/>
  <c r="F683" i="2"/>
  <c r="F703" i="2"/>
  <c r="F759" i="2"/>
  <c r="F801" i="2"/>
  <c r="F817" i="2"/>
  <c r="F895" i="2"/>
  <c r="F964" i="2"/>
  <c r="F1156" i="2"/>
  <c r="F16" i="2"/>
  <c r="F125" i="2"/>
  <c r="F163" i="2"/>
  <c r="F519" i="2"/>
  <c r="F564" i="2"/>
  <c r="F640" i="2"/>
  <c r="F720" i="2"/>
  <c r="F832" i="2"/>
  <c r="F13" i="2"/>
  <c r="F18" i="2"/>
  <c r="F40" i="2"/>
  <c r="F44" i="2"/>
  <c r="F51" i="2"/>
  <c r="F54" i="2"/>
  <c r="R53" i="2" s="1"/>
  <c r="F95" i="2"/>
  <c r="F102" i="2"/>
  <c r="F112" i="2"/>
  <c r="F123" i="2"/>
  <c r="F129" i="2"/>
  <c r="F147" i="2"/>
  <c r="F153" i="2"/>
  <c r="F160" i="2"/>
  <c r="F173" i="2"/>
  <c r="F196" i="2"/>
  <c r="F221" i="2"/>
  <c r="F227" i="2"/>
  <c r="F244" i="2"/>
  <c r="F447" i="2"/>
  <c r="F496" i="2"/>
  <c r="F532" i="2"/>
  <c r="F550" i="2"/>
  <c r="F556" i="2"/>
  <c r="F579" i="2"/>
  <c r="F600" i="2"/>
  <c r="F624" i="2"/>
  <c r="F635" i="2"/>
  <c r="F684" i="2"/>
  <c r="F708" i="2"/>
  <c r="F727" i="2"/>
  <c r="F803" i="2"/>
  <c r="F830" i="2"/>
  <c r="F848" i="2"/>
  <c r="F1078" i="2"/>
  <c r="F105" i="2"/>
  <c r="F235" i="2"/>
  <c r="F572" i="2"/>
  <c r="F628" i="2"/>
  <c r="F754" i="2"/>
  <c r="F835" i="2"/>
  <c r="F19" i="2"/>
  <c r="F48" i="2"/>
  <c r="F76" i="2"/>
  <c r="F80" i="2"/>
  <c r="F84" i="2"/>
  <c r="F90" i="2"/>
  <c r="F96" i="2"/>
  <c r="F103" i="2"/>
  <c r="F113" i="2"/>
  <c r="F124" i="2"/>
  <c r="F130" i="2"/>
  <c r="F142" i="2"/>
  <c r="F161" i="2"/>
  <c r="F165" i="2"/>
  <c r="F197" i="2"/>
  <c r="F230" i="2"/>
  <c r="F557" i="2"/>
  <c r="F591" i="2"/>
  <c r="F617" i="2"/>
  <c r="F637" i="2"/>
  <c r="F655" i="2"/>
  <c r="F666" i="2"/>
  <c r="F675" i="2"/>
  <c r="F714" i="2"/>
  <c r="F761" i="2"/>
  <c r="F782" i="2"/>
  <c r="F807" i="2"/>
  <c r="F929" i="2"/>
  <c r="F1052" i="2"/>
  <c r="F1551" i="2"/>
  <c r="F30" i="2"/>
  <c r="F99" i="2"/>
  <c r="F120" i="2"/>
  <c r="F156" i="2"/>
  <c r="F439" i="2"/>
  <c r="F511" i="2"/>
  <c r="F583" i="2"/>
  <c r="F658" i="2"/>
  <c r="F1437" i="2"/>
  <c r="F15" i="2"/>
  <c r="F33" i="2"/>
  <c r="F45" i="2"/>
  <c r="F55" i="2"/>
  <c r="F91" i="2"/>
  <c r="F97" i="2"/>
  <c r="F118" i="2"/>
  <c r="F131" i="2"/>
  <c r="F143" i="2"/>
  <c r="F154" i="2"/>
  <c r="F166" i="2"/>
  <c r="F231" i="2"/>
  <c r="F240" i="2"/>
  <c r="F260" i="2"/>
  <c r="F437" i="2"/>
  <c r="F455" i="2"/>
  <c r="F552" i="2"/>
  <c r="F558" i="2"/>
  <c r="F570" i="2"/>
  <c r="F626" i="2"/>
  <c r="F638" i="2"/>
  <c r="F645" i="2"/>
  <c r="F718" i="2"/>
  <c r="F749" i="2"/>
  <c r="F941" i="2"/>
  <c r="F1332" i="2"/>
  <c r="F673" i="2"/>
  <c r="F677" i="2"/>
  <c r="F698" i="2"/>
  <c r="F707" i="2"/>
  <c r="F716" i="2"/>
  <c r="F724" i="2"/>
  <c r="F728" i="2"/>
  <c r="F733" i="2"/>
  <c r="F753" i="2"/>
  <c r="F766" i="2"/>
  <c r="F779" i="2"/>
  <c r="F795" i="2"/>
  <c r="F818" i="2"/>
  <c r="F849" i="2"/>
  <c r="F853" i="2"/>
  <c r="F857" i="2"/>
  <c r="F861" i="2"/>
  <c r="F872" i="2"/>
  <c r="F878" i="2"/>
  <c r="F886" i="2"/>
  <c r="F892" i="2"/>
  <c r="F896" i="2"/>
  <c r="F974" i="2"/>
  <c r="F1008" i="2"/>
  <c r="F1014" i="2"/>
  <c r="F1023" i="2"/>
  <c r="F1032" i="2"/>
  <c r="F1063" i="2"/>
  <c r="F1090" i="2"/>
  <c r="F1099" i="2"/>
  <c r="F1151" i="2"/>
  <c r="F1162" i="2"/>
  <c r="F1168" i="2"/>
  <c r="F1176" i="2"/>
  <c r="F1192" i="2"/>
  <c r="F1200" i="2"/>
  <c r="F1237" i="2"/>
  <c r="F1297" i="2"/>
  <c r="F1313" i="2"/>
  <c r="F1344" i="2"/>
  <c r="F670" i="2"/>
  <c r="F674" i="2"/>
  <c r="F678" i="2"/>
  <c r="F744" i="2"/>
  <c r="F763" i="2"/>
  <c r="F767" i="2"/>
  <c r="F775" i="2"/>
  <c r="F780" i="2"/>
  <c r="F797" i="2"/>
  <c r="F805" i="2"/>
  <c r="F836" i="2"/>
  <c r="F840" i="2"/>
  <c r="F844" i="2"/>
  <c r="F887" i="2"/>
  <c r="F900" i="2"/>
  <c r="F904" i="2"/>
  <c r="F924" i="2"/>
  <c r="F930" i="2"/>
  <c r="F942" i="2"/>
  <c r="F948" i="2"/>
  <c r="F959" i="2"/>
  <c r="F965" i="2"/>
  <c r="F971" i="2"/>
  <c r="F975" i="2"/>
  <c r="F1009" i="2"/>
  <c r="F1015" i="2"/>
  <c r="F1027" i="2"/>
  <c r="F1033" i="2"/>
  <c r="F1053" i="2"/>
  <c r="F1157" i="2"/>
  <c r="F1163" i="2"/>
  <c r="F1169" i="2"/>
  <c r="F1177" i="2"/>
  <c r="F1193" i="2"/>
  <c r="F1195" i="2"/>
  <c r="F1212" i="2"/>
  <c r="F1241" i="2"/>
  <c r="F1298" i="2"/>
  <c r="F1305" i="2"/>
  <c r="F1425" i="2"/>
  <c r="F850" i="2"/>
  <c r="F854" i="2"/>
  <c r="F867" i="2"/>
  <c r="F873" i="2"/>
  <c r="F879" i="2"/>
  <c r="F901" i="2"/>
  <c r="F905" i="2"/>
  <c r="F915" i="2"/>
  <c r="F920" i="2"/>
  <c r="F925" i="2"/>
  <c r="F931" i="2"/>
  <c r="F943" i="2"/>
  <c r="F949" i="2"/>
  <c r="F953" i="2"/>
  <c r="F966" i="2"/>
  <c r="F979" i="2"/>
  <c r="F1039" i="2"/>
  <c r="F1081" i="2"/>
  <c r="F1153" i="2"/>
  <c r="F1158" i="2"/>
  <c r="F1164" i="2"/>
  <c r="F1170" i="2"/>
  <c r="F1178" i="2"/>
  <c r="F1196" i="2"/>
  <c r="F1213" i="2"/>
  <c r="F1226" i="2"/>
  <c r="F1242" i="2"/>
  <c r="F1277" i="2"/>
  <c r="F1306" i="2"/>
  <c r="F1397" i="2"/>
  <c r="F868" i="2"/>
  <c r="F881" i="2"/>
  <c r="F888" i="2"/>
  <c r="F893" i="2"/>
  <c r="F897" i="2"/>
  <c r="F902" i="2"/>
  <c r="F910" i="2"/>
  <c r="F916" i="2"/>
  <c r="F921" i="2"/>
  <c r="F926" i="2"/>
  <c r="F935" i="2"/>
  <c r="F944" i="2"/>
  <c r="F950" i="2"/>
  <c r="F954" i="2"/>
  <c r="F960" i="2"/>
  <c r="F984" i="2"/>
  <c r="F988" i="2"/>
  <c r="F998" i="2"/>
  <c r="F1003" i="2"/>
  <c r="F1010" i="2"/>
  <c r="F1016" i="2"/>
  <c r="F1028" i="2"/>
  <c r="F1036" i="2"/>
  <c r="F1050" i="2"/>
  <c r="F1159" i="2"/>
  <c r="F1165" i="2"/>
  <c r="F1171" i="2"/>
  <c r="F1179" i="2"/>
  <c r="F1197" i="2"/>
  <c r="F1208" i="2"/>
  <c r="F1215" i="2"/>
  <c r="F1223" i="2"/>
  <c r="F1227" i="2"/>
  <c r="F1293" i="2"/>
  <c r="F1299" i="2"/>
  <c r="F1317" i="2"/>
  <c r="F1327" i="2"/>
  <c r="F787" i="2"/>
  <c r="F809" i="2"/>
  <c r="F814" i="2"/>
  <c r="F827" i="2"/>
  <c r="F846" i="2"/>
  <c r="F851" i="2"/>
  <c r="F855" i="2"/>
  <c r="F859" i="2"/>
  <c r="F870" i="2"/>
  <c r="F884" i="2"/>
  <c r="F894" i="2"/>
  <c r="F898" i="2"/>
  <c r="F962" i="2"/>
  <c r="F972" i="2"/>
  <c r="F976" i="2"/>
  <c r="F980" i="2"/>
  <c r="F985" i="2"/>
  <c r="F993" i="2"/>
  <c r="F999" i="2"/>
  <c r="F1004" i="2"/>
  <c r="F1011" i="2"/>
  <c r="F1017" i="2"/>
  <c r="F1029" i="2"/>
  <c r="F1093" i="2"/>
  <c r="F1144" i="2"/>
  <c r="F1154" i="2"/>
  <c r="F1160" i="2"/>
  <c r="F1166" i="2"/>
  <c r="F1172" i="2"/>
  <c r="F1198" i="2"/>
  <c r="F1204" i="2"/>
  <c r="F1216" i="2"/>
  <c r="F1224" i="2"/>
  <c r="F1229" i="2"/>
  <c r="F1278" i="2"/>
  <c r="F1294" i="2"/>
  <c r="F1480" i="2"/>
  <c r="F1663" i="2"/>
  <c r="F842" i="2"/>
  <c r="F847" i="2"/>
  <c r="F856" i="2"/>
  <c r="F863" i="2"/>
  <c r="F889" i="2"/>
  <c r="F911" i="2"/>
  <c r="F917" i="2"/>
  <c r="F922" i="2"/>
  <c r="F927" i="2"/>
  <c r="F936" i="2"/>
  <c r="F945" i="2"/>
  <c r="F963" i="2"/>
  <c r="F973" i="2"/>
  <c r="F977" i="2"/>
  <c r="F981" i="2"/>
  <c r="F1006" i="2"/>
  <c r="F1012" i="2"/>
  <c r="F1021" i="2"/>
  <c r="F1030" i="2"/>
  <c r="F1051" i="2"/>
  <c r="F1061" i="2"/>
  <c r="F1065" i="2"/>
  <c r="F1068" i="2"/>
  <c r="F1085" i="2"/>
  <c r="F1161" i="2"/>
  <c r="F1167" i="2"/>
  <c r="F1173" i="2"/>
  <c r="F1180" i="2"/>
  <c r="F1205" i="2"/>
  <c r="F1210" i="2"/>
  <c r="F1230" i="2"/>
  <c r="F1273" i="2"/>
  <c r="F1281" i="2"/>
  <c r="F1301" i="2"/>
  <c r="F1309" i="2"/>
  <c r="F1328" i="2"/>
  <c r="F1368" i="2"/>
  <c r="F1384" i="2"/>
  <c r="F1447" i="2"/>
  <c r="F1459" i="2"/>
  <c r="F1472" i="2"/>
  <c r="F811" i="2"/>
  <c r="F816" i="2"/>
  <c r="F852" i="2"/>
  <c r="F864" i="2"/>
  <c r="F871" i="2"/>
  <c r="F885" i="2"/>
  <c r="F903" i="2"/>
  <c r="F914" i="2"/>
  <c r="F918" i="2"/>
  <c r="F928" i="2"/>
  <c r="F937" i="2"/>
  <c r="F946" i="2"/>
  <c r="F951" i="2"/>
  <c r="F968" i="2"/>
  <c r="F982" i="2"/>
  <c r="F994" i="2"/>
  <c r="F1000" i="2"/>
  <c r="F1005" i="2"/>
  <c r="F1037" i="2"/>
  <c r="F1055" i="2"/>
  <c r="F1062" i="2"/>
  <c r="F1072" i="2"/>
  <c r="F1088" i="2"/>
  <c r="F1145" i="2"/>
  <c r="F1155" i="2"/>
  <c r="F1184" i="2"/>
  <c r="F1206" i="2"/>
  <c r="F1217" i="2"/>
  <c r="F1270" i="2"/>
  <c r="F1295" i="2"/>
  <c r="F1302" i="2"/>
  <c r="F1321" i="2"/>
  <c r="F1374" i="2"/>
  <c r="F1458" i="2"/>
  <c r="F1455" i="2"/>
  <c r="F1446" i="2"/>
  <c r="F1441" i="2"/>
  <c r="F1422" i="2"/>
  <c r="F1418" i="2"/>
  <c r="F1365" i="2"/>
  <c r="F1359" i="2"/>
  <c r="F1326" i="2"/>
  <c r="F1282" i="2"/>
  <c r="F1276" i="2"/>
  <c r="F1269" i="2"/>
  <c r="F1234" i="2"/>
  <c r="F1228" i="2"/>
  <c r="F1606" i="2"/>
  <c r="F1557" i="2"/>
  <c r="F1534" i="2"/>
  <c r="F1521" i="2"/>
  <c r="F1476" i="2"/>
  <c r="F1454" i="2"/>
  <c r="F1450" i="2"/>
  <c r="F1430" i="2"/>
  <c r="F1400" i="2"/>
  <c r="F1396" i="2"/>
  <c r="F1387" i="2"/>
  <c r="F1380" i="2"/>
  <c r="F1373" i="2"/>
  <c r="F1364" i="2"/>
  <c r="F1333" i="2"/>
  <c r="F1329" i="2"/>
  <c r="F1325" i="2"/>
  <c r="F1275" i="2"/>
  <c r="F1268" i="2"/>
  <c r="F1470" i="2"/>
  <c r="F1461" i="2"/>
  <c r="F1444" i="2"/>
  <c r="F1435" i="2"/>
  <c r="F1424" i="2"/>
  <c r="F1421" i="2"/>
  <c r="F1417" i="2"/>
  <c r="F1393" i="2"/>
  <c r="F1379" i="2"/>
  <c r="F1358" i="2"/>
  <c r="F1320" i="2"/>
  <c r="F1316" i="2"/>
  <c r="F1312" i="2"/>
  <c r="F1308" i="2"/>
  <c r="F1304" i="2"/>
  <c r="F1300" i="2"/>
  <c r="F1296" i="2"/>
  <c r="F1292" i="2"/>
  <c r="F1555" i="2"/>
  <c r="F1532" i="2"/>
  <c r="F1488" i="2"/>
  <c r="F1478" i="2"/>
  <c r="F1469" i="2"/>
  <c r="F1449" i="2"/>
  <c r="F1439" i="2"/>
  <c r="F1429" i="2"/>
  <c r="F1416" i="2"/>
  <c r="F1383" i="2"/>
  <c r="F1378" i="2"/>
  <c r="F1356" i="2"/>
  <c r="F1323" i="2"/>
  <c r="F1319" i="2"/>
  <c r="F1315" i="2"/>
  <c r="F1311" i="2"/>
  <c r="F1307" i="2"/>
  <c r="F1303" i="2"/>
  <c r="F1475" i="2"/>
  <c r="F1465" i="2"/>
  <c r="F1443" i="2"/>
  <c r="F1438" i="2"/>
  <c r="F1434" i="2"/>
  <c r="F1420" i="2"/>
  <c r="F1398" i="2"/>
  <c r="F1392" i="2"/>
  <c r="F1382" i="2"/>
  <c r="F1376" i="2"/>
  <c r="F1363" i="2"/>
  <c r="F1355" i="2"/>
  <c r="F1350" i="2"/>
  <c r="T1347" i="2" s="1"/>
  <c r="F1464" i="2"/>
  <c r="F1442" i="2"/>
  <c r="F1433" i="2"/>
  <c r="F1428" i="2"/>
  <c r="F1415" i="2"/>
  <c r="F1381" i="2"/>
  <c r="F1362" i="2"/>
  <c r="F1354" i="2"/>
  <c r="F1349" i="2"/>
  <c r="F1331" i="2"/>
  <c r="F1231" i="2"/>
  <c r="F1214" i="2"/>
  <c r="F1209" i="2"/>
  <c r="F1091" i="2"/>
  <c r="F1080" i="2"/>
  <c r="F1070" i="2"/>
  <c r="F1494" i="2"/>
  <c r="F1477" i="2"/>
  <c r="F1460" i="2"/>
  <c r="F1456" i="2"/>
  <c r="F1451" i="2"/>
  <c r="F1431" i="2"/>
  <c r="F1426" i="2"/>
  <c r="F1419" i="2"/>
  <c r="F1385" i="2"/>
  <c r="F1375" i="2"/>
  <c r="F1366" i="2"/>
  <c r="F1361" i="2"/>
  <c r="F1348" i="2"/>
  <c r="F1343" i="2"/>
  <c r="F1330" i="2"/>
  <c r="F1322" i="2"/>
  <c r="F1318" i="2"/>
  <c r="F1314" i="2"/>
  <c r="F1310" i="2"/>
  <c r="F1479" i="2"/>
  <c r="F1506" i="2"/>
  <c r="F1481" i="2"/>
  <c r="F1485" i="2"/>
  <c r="F1503" i="2"/>
  <c r="F1526" i="2"/>
  <c r="F1483" i="2"/>
  <c r="F1523" i="2"/>
  <c r="F1510" i="2"/>
  <c r="F1535" i="2"/>
  <c r="F1592" i="2"/>
  <c r="F1643" i="2"/>
  <c r="F1660" i="2"/>
  <c r="F1500" i="2"/>
  <c r="F1507" i="2"/>
  <c r="F1567" i="2"/>
  <c r="F1508" i="2"/>
  <c r="F1511" i="2"/>
  <c r="F1519" i="2"/>
  <c r="F1537" i="2"/>
  <c r="F1618" i="2"/>
  <c r="F1502" i="2"/>
  <c r="F1562" i="2"/>
  <c r="F1588" i="2"/>
  <c r="F1630" i="2"/>
  <c r="F1639" i="2"/>
  <c r="F1614" i="2"/>
  <c r="F1647" i="2"/>
  <c r="F1656" i="2"/>
  <c r="F1509" i="2"/>
  <c r="F1584" i="2"/>
  <c r="F1604" i="2"/>
  <c r="F1635" i="2"/>
  <c r="F1574" i="2"/>
  <c r="F1580" i="2"/>
  <c r="F1659" i="2"/>
  <c r="F1646" i="2"/>
  <c r="F1642" i="2"/>
  <c r="F1638" i="2"/>
  <c r="F1634" i="2"/>
  <c r="F1628" i="2"/>
  <c r="F1613" i="2"/>
  <c r="F1599" i="2"/>
  <c r="F1595" i="2"/>
  <c r="F1571" i="2"/>
  <c r="F1566" i="2"/>
  <c r="F1553" i="2"/>
  <c r="F1658" i="2"/>
  <c r="F1655" i="2"/>
  <c r="F1650" i="2"/>
  <c r="F1621" i="2"/>
  <c r="F1617" i="2"/>
  <c r="F1612" i="2"/>
  <c r="F1591" i="2"/>
  <c r="F1587" i="2"/>
  <c r="F1583" i="2"/>
  <c r="F1579" i="2"/>
  <c r="F1570" i="2"/>
  <c r="F1565" i="2"/>
  <c r="F1561" i="2"/>
  <c r="F1552" i="2"/>
  <c r="F1547" i="2"/>
  <c r="F1543" i="2"/>
  <c r="F1539" i="2"/>
  <c r="F1654" i="2"/>
  <c r="F1649" i="2"/>
  <c r="F1633" i="2"/>
  <c r="F1627" i="2"/>
  <c r="F1605" i="2"/>
  <c r="F1603" i="2"/>
  <c r="F1598" i="2"/>
  <c r="F1575" i="2"/>
  <c r="F1569" i="2"/>
  <c r="F1564" i="2"/>
  <c r="F1560" i="2"/>
  <c r="F1556" i="2"/>
  <c r="F1546" i="2"/>
  <c r="F1542" i="2"/>
  <c r="F1538" i="2"/>
  <c r="F1533" i="2"/>
  <c r="F1524" i="2"/>
  <c r="F1520" i="2"/>
  <c r="F1513" i="2"/>
  <c r="F1501" i="2"/>
  <c r="F1661" i="2"/>
  <c r="F1645" i="2"/>
  <c r="F1641" i="2"/>
  <c r="F1637" i="2"/>
  <c r="F1616" i="2"/>
  <c r="F1590" i="2"/>
  <c r="F1586" i="2"/>
  <c r="F1582" i="2"/>
  <c r="F1578" i="2"/>
  <c r="F1657" i="2"/>
  <c r="F1648" i="2"/>
  <c r="F1644" i="2"/>
  <c r="F1640" i="2"/>
  <c r="F1636" i="2"/>
  <c r="F1631" i="2"/>
  <c r="F1626" i="2"/>
  <c r="F1601" i="2"/>
  <c r="F1597" i="2"/>
  <c r="F1667" i="2"/>
  <c r="F1615" i="2"/>
  <c r="F1585" i="2"/>
  <c r="F1581" i="2"/>
  <c r="F1573" i="2"/>
  <c r="F1563" i="2"/>
  <c r="F1549" i="2"/>
  <c r="F1545" i="2"/>
  <c r="F1541" i="2"/>
  <c r="F1518" i="2"/>
  <c r="F1505" i="2"/>
  <c r="F1499" i="2"/>
  <c r="F1664" i="2"/>
  <c r="F1651" i="2"/>
  <c r="F1622" i="2"/>
  <c r="F1607" i="2"/>
  <c r="F1600" i="2"/>
  <c r="F1596" i="2"/>
  <c r="F1572" i="2"/>
  <c r="F1548" i="2"/>
  <c r="F1544" i="2"/>
  <c r="F1540" i="2"/>
  <c r="F1528" i="2"/>
  <c r="F1522" i="2"/>
  <c r="F1504" i="2"/>
  <c r="F1487" i="2"/>
  <c r="F1482" i="2"/>
  <c r="F1474" i="2"/>
  <c r="F1468" i="2"/>
  <c r="F1457" i="2"/>
  <c r="F1445" i="2"/>
  <c r="F1440" i="2"/>
  <c r="F1486" i="2" l="1"/>
  <c r="F1492" i="2"/>
  <c r="F1490" i="2"/>
  <c r="F460" i="2"/>
  <c r="F1602" i="2"/>
  <c r="F459" i="2"/>
  <c r="F457" i="2"/>
  <c r="F1288" i="2"/>
  <c r="F1290" i="2"/>
  <c r="F1729" i="2"/>
  <c r="F1728" i="2"/>
  <c r="F1699" i="2"/>
  <c r="F1629" i="2"/>
  <c r="F1625" i="2"/>
  <c r="F1623" i="2"/>
  <c r="F1624" i="2"/>
  <c r="F1531" i="2"/>
  <c r="F1530" i="2"/>
  <c r="F1432" i="2"/>
  <c r="F1427" i="2"/>
  <c r="F1345" i="2"/>
  <c r="F1283" i="2"/>
  <c r="F1550" i="2"/>
  <c r="F1137" i="2"/>
  <c r="F743" i="2"/>
  <c r="F14" i="2"/>
  <c r="F453" i="2"/>
  <c r="F454" i="2"/>
  <c r="F444" i="2"/>
  <c r="F445" i="2"/>
  <c r="F434" i="2"/>
  <c r="F433" i="2"/>
  <c r="F498" i="2"/>
  <c r="F467" i="2"/>
  <c r="F466" i="2"/>
  <c r="F468" i="2"/>
  <c r="F492" i="2"/>
  <c r="F485" i="2"/>
  <c r="F470" i="2"/>
  <c r="F479" i="2"/>
  <c r="F488" i="2"/>
  <c r="F481" i="2"/>
  <c r="F472" i="2"/>
  <c r="F489" i="2"/>
  <c r="F491" i="2"/>
  <c r="F476" i="2"/>
  <c r="F493" i="2"/>
  <c r="F471" i="2"/>
  <c r="F480" i="2"/>
  <c r="F484" i="2"/>
  <c r="F474" i="2"/>
  <c r="F486" i="2"/>
  <c r="F478" i="2"/>
  <c r="F483" i="2"/>
  <c r="F473" i="2"/>
  <c r="F490" i="2"/>
  <c r="F487" i="2"/>
  <c r="F475" i="2"/>
  <c r="F477" i="2"/>
  <c r="F494" i="2"/>
  <c r="F64" i="2"/>
  <c r="F68" i="2"/>
  <c r="F72" i="2"/>
  <c r="F70" i="2"/>
  <c r="F65" i="2"/>
  <c r="F66" i="2"/>
  <c r="F63" i="2"/>
  <c r="F73" i="2"/>
  <c r="F67" i="2"/>
  <c r="F69" i="2"/>
  <c r="F71" i="2"/>
  <c r="F74" i="2"/>
  <c r="F607" i="2"/>
  <c r="F1190" i="2"/>
  <c r="F1046" i="2"/>
  <c r="F1100" i="2"/>
  <c r="F1097" i="2"/>
  <c r="F126" i="2"/>
  <c r="F612" i="2"/>
  <c r="F588" i="2"/>
  <c r="F792" i="2"/>
  <c r="F808" i="2"/>
  <c r="F794" i="2"/>
  <c r="F796" i="2"/>
  <c r="F804" i="2"/>
  <c r="F798" i="2"/>
  <c r="F790" i="2"/>
  <c r="F800" i="2"/>
  <c r="F806" i="2"/>
  <c r="F786" i="2"/>
  <c r="F788" i="2"/>
  <c r="F802" i="2"/>
  <c r="F275" i="2"/>
  <c r="F271" i="2"/>
  <c r="F287" i="2"/>
  <c r="F289" i="2"/>
  <c r="F281" i="2"/>
  <c r="F273" i="2"/>
  <c r="F279" i="2"/>
  <c r="F291" i="2"/>
  <c r="F285" i="2"/>
  <c r="F283" i="2"/>
  <c r="F277" i="2"/>
  <c r="F269" i="2"/>
  <c r="F1239" i="2"/>
  <c r="F1189" i="2"/>
  <c r="F1187" i="2"/>
  <c r="F1188" i="2"/>
  <c r="F1997" i="2"/>
  <c r="F1152" i="2"/>
  <c r="F1926" i="2"/>
  <c r="F1954" i="2"/>
  <c r="F1943" i="2"/>
  <c r="F1935" i="2"/>
  <c r="F1768" i="2"/>
  <c r="F1982" i="2"/>
  <c r="F1778" i="2"/>
  <c r="F1874" i="2"/>
  <c r="F1867" i="2"/>
  <c r="F1891" i="2"/>
  <c r="F1887" i="2"/>
  <c r="F1911" i="2"/>
  <c r="F1802" i="2"/>
  <c r="F1753" i="2"/>
  <c r="F1896" i="2"/>
  <c r="F1800" i="2"/>
  <c r="F1893" i="2"/>
  <c r="F1962" i="2"/>
  <c r="F1690" i="2"/>
  <c r="F1975" i="2"/>
  <c r="F1688" i="2"/>
  <c r="F1674" i="2"/>
  <c r="F1704" i="2"/>
  <c r="F1761" i="2"/>
  <c r="F1696" i="2"/>
  <c r="F1710" i="2"/>
  <c r="F1825" i="2"/>
  <c r="F1860" i="2"/>
  <c r="F1852" i="2"/>
  <c r="F1681" i="2"/>
  <c r="F1976" i="2"/>
  <c r="F1824" i="2"/>
  <c r="F1725" i="2"/>
  <c r="F2005" i="2"/>
  <c r="F1881" i="2"/>
  <c r="F1877" i="2"/>
  <c r="F1980" i="2"/>
  <c r="F1751" i="2"/>
  <c r="F2013" i="2"/>
  <c r="F1912" i="2"/>
  <c r="F1945" i="2"/>
  <c r="F1964" i="2"/>
  <c r="F1749" i="2"/>
  <c r="F1829" i="2"/>
  <c r="F1969" i="2"/>
  <c r="F1777" i="2"/>
  <c r="F1676" i="2"/>
  <c r="F1818" i="2"/>
  <c r="F1963" i="2"/>
  <c r="F1763" i="2"/>
  <c r="F1968" i="2"/>
  <c r="F1828" i="2"/>
  <c r="F1733" i="2"/>
  <c r="F1821" i="2"/>
  <c r="F1700" i="2"/>
  <c r="F1934" i="2"/>
  <c r="F1830" i="2"/>
  <c r="F1787" i="2"/>
  <c r="F1922" i="2"/>
  <c r="F1746" i="2"/>
  <c r="F2008" i="2"/>
  <c r="F1868" i="2"/>
  <c r="F1721" i="2"/>
  <c r="F1938" i="2"/>
  <c r="F1717" i="2"/>
  <c r="F1861" i="2"/>
  <c r="F1950" i="2"/>
  <c r="F1994" i="2"/>
  <c r="F1765" i="2"/>
  <c r="F1933" i="2"/>
  <c r="F1769" i="2"/>
  <c r="F1942" i="2"/>
  <c r="F1770" i="2"/>
  <c r="F1996" i="2"/>
  <c r="F1762" i="2"/>
  <c r="F1842" i="2"/>
  <c r="F1731" i="2"/>
  <c r="F1917" i="2"/>
  <c r="F1983" i="2"/>
  <c r="F1764" i="2"/>
  <c r="F1850" i="2"/>
  <c r="F1960" i="2"/>
  <c r="F1694" i="2"/>
  <c r="F1885" i="2"/>
  <c r="F1698" i="2"/>
  <c r="F1781" i="2"/>
  <c r="F1863" i="2"/>
  <c r="F1978" i="2"/>
  <c r="F1720" i="2"/>
  <c r="F1786" i="2"/>
  <c r="F1892" i="2"/>
  <c r="F1970" i="2"/>
  <c r="F1680" i="2"/>
  <c r="F1799" i="2"/>
  <c r="F2010" i="2"/>
  <c r="F1692" i="2"/>
  <c r="F1791" i="2"/>
  <c r="F1908" i="2"/>
  <c r="F1718" i="2"/>
  <c r="F1804" i="2"/>
  <c r="F1784" i="2"/>
  <c r="F1880" i="2"/>
  <c r="F1801" i="2"/>
  <c r="F1898" i="2"/>
  <c r="F1707" i="2"/>
  <c r="F1712" i="2"/>
  <c r="F1806" i="2"/>
  <c r="F1871" i="2"/>
  <c r="F1991" i="2"/>
  <c r="F1907" i="2"/>
  <c r="F1985" i="2"/>
  <c r="F1730" i="2"/>
  <c r="F1822" i="2"/>
  <c r="F1920" i="2"/>
  <c r="F1705" i="2"/>
  <c r="F1738" i="2"/>
  <c r="F1823" i="2"/>
  <c r="F1904" i="2"/>
  <c r="F1993" i="2"/>
  <c r="F1870" i="2"/>
  <c r="F1894" i="2"/>
  <c r="F1722" i="2"/>
  <c r="F1866" i="2"/>
  <c r="F1890" i="2"/>
  <c r="F1780" i="2"/>
  <c r="F1820" i="2"/>
  <c r="F1715" i="2"/>
  <c r="F1798" i="2"/>
  <c r="F1910" i="2"/>
  <c r="F1817" i="2"/>
  <c r="F1886" i="2"/>
  <c r="F2004" i="2"/>
  <c r="F1747" i="2"/>
  <c r="F1847" i="2"/>
  <c r="F1923" i="2"/>
  <c r="F1995" i="2"/>
  <c r="F1924" i="2"/>
  <c r="F1709" i="2"/>
  <c r="F1831" i="2"/>
  <c r="F1744" i="2"/>
  <c r="F1832" i="2"/>
  <c r="F1930" i="2"/>
  <c r="F2001" i="2"/>
  <c r="F1776" i="2"/>
  <c r="F1693" i="2"/>
  <c r="F1678" i="2"/>
  <c r="F1697" i="2"/>
  <c r="F1748" i="2"/>
  <c r="F1879" i="2"/>
  <c r="F2000" i="2"/>
  <c r="F1701" i="2"/>
  <c r="F1775" i="2"/>
  <c r="F1849" i="2"/>
  <c r="F1977" i="2"/>
  <c r="F2011" i="2"/>
  <c r="F1739" i="2"/>
  <c r="F1834" i="2"/>
  <c r="F1946" i="2"/>
  <c r="F1675" i="2"/>
  <c r="F1742" i="2"/>
  <c r="F1965" i="2"/>
  <c r="F1840" i="2"/>
  <c r="F1941" i="2"/>
  <c r="F1691" i="2"/>
  <c r="F1774" i="2"/>
  <c r="F1872" i="2"/>
  <c r="F1766" i="2"/>
  <c r="F1856" i="2"/>
  <c r="F1677" i="2"/>
  <c r="F2006" i="2"/>
  <c r="F1706" i="2"/>
  <c r="F1779" i="2"/>
  <c r="F1853" i="2"/>
  <c r="F1811" i="2"/>
  <c r="F1895" i="2"/>
  <c r="F1736" i="2"/>
  <c r="F1812" i="2"/>
  <c r="F1937" i="2"/>
  <c r="F1708" i="2"/>
  <c r="F1789" i="2"/>
  <c r="F1947" i="2"/>
  <c r="F1855" i="2"/>
  <c r="F1919" i="2"/>
  <c r="F1981" i="2"/>
  <c r="F1795" i="2"/>
  <c r="F1948" i="2"/>
  <c r="F1734" i="2"/>
  <c r="F1848" i="2"/>
  <c r="F1810" i="2"/>
  <c r="F1869" i="2"/>
  <c r="F1967" i="2"/>
  <c r="F1949" i="2"/>
  <c r="F1979" i="2"/>
  <c r="F1702" i="2"/>
  <c r="F1862" i="2"/>
  <c r="F1745" i="2"/>
  <c r="F2007" i="2"/>
  <c r="F1833" i="2"/>
  <c r="F1909" i="2"/>
  <c r="F2002" i="2"/>
  <c r="F1756" i="2"/>
  <c r="F1959" i="2"/>
  <c r="F1889" i="2"/>
  <c r="F1839" i="2"/>
  <c r="F1783" i="2"/>
  <c r="F1682" i="2"/>
  <c r="F1992" i="2"/>
  <c r="F1903" i="2"/>
  <c r="F1827" i="2"/>
  <c r="F1928" i="2"/>
  <c r="F1927" i="2"/>
  <c r="F1882" i="2"/>
  <c r="F1813" i="2"/>
  <c r="F1754" i="2"/>
  <c r="F1695" i="2"/>
  <c r="F1984" i="2"/>
  <c r="F1914" i="2"/>
  <c r="F1851" i="2"/>
  <c r="F1803" i="2"/>
  <c r="F1999" i="2"/>
  <c r="F1951" i="2"/>
  <c r="F1858" i="2"/>
  <c r="F1772" i="2"/>
  <c r="F1683" i="2"/>
  <c r="F1936" i="2"/>
  <c r="F1854" i="2"/>
  <c r="F1815" i="2"/>
  <c r="F1732" i="2"/>
  <c r="F1925" i="2"/>
  <c r="F1752" i="2"/>
  <c r="F1921" i="2"/>
  <c r="F1932" i="2"/>
  <c r="F1788" i="2"/>
  <c r="F1987" i="2"/>
  <c r="F1986" i="2"/>
  <c r="F1940" i="2"/>
  <c r="F1865" i="2"/>
  <c r="F1819" i="2"/>
  <c r="F1767" i="2"/>
  <c r="F1714" i="2"/>
  <c r="F1952" i="2"/>
  <c r="F1884" i="2"/>
  <c r="F1796" i="2"/>
  <c r="F1713" i="2"/>
  <c r="F1971" i="2"/>
  <c r="F1916" i="2"/>
  <c r="F1838" i="2"/>
  <c r="F1790" i="2"/>
  <c r="F1726" i="2"/>
  <c r="F2009" i="2"/>
  <c r="F1966" i="2"/>
  <c r="F1864" i="2"/>
  <c r="F1782" i="2"/>
  <c r="F1878" i="2"/>
  <c r="F1836" i="2"/>
  <c r="F1785" i="2"/>
  <c r="F1716" i="2"/>
  <c r="F1973" i="2"/>
  <c r="F1906" i="2"/>
  <c r="F1750" i="2"/>
  <c r="F1711" i="2"/>
  <c r="F1918" i="2"/>
  <c r="F1792" i="2"/>
  <c r="F1689"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85779C5-6593-4052-82F4-7192AF19BA77}" keepAlive="1" name="Abfrage - ekp-ekp-sok-app-de_AT (2)" description="Verbindung mit der Abfrage 'ekp-ekp-sok-app-de_AT (2)' in der Arbeitsmappe." type="5" refreshedVersion="8" background="1" saveData="1">
    <dbPr connection="Provider=Microsoft.Mashup.OleDb.1;Data Source=$Workbook$;Location=&quot;ekp-ekp-sok-app-de_AT (2)&quot;;Extended Properties=&quot;&quot;" command="SELECT * FROM [ekp-ekp-sok-app-de_AT (2)]"/>
  </connection>
</connections>
</file>

<file path=xl/sharedStrings.xml><?xml version="1.0" encoding="utf-8"?>
<sst xmlns="http://schemas.openxmlformats.org/spreadsheetml/2006/main" count="34284" uniqueCount="4052">
  <si>
    <t>Geburtsdatum</t>
  </si>
  <si>
    <t>Mehrlingsschwangerschaft</t>
  </si>
  <si>
    <t>Geschlecht</t>
  </si>
  <si>
    <t>Reiter Menüband</t>
  </si>
  <si>
    <t>Variablenname im Export</t>
  </si>
  <si>
    <t>Nr. UP</t>
  </si>
  <si>
    <t>Variable Label (=Anzeigename im eEKP)</t>
  </si>
  <si>
    <t>Variablentyp</t>
  </si>
  <si>
    <t>automatisch generiert</t>
  </si>
  <si>
    <t xml:space="preserve">Auswahl-pflicht </t>
  </si>
  <si>
    <t>Mehrfach-antwort</t>
  </si>
  <si>
    <t>Bedingung</t>
  </si>
  <si>
    <t>Var1</t>
  </si>
  <si>
    <t>Var2</t>
  </si>
  <si>
    <t>Anmerkungen</t>
  </si>
  <si>
    <t>unklar, ob es in der Anwendung  Statistiken angezeigt werden sollen</t>
  </si>
  <si>
    <t>date (TT.MM.JJJJ)</t>
  </si>
  <si>
    <t>nein</t>
  </si>
  <si>
    <t>ja</t>
  </si>
  <si>
    <t>-</t>
  </si>
  <si>
    <t>Datum der Untersuchung</t>
  </si>
  <si>
    <t>numerisch</t>
  </si>
  <si>
    <t>Aktuelles Alter</t>
  </si>
  <si>
    <t>S1A_GewVorSchw</t>
  </si>
  <si>
    <t>30 &lt; Gewicht &lt; 300</t>
  </si>
  <si>
    <t>BMI (kg/m2)</t>
  </si>
  <si>
    <t>x</t>
  </si>
  <si>
    <t>Gesundheitsförderliche Beratung erfolgt</t>
  </si>
  <si>
    <t>Sonstiges</t>
  </si>
  <si>
    <t>Menses regelmäßig</t>
  </si>
  <si>
    <t>Gravida</t>
  </si>
  <si>
    <t>Komplikationen während der Schwangerschaft</t>
  </si>
  <si>
    <t>Komplikationen bei Geburt und im Wochenbett</t>
  </si>
  <si>
    <t>Sonstige Erkrankungen</t>
  </si>
  <si>
    <t>Erläuterungen zu oben angeführten Erkrankungen</t>
  </si>
  <si>
    <t>Röteln-Infektion/Impfung</t>
  </si>
  <si>
    <t>Impfempfehlungen für die Eltern</t>
  </si>
  <si>
    <t xml:space="preserve">Frühere, relevante Operationen </t>
  </si>
  <si>
    <t>Sonstige</t>
  </si>
  <si>
    <t>Bedarfsmedikation</t>
  </si>
  <si>
    <t>[Wenn ja] Welche</t>
  </si>
  <si>
    <t>Dauermedikation</t>
  </si>
  <si>
    <t>Ernährungsbesonderheiten</t>
  </si>
  <si>
    <t>Raucherin vor der Schwangerschaft</t>
  </si>
  <si>
    <t>Gibt oder gab es Drogenkonsum?</t>
  </si>
  <si>
    <t>Haben Sie insgesamt den Eindruck, dass Ihre momentanen Belastungen ihre Bewältigungsmöglichkeiten zu übersteigen drohen?</t>
  </si>
  <si>
    <t>IVF</t>
  </si>
  <si>
    <t>Sterilitätsbehandlung</t>
  </si>
  <si>
    <t>[Wenn IVF] Datum der Eizellenentnahme</t>
  </si>
  <si>
    <t>Sonstige Anmerkungen</t>
  </si>
  <si>
    <t>S1D_GewMu</t>
  </si>
  <si>
    <t>Bisherige Gewichtszunahme</t>
  </si>
  <si>
    <t>Blutdruck</t>
  </si>
  <si>
    <t>Überweisung an</t>
  </si>
  <si>
    <t>Ödeme</t>
  </si>
  <si>
    <t>Varizen</t>
  </si>
  <si>
    <t>Gynäkologischer Befund</t>
  </si>
  <si>
    <t>[Wenn auffällig] Was ist auffällig?</t>
  </si>
  <si>
    <t>PAP abgenommen</t>
  </si>
  <si>
    <t>Vag. Sekret (nativ)</t>
  </si>
  <si>
    <t>Harnbefund</t>
  </si>
  <si>
    <t>Besondere Befunde</t>
  </si>
  <si>
    <t>Fetale Auffälligkeiten während der Schwangerschaft</t>
  </si>
  <si>
    <t>Weitere Eintragungen</t>
  </si>
  <si>
    <t>SSW+Tage laut Ultraschall</t>
  </si>
  <si>
    <t>Lokalisation der Gestation</t>
  </si>
  <si>
    <t>SSL des Embryos in mm</t>
  </si>
  <si>
    <t>Erschwerte Untersuchungsbedingungen</t>
  </si>
  <si>
    <t>Blutgruppe</t>
  </si>
  <si>
    <t xml:space="preserve">Antikörper-Suchtest </t>
  </si>
  <si>
    <t>Röteln-Antikörper</t>
  </si>
  <si>
    <t>TSH-Best. (mlU/l)</t>
  </si>
  <si>
    <t>Pränatale Untersuchungen durchgeführt</t>
  </si>
  <si>
    <t>Datum der Beratung</t>
  </si>
  <si>
    <t>Summe aus den beiden vorangegangen Fragen</t>
  </si>
  <si>
    <t>Ergebnis</t>
  </si>
  <si>
    <t>Ergebnis besprochen und Optionen aufgezeigt</t>
  </si>
  <si>
    <t>Überweisung an Fachperson erfolgt</t>
  </si>
  <si>
    <t>Gibt es in der Familie 1. Grades eine psychische Erkrankung?</t>
  </si>
  <si>
    <t>Hatten Mutter oder Schwester psychische Erkrankungen in der Schwangerschaft, bei Geburt oder im Wochenbett?</t>
  </si>
  <si>
    <t>B1C_VergGew</t>
  </si>
  <si>
    <t xml:space="preserve">Wurden Sie innerhalb des letzten Jahres von jemandem geschlagen, geohrfeigt, getreten oder anderweitig körperlich verletzt?	</t>
  </si>
  <si>
    <t>B1C_VergGewKont</t>
  </si>
  <si>
    <t>B1C_AktGewPhy</t>
  </si>
  <si>
    <t>Wurden Sie, seit Sie schwanger sind, von jemandem geschlagen, geohrfeigt, getreten oder anderweitig körperlich verletzt?</t>
  </si>
  <si>
    <t>B1C_AktGewPsy</t>
  </si>
  <si>
    <t>Wurden Sie, seit Sie schwanger sind, von jemandem beschimpft, beleidigt, gedemütigt, bedroht oder anders emotional misshandelt?</t>
  </si>
  <si>
    <t>B1C_AktGewSex</t>
  </si>
  <si>
    <t>Wurden Sie innerhalb des letzten Jahres von jemandem zu sexuellen Aktivitäten gezwungen?</t>
  </si>
  <si>
    <t>B1C_Anm</t>
  </si>
  <si>
    <t>Anmerkungen:</t>
  </si>
  <si>
    <t>B1C_GewJa</t>
  </si>
  <si>
    <t>B1C_GewJaAngJa</t>
  </si>
  <si>
    <t>Haben Sie genug Geld, um ihren Alltag (Wohnen, Nahrungsmittel, Kleidung, 
Heizung etc.) finanzieren zu können?</t>
  </si>
  <si>
    <t xml:space="preserve">Verfügen Sie Ihrer Einschätzung nach über ausreichend Möglichkeiten, etwaige Belastungen bewältigen zu können? </t>
  </si>
  <si>
    <t>Mit Zustimmung der Schwangeren Weitervermittlung an geeignete Angebote</t>
  </si>
  <si>
    <t>Wie häufig haben Sie bis zum Bekanntwerden der Schwangerschaft Alkohol getrunken?</t>
  </si>
  <si>
    <t>Wie häufig trinken Sie seit Bekanntwerden der Schwangerschaft Alkohol?</t>
  </si>
  <si>
    <t>Aufklärung/Beratung über die möglichen Folgen für das Kind erfolgt</t>
  </si>
  <si>
    <t>Ernährung</t>
  </si>
  <si>
    <t>Stillen</t>
  </si>
  <si>
    <t>Weiterführende Beratung empfohlen?</t>
  </si>
  <si>
    <t>Besondere Beratungsergebnisse</t>
  </si>
  <si>
    <t>Weiterführender Unterstützungsbedarf</t>
  </si>
  <si>
    <t>S2A_DatS2</t>
  </si>
  <si>
    <t>Plazentalokalisation</t>
  </si>
  <si>
    <t>Herzaktion</t>
  </si>
  <si>
    <t>Fruchtwassermenge</t>
  </si>
  <si>
    <t>Biometrie entsprechend SSW</t>
  </si>
  <si>
    <t>Kontrollbedarf</t>
  </si>
  <si>
    <t>Weiterführende Untersuchung veranlasst</t>
  </si>
  <si>
    <t>Aufklärung über Organscreening erfolgt</t>
  </si>
  <si>
    <t>S3A_DatS3</t>
  </si>
  <si>
    <t>Organscreening durchgeführt</t>
  </si>
  <si>
    <t>Kindeslage</t>
  </si>
  <si>
    <t>[Wenn Sonstiges] Sonstiges</t>
  </si>
  <si>
    <t>SSW + Tage</t>
  </si>
  <si>
    <t>Geschätztes Gewicht des Kindes (in g)</t>
  </si>
  <si>
    <t>Geburt</t>
  </si>
  <si>
    <t>Geburt am</t>
  </si>
  <si>
    <t>Uhrzeit</t>
  </si>
  <si>
    <t>Medizinische Begleitung bei der Geburt</t>
  </si>
  <si>
    <t>Fruchtwasserfarbe</t>
  </si>
  <si>
    <t>Mütterliche Erkrankung</t>
  </si>
  <si>
    <t>[Wenn Ja] Weitere Eintragungen betreffen Mehrling</t>
  </si>
  <si>
    <t>[Wenn Ja] Anmerkungen</t>
  </si>
  <si>
    <t>Kindslage</t>
  </si>
  <si>
    <t>Geburtsmodus</t>
  </si>
  <si>
    <t>Geburtseinleitung</t>
  </si>
  <si>
    <t>Anästhesie</t>
  </si>
  <si>
    <t>Geburtsverletzungen</t>
  </si>
  <si>
    <t>Blutverlust</t>
  </si>
  <si>
    <t>Plazenta</t>
  </si>
  <si>
    <t>Plazenta accreta spectrum</t>
  </si>
  <si>
    <t>Weitere Komplikationen</t>
  </si>
  <si>
    <t>Nabelschnur pH</t>
  </si>
  <si>
    <t>Beatmung</t>
  </si>
  <si>
    <t>Diagnosen nach der Geburt</t>
  </si>
  <si>
    <t>Wochenbett</t>
  </si>
  <si>
    <t>Anti-D-Prophylaxe erfolgt</t>
  </si>
  <si>
    <t>Masern-Mumps-Röteln-Impfung erfolgt</t>
  </si>
  <si>
    <t>Ernährung des Neugeborenen bei Entlassung</t>
  </si>
  <si>
    <t>Hebammennachsorge</t>
  </si>
  <si>
    <t>Vitamin-K-Prophylaxe oral: 1. Gabe</t>
  </si>
  <si>
    <t>K1A_BlutabNeug</t>
  </si>
  <si>
    <t>Blutabnahme für Neugeborenenscreening durchgeführt</t>
  </si>
  <si>
    <t>K1A_BlutabNeugNein</t>
  </si>
  <si>
    <t>K1A_BlutabNeugSonst</t>
  </si>
  <si>
    <t>K1A_Pulsoxy</t>
  </si>
  <si>
    <t>Pulsoxymetrie &lt; 48h</t>
  </si>
  <si>
    <t>K1A_KontrEmpf</t>
  </si>
  <si>
    <t>Kontrollen dringend empfohlen</t>
  </si>
  <si>
    <t>K1A_KontrEmpfJa</t>
  </si>
  <si>
    <t>K1B_GewKind</t>
  </si>
  <si>
    <t>Schädel</t>
  </si>
  <si>
    <t>K1B_SinnOrg</t>
  </si>
  <si>
    <t>Sinnesorgane (Augen, Ohren)</t>
  </si>
  <si>
    <t>K1B_MundRach</t>
  </si>
  <si>
    <t>Mundhöhle/Rachen</t>
  </si>
  <si>
    <t>K1B_Hals</t>
  </si>
  <si>
    <t>Halsregion</t>
  </si>
  <si>
    <t>K1B_HerzKrFe</t>
  </si>
  <si>
    <t>Herz/Kreislauf/Femoralispulse</t>
  </si>
  <si>
    <t>K1B_Atmu</t>
  </si>
  <si>
    <t>Atmung</t>
  </si>
  <si>
    <t>K1B_Lunge</t>
  </si>
  <si>
    <t>Lunge</t>
  </si>
  <si>
    <t>K1B_Abdo</t>
  </si>
  <si>
    <t>Abdomen</t>
  </si>
  <si>
    <t>K1B_Nabel</t>
  </si>
  <si>
    <t>Nabel</t>
  </si>
  <si>
    <t>K1B_GenAnal</t>
  </si>
  <si>
    <t>Genitale/Analregion</t>
  </si>
  <si>
    <t>K1B_Haut</t>
  </si>
  <si>
    <t>Haut</t>
  </si>
  <si>
    <t>K1B_Musk</t>
  </si>
  <si>
    <t>Muskeltonus</t>
  </si>
  <si>
    <t>K1B_Refl</t>
  </si>
  <si>
    <t>Reflexe</t>
  </si>
  <si>
    <t>K1B_Skel</t>
  </si>
  <si>
    <t>K1B_Extr</t>
  </si>
  <si>
    <t>Extremitäten</t>
  </si>
  <si>
    <t>K1B_HepBImpf</t>
  </si>
  <si>
    <t>K1B_VitDGab</t>
  </si>
  <si>
    <t>Vitamin-D-Gabe (täglich ab dem 10. Lebenstag empfohlen)</t>
  </si>
  <si>
    <t>K1B_EckdGeb</t>
  </si>
  <si>
    <t>Eckdaten zur Geburt</t>
  </si>
  <si>
    <t>K1B_EckdGebAndBef</t>
  </si>
  <si>
    <t>Entlassungsgewicht (g)</t>
  </si>
  <si>
    <t>K1B_VerdDiag</t>
  </si>
  <si>
    <t>Verdachtsdiagnose</t>
  </si>
  <si>
    <t>K1B_KontrEmpf</t>
  </si>
  <si>
    <t>K1B_KontrEmpfArt</t>
  </si>
  <si>
    <t>K1C_DiagNachGeb</t>
  </si>
  <si>
    <t>Diagnose nach der Geburt</t>
  </si>
  <si>
    <t>K1C_DiagNachGebSonst</t>
  </si>
  <si>
    <t>Transfer und Entlassung</t>
  </si>
  <si>
    <t>K1C_TransJa</t>
  </si>
  <si>
    <t>K1C_TransJaDat</t>
  </si>
  <si>
    <t>K1C_TransIntJa</t>
  </si>
  <si>
    <t>K1C_EntlLebTag</t>
  </si>
  <si>
    <t>[Wenn Entlassung nach Hause] Lebenstag</t>
  </si>
  <si>
    <t>K1C_EntlDat</t>
  </si>
  <si>
    <t>[Wenn Entlassung nach Hause] Datum</t>
  </si>
  <si>
    <t>K1C_Thera</t>
  </si>
  <si>
    <t>Therapie</t>
  </si>
  <si>
    <t>K1C_TheraJa</t>
  </si>
  <si>
    <t>K1C_RSVProp</t>
  </si>
  <si>
    <t>K1C_ZusAnm</t>
  </si>
  <si>
    <t>K1C_KontrEmpf</t>
  </si>
  <si>
    <t>K1C_KontrEmpfJa</t>
  </si>
  <si>
    <t>Methode</t>
  </si>
  <si>
    <t>Rechtes Hüftgelenk</t>
  </si>
  <si>
    <t>Typ</t>
  </si>
  <si>
    <t>Winkel-Alpha</t>
  </si>
  <si>
    <t>Winkel-Beta</t>
  </si>
  <si>
    <t>Linkes Hüftgelenk</t>
  </si>
  <si>
    <t>Behandlungsindikation</t>
  </si>
  <si>
    <t>Chronologisches Alter (in Lebenswochen)</t>
  </si>
  <si>
    <t>Korrigiertes Alter (in Lebenswochen)</t>
  </si>
  <si>
    <t>Gedeihstörung</t>
  </si>
  <si>
    <t>Orale Vitamin-K-Prophylaxe wiederholt</t>
  </si>
  <si>
    <t>Auffälliges Erbrechen</t>
  </si>
  <si>
    <t>Krampfanfälle</t>
  </si>
  <si>
    <t>Ikterus prolongatus</t>
  </si>
  <si>
    <t>Allgemeinzustand</t>
  </si>
  <si>
    <t>Ernährungszustand</t>
  </si>
  <si>
    <t>Motorische Entwicklung</t>
  </si>
  <si>
    <t>Genitale</t>
  </si>
  <si>
    <t>Information/Beratung über folgende Themen erfolgt</t>
  </si>
  <si>
    <t>Hüfte</t>
  </si>
  <si>
    <t>Füße</t>
  </si>
  <si>
    <t>Wirbelsäule</t>
  </si>
  <si>
    <t>Spontanmotorik</t>
  </si>
  <si>
    <t>Hals (Schiefhals)</t>
  </si>
  <si>
    <t>Thorax</t>
  </si>
  <si>
    <t>Beweglichkeit der Extremitäten</t>
  </si>
  <si>
    <t>obere Extremitäten</t>
  </si>
  <si>
    <t>Hüften</t>
  </si>
  <si>
    <t>Ober-, Unterschenkel</t>
  </si>
  <si>
    <t>Derzeit in Behandlung</t>
  </si>
  <si>
    <t>Orthopädische Kontrolle dringend empfohlen</t>
  </si>
  <si>
    <t>K3A_ChrAlt</t>
  </si>
  <si>
    <t>Chronologisches Alter (in Lebensmonaten)</t>
  </si>
  <si>
    <t>K3A_KorrAlt</t>
  </si>
  <si>
    <t>Korrigiertes Alter (in Lebensmonaten)</t>
  </si>
  <si>
    <t>K3A_GewKind</t>
  </si>
  <si>
    <t>K3A_KopfUmfKind</t>
  </si>
  <si>
    <t>Ernährung altersgemäß</t>
  </si>
  <si>
    <t>K3A_InfBeik</t>
  </si>
  <si>
    <t>Ernährungsschwierigkeiten</t>
  </si>
  <si>
    <t>K3A_EltSorge</t>
  </si>
  <si>
    <t>K3A_VitDGab</t>
  </si>
  <si>
    <t>Vitamin-D-Gabe täglich</t>
  </si>
  <si>
    <t>K3A_ZwisErk</t>
  </si>
  <si>
    <t>K3A_ZwisErkJa</t>
  </si>
  <si>
    <t>K3A_Allg</t>
  </si>
  <si>
    <t>K3A_AllgBegEmpf</t>
  </si>
  <si>
    <t>K3A_Ern</t>
  </si>
  <si>
    <t>K3A_ErnBegEmpf</t>
  </si>
  <si>
    <t>K3A_MotEntw</t>
  </si>
  <si>
    <t>K3A_MotEntwBegEmpf</t>
  </si>
  <si>
    <t>K3A_AugParFix</t>
  </si>
  <si>
    <t>K3A_AugPup</t>
  </si>
  <si>
    <t>K3A_AugBegEmpf</t>
  </si>
  <si>
    <t>K3A_Gen</t>
  </si>
  <si>
    <t>K3A_SonstOrg</t>
  </si>
  <si>
    <t>K3A_SonstOrgJa</t>
  </si>
  <si>
    <t>K3B_PHQ2_F1</t>
  </si>
  <si>
    <t>K3B_PHQ2_F2</t>
  </si>
  <si>
    <t>K3B_PHQ2Pun</t>
  </si>
  <si>
    <t>K3B_EPDS_F1</t>
  </si>
  <si>
    <t>K3B_EPDS_F2</t>
  </si>
  <si>
    <t>K3B_EPDS_F3</t>
  </si>
  <si>
    <t>K3B_EPDS_F4</t>
  </si>
  <si>
    <t>K3B_EPDS_F5</t>
  </si>
  <si>
    <t>K3B_EPDS_F6</t>
  </si>
  <si>
    <t>K3B_EPDS_F7</t>
  </si>
  <si>
    <t>K3B_EPDS_F8</t>
  </si>
  <si>
    <t>K3B_EPDS_F9</t>
  </si>
  <si>
    <t>K3B_EPDS_F10</t>
  </si>
  <si>
    <t>K3B_EPDSPun</t>
  </si>
  <si>
    <t>K3B_GAD_F1</t>
  </si>
  <si>
    <t>K3B_GAD_F2</t>
  </si>
  <si>
    <t>K3B_GAD2Pun</t>
  </si>
  <si>
    <t>K3B_GAD_F3</t>
  </si>
  <si>
    <t>K3B_GAD_F4</t>
  </si>
  <si>
    <t>K3B_GAD_F5</t>
  </si>
  <si>
    <t>K3B_GAD_F6</t>
  </si>
  <si>
    <t>K3B_GAD_F7</t>
  </si>
  <si>
    <t>K3B_GAD7Pun</t>
  </si>
  <si>
    <t>K4A_ChrAlt</t>
  </si>
  <si>
    <t>K4A_KorrAlt</t>
  </si>
  <si>
    <t>K4A_GewKind</t>
  </si>
  <si>
    <t>K4A_KopfUmfKind</t>
  </si>
  <si>
    <t>K4A_VitDGab</t>
  </si>
  <si>
    <t>K4A_EltSorge</t>
  </si>
  <si>
    <t>K4A_ZwisErk</t>
  </si>
  <si>
    <t>K4A_ZwisErkJa</t>
  </si>
  <si>
    <t>Augenparallelstand</t>
  </si>
  <si>
    <t>K4A_Allg</t>
  </si>
  <si>
    <t>K4A_AllgBegEmpf</t>
  </si>
  <si>
    <t>K4A_Ern</t>
  </si>
  <si>
    <t>K4A_ErnBegEmpf</t>
  </si>
  <si>
    <t>K4A_MotEntw</t>
  </si>
  <si>
    <t>K4A_MotEntwBegEmpf</t>
  </si>
  <si>
    <t>K4A_Gebiss</t>
  </si>
  <si>
    <t>Gebiss</t>
  </si>
  <si>
    <t>K4A_GebissBegEmpf</t>
  </si>
  <si>
    <t>K4A_Gen</t>
  </si>
  <si>
    <t>K4A_WeitUntBef</t>
  </si>
  <si>
    <t>K4A_VorUntEmpfKontr</t>
  </si>
  <si>
    <t>K4A_KontrEmpf</t>
  </si>
  <si>
    <t>K4A_KontrEmpfArt</t>
  </si>
  <si>
    <t>Risikofaktoren in der Anamnese</t>
  </si>
  <si>
    <t>Kann das Kind durch Ansprechen beruhigt werden, wenn es weint?</t>
  </si>
  <si>
    <t>Ohr (Muschel, Gehörgang, Trommelfell)</t>
  </si>
  <si>
    <t>Nase</t>
  </si>
  <si>
    <t>Mund, Rachen</t>
  </si>
  <si>
    <t>Gebiss, Zahnstatus</t>
  </si>
  <si>
    <t>Fehlbildungen</t>
  </si>
  <si>
    <t>Auffälligkeiten an äußeren Augenanteilen (Lider, Epikanthus, Hornhaut/Bindehaut, Tränenwege)</t>
  </si>
  <si>
    <t>Fixation</t>
  </si>
  <si>
    <t>Brückner-Test auffällig</t>
  </si>
  <si>
    <t>Augenfachärztliche Kontrolle dringend empfohlen</t>
  </si>
  <si>
    <t>Zeitpunkt</t>
  </si>
  <si>
    <t>Verhaltensauffälligkeiten</t>
  </si>
  <si>
    <t>Äußere Augenanteile</t>
  </si>
  <si>
    <t>Bulbusstellung</t>
  </si>
  <si>
    <t>Bulbusmotilität</t>
  </si>
  <si>
    <t>Cover-Test (Heterophorie)</t>
  </si>
  <si>
    <t>Konvergenzprüfung</t>
  </si>
  <si>
    <t>Brechende Medien (Spaltlampe)</t>
  </si>
  <si>
    <t>Fundus</t>
  </si>
  <si>
    <t>Stereosehen (Lang-Test)</t>
  </si>
  <si>
    <t>Anisometropie</t>
  </si>
  <si>
    <t>Ohren</t>
  </si>
  <si>
    <t>Anmerkung</t>
  </si>
  <si>
    <t>Kognitive Entwicklung</t>
  </si>
  <si>
    <t>Kapitel</t>
  </si>
  <si>
    <t>Variable Label (=Anzeige im eEKP)</t>
  </si>
  <si>
    <t>Wert</t>
  </si>
  <si>
    <t>Angezeigter Wert (im eEKP)</t>
  </si>
  <si>
    <t>Typus</t>
  </si>
  <si>
    <t>Bezug 1</t>
  </si>
  <si>
    <t>Bezug 2</t>
  </si>
  <si>
    <t>PRÄFIX FÜR ALLE KOMMAZAHLEN: immer 2-stellig; Spalte "Typus" meint immer Zahlenwerte VOR dem Komma</t>
  </si>
  <si>
    <t>None</t>
  </si>
  <si>
    <t>TT.MM.JJJJ</t>
  </si>
  <si>
    <t>Datum-Feld</t>
  </si>
  <si>
    <t>Ganze Zahl</t>
  </si>
  <si>
    <t>Kommazahl</t>
  </si>
  <si>
    <t>Radio-Button</t>
  </si>
  <si>
    <t>Ja</t>
  </si>
  <si>
    <t>Checkbox</t>
  </si>
  <si>
    <t>Bewegung</t>
  </si>
  <si>
    <t>weiblich</t>
  </si>
  <si>
    <t>männlich</t>
  </si>
  <si>
    <t>divers</t>
  </si>
  <si>
    <t>Zervixinsuffizienz</t>
  </si>
  <si>
    <t>vorzeitige Wehen</t>
  </si>
  <si>
    <t>Frühgeburt</t>
  </si>
  <si>
    <t>Präeklampsie</t>
  </si>
  <si>
    <t>HELLP</t>
  </si>
  <si>
    <t>spontan</t>
  </si>
  <si>
    <t>vag.operativ</t>
  </si>
  <si>
    <t>Sectio</t>
  </si>
  <si>
    <t>Uterusatonie</t>
  </si>
  <si>
    <t>Dammriss III/ IV</t>
  </si>
  <si>
    <t>Thrombose/Lungenembolie</t>
  </si>
  <si>
    <t>Plazentalösungsstörung</t>
  </si>
  <si>
    <t>Gestationsdiabetes</t>
  </si>
  <si>
    <t>Gerinnungsstörung</t>
  </si>
  <si>
    <t>Schilddrüsendysfunktion</t>
  </si>
  <si>
    <t>Pulmonale Erkrankung</t>
  </si>
  <si>
    <t>Orthopädische Erkrankung</t>
  </si>
  <si>
    <t>Neurologische Erkrankung</t>
  </si>
  <si>
    <t>Psychiatrische Erkrankung</t>
  </si>
  <si>
    <t>Immunologische Erkrankung</t>
  </si>
  <si>
    <t>Maligne Erkrankung</t>
  </si>
  <si>
    <t>Renale Erkrankung</t>
  </si>
  <si>
    <t>Kardiovaskuläre Erkrankung</t>
  </si>
  <si>
    <t>Bereits stattgefundene Thrombose</t>
  </si>
  <si>
    <t>Hereditäres Risiko</t>
  </si>
  <si>
    <t>Schwangere mit positiver Familienanamnese (1. Grades) bzgl. Thromboseereignis</t>
  </si>
  <si>
    <t>Faktor VIII-Mangel</t>
  </si>
  <si>
    <t>Von-Willebrand-Faktor-Mangel</t>
  </si>
  <si>
    <t>Influenza</t>
  </si>
  <si>
    <t>COVID-19</t>
  </si>
  <si>
    <t>Pertussis (27.-36. SSW)</t>
  </si>
  <si>
    <t>Konisation</t>
  </si>
  <si>
    <t>Myomenukleation</t>
  </si>
  <si>
    <t>Medikamente</t>
  </si>
  <si>
    <t>Jod</t>
  </si>
  <si>
    <t>Pflaster</t>
  </si>
  <si>
    <t>Pollen</t>
  </si>
  <si>
    <t>Hausstaubmilben</t>
  </si>
  <si>
    <t>Nahrungsmittel</t>
  </si>
  <si>
    <t>Tierhaare</t>
  </si>
  <si>
    <t>Insektengift</t>
  </si>
  <si>
    <t>Kontaktallergene</t>
  </si>
  <si>
    <t>Unterstützungsangebot (Rauchentwöhnung) empfohlen</t>
  </si>
  <si>
    <t>(fast) täglich</t>
  </si>
  <si>
    <t>Aufklärung/Beratung über die Folgen für das Kind</t>
  </si>
  <si>
    <t>Überweisung an spezialisierte Einrichtung</t>
  </si>
  <si>
    <t>gut</t>
  </si>
  <si>
    <t>weniger gut</t>
  </si>
  <si>
    <t>gar nicht gut</t>
  </si>
  <si>
    <t>keine Angabe</t>
  </si>
  <si>
    <t>Stimulation mit Hormonen</t>
  </si>
  <si>
    <t>Intra-Cytoplasmatische Spermien-Injektion (ICSI)</t>
  </si>
  <si>
    <t>2 ganze Zahlen</t>
  </si>
  <si>
    <t>SSW 2-stellig, Tage 1-stellig</t>
  </si>
  <si>
    <t>Leukozyten</t>
  </si>
  <si>
    <t>Nitrit</t>
  </si>
  <si>
    <t>Eiweiß</t>
  </si>
  <si>
    <t>Keton</t>
  </si>
  <si>
    <t>Glukose</t>
  </si>
  <si>
    <t>Erythorzyten</t>
  </si>
  <si>
    <t>Blutung vor der SSW 28</t>
  </si>
  <si>
    <t>Nabelschnurauffälligkeiten</t>
  </si>
  <si>
    <t>Polyhydramnion</t>
  </si>
  <si>
    <t>Oligohydramnion</t>
  </si>
  <si>
    <t>Vorzeitige Wehentätigkeit</t>
  </si>
  <si>
    <t>Anämie</t>
  </si>
  <si>
    <t>Hypertonie (&gt; 140/90mmHG)</t>
  </si>
  <si>
    <t>Eiweißausscheidung &gt; 1g/l</t>
  </si>
  <si>
    <t>Mittelgradige - generalisierte Ödeme</t>
  </si>
  <si>
    <t>Besondere psychosoziale Belastungen</t>
  </si>
  <si>
    <t>Behandlungsbedürftige Erkrankungen</t>
  </si>
  <si>
    <t>Verordnungen und andere Befunde</t>
  </si>
  <si>
    <t>monochorial</t>
  </si>
  <si>
    <t>dichorial</t>
  </si>
  <si>
    <t>diamnial</t>
  </si>
  <si>
    <t>Adipositas</t>
  </si>
  <si>
    <t>Myome</t>
  </si>
  <si>
    <t>Darmgasüberlagerungen</t>
  </si>
  <si>
    <t>Ungünstige fetale Lage</t>
  </si>
  <si>
    <t>A</t>
  </si>
  <si>
    <t>B</t>
  </si>
  <si>
    <t>AB</t>
  </si>
  <si>
    <t>positiv</t>
  </si>
  <si>
    <t>negativ</t>
  </si>
  <si>
    <t>Dvar</t>
  </si>
  <si>
    <t>Organscreening</t>
  </si>
  <si>
    <t>CVS/AC</t>
  </si>
  <si>
    <t>Psychotherapie</t>
  </si>
  <si>
    <t>Psychiatrische Behandlung</t>
  </si>
  <si>
    <t>Essstörungen</t>
  </si>
  <si>
    <t>Polizeiliche Intervention</t>
  </si>
  <si>
    <t>Aufklärung/Beratung zu rauchfreier Umgebung/Passivrauchen erfolgt</t>
  </si>
  <si>
    <t>Schwangerschaftsverlauf, Aufklärung über Geburtsvorbereitung</t>
  </si>
  <si>
    <t>gesundheitsförderndes Verhalten</t>
  </si>
  <si>
    <t>persönliche Lebenssituation (Partnerschaft, berufliche Situation, Einkommen, psychische Probleme etc.)</t>
  </si>
  <si>
    <t>psychosoziales Umfeld, Erwartungen und Fragen</t>
  </si>
  <si>
    <t>medizinische Unterstützung (Ärztinnen/Ärzte, Krankenhaus, MTD etc.)</t>
  </si>
  <si>
    <t>psychische Unterstützung (psychologisch, psychotherapeutisch etc.)</t>
  </si>
  <si>
    <t>soziale Unterstützung (sozialarbeiterisch etc.)</t>
  </si>
  <si>
    <t>umfassendere Unterstützung aufgrund von Mehrfachbelastungen (Frühe Hilfen etc.)</t>
  </si>
  <si>
    <t>Vorderwand</t>
  </si>
  <si>
    <t>Hinterwand</t>
  </si>
  <si>
    <t>Seitenwand re/li</t>
  </si>
  <si>
    <t>tiefer Plazentasitz</t>
  </si>
  <si>
    <t>Plazenta praevia</t>
  </si>
  <si>
    <t>marginalis</t>
  </si>
  <si>
    <t>partialis</t>
  </si>
  <si>
    <t>totalis</t>
  </si>
  <si>
    <t>normal</t>
  </si>
  <si>
    <t>SL</t>
  </si>
  <si>
    <t>QL</t>
  </si>
  <si>
    <t>BEL</t>
  </si>
  <si>
    <t>Schwangerschaftsverlauf</t>
  </si>
  <si>
    <t>Ängste/Unsicherheiten</t>
  </si>
  <si>
    <t>medizinische Unterstützung (Ärztinnen/Ärzte, Krankenhaus, MTD, etc.)</t>
  </si>
  <si>
    <t>GEBURT</t>
  </si>
  <si>
    <t>HH.MM</t>
  </si>
  <si>
    <t>Krankenhaus</t>
  </si>
  <si>
    <t>Hausgeburt</t>
  </si>
  <si>
    <t>Transportmittel</t>
  </si>
  <si>
    <t>Hebammenpraxis</t>
  </si>
  <si>
    <t>Arzt/Ärztin</t>
  </si>
  <si>
    <t>Hebamme</t>
  </si>
  <si>
    <t>klar</t>
  </si>
  <si>
    <t>missfärbig</t>
  </si>
  <si>
    <t>vermehrt</t>
  </si>
  <si>
    <t>vermindert</t>
  </si>
  <si>
    <t>I</t>
  </si>
  <si>
    <t>II</t>
  </si>
  <si>
    <t>III</t>
  </si>
  <si>
    <t>IV</t>
  </si>
  <si>
    <t>prim. Sectio</t>
  </si>
  <si>
    <t>Manualhilfe</t>
  </si>
  <si>
    <t>Vakuum</t>
  </si>
  <si>
    <t>mangelnder Geburtsfortschritt</t>
  </si>
  <si>
    <t>Geburtsstillstand in der Eröffnungsperiode</t>
  </si>
  <si>
    <t>Mehrlingsgeburt</t>
  </si>
  <si>
    <t>Mechanische Einleitung</t>
  </si>
  <si>
    <t>Medikamentöse Einleitung</t>
  </si>
  <si>
    <t>Ballonkatheter</t>
  </si>
  <si>
    <t>Oxytocin</t>
  </si>
  <si>
    <t>Prostaglandine (Gel, Bändchen, vaginale und orale Tabletten)</t>
  </si>
  <si>
    <t>Episiotomie</t>
  </si>
  <si>
    <t>Zervixriss</t>
  </si>
  <si>
    <t>Dammriss</t>
  </si>
  <si>
    <t>Labienriss</t>
  </si>
  <si>
    <t>mediane Episiotomie</t>
  </si>
  <si>
    <t>mediolaterale Episiotomie</t>
  </si>
  <si>
    <t>laterale Episiotomie</t>
  </si>
  <si>
    <t>DR I</t>
  </si>
  <si>
    <t>DR II</t>
  </si>
  <si>
    <t>DR III</t>
  </si>
  <si>
    <t>DR IV</t>
  </si>
  <si>
    <t>Vollständig</t>
  </si>
  <si>
    <t>Unvollständig</t>
  </si>
  <si>
    <t>offen</t>
  </si>
  <si>
    <t>Gesamt</t>
  </si>
  <si>
    <t>Summenbildung pro Zeitpunkt</t>
  </si>
  <si>
    <t>arteriell</t>
  </si>
  <si>
    <t>venös</t>
  </si>
  <si>
    <t>perinatale Asphyxie</t>
  </si>
  <si>
    <t>Hypoglykämie</t>
  </si>
  <si>
    <t>Frühgeburt mit</t>
  </si>
  <si>
    <t>Kontrolle dringend empfohlen</t>
  </si>
  <si>
    <t>postpartale Blutung über 1000 ml</t>
  </si>
  <si>
    <t>Gabe von Blutkonserven</t>
  </si>
  <si>
    <t>Pre-Nahrung</t>
  </si>
  <si>
    <t>Frühgeborenennahrung</t>
  </si>
  <si>
    <t>Mutter wurde über unterstützende Möglichkeiten beim Stillen aufgeklärt</t>
  </si>
  <si>
    <t>voll</t>
  </si>
  <si>
    <t>teilweise</t>
  </si>
  <si>
    <t>Mütterliche Indikation</t>
  </si>
  <si>
    <t>Kindliche Indikation</t>
  </si>
  <si>
    <t>empfohlen</t>
  </si>
  <si>
    <t>vorhanden</t>
  </si>
  <si>
    <t>Mutter entlassen am</t>
  </si>
  <si>
    <t>SGA (small for gestational age)</t>
  </si>
  <si>
    <t>AGA (adequate for gestational age)</t>
  </si>
  <si>
    <t>Übertragung</t>
  </si>
  <si>
    <t>andere durchgeführte Befunde</t>
  </si>
  <si>
    <t>Vater</t>
  </si>
  <si>
    <t>Mutter</t>
  </si>
  <si>
    <t>Geschwister</t>
  </si>
  <si>
    <t>auffällig</t>
  </si>
  <si>
    <t>Formula</t>
  </si>
  <si>
    <t>Beikost</t>
  </si>
  <si>
    <t>Unfallverhütung</t>
  </si>
  <si>
    <t>Mundgesundheit, Zahnpflege</t>
  </si>
  <si>
    <t>Sonnenschutz</t>
  </si>
  <si>
    <t>Infektionen in der Schwangerschaft: Röteln, Toxoplasmose</t>
  </si>
  <si>
    <t>Angst</t>
  </si>
  <si>
    <t>Rückzug</t>
  </si>
  <si>
    <t>Schlafverhalten</t>
  </si>
  <si>
    <t>Essverhalten</t>
  </si>
  <si>
    <t>Lichtempfindlichkeit</t>
  </si>
  <si>
    <t>Vorerkrankungen</t>
  </si>
  <si>
    <t>peripher</t>
  </si>
  <si>
    <t>parazentral</t>
  </si>
  <si>
    <t>zentral</t>
  </si>
  <si>
    <t>Heterophorie</t>
  </si>
  <si>
    <t>Begleitschielen</t>
  </si>
  <si>
    <t>Lähmungsschielen</t>
  </si>
  <si>
    <t>einseitig</t>
  </si>
  <si>
    <t>alternierend</t>
  </si>
  <si>
    <t>nach innen</t>
  </si>
  <si>
    <t>nach außen</t>
  </si>
  <si>
    <t>nach oben/unten</t>
  </si>
  <si>
    <t>Amblyopie</t>
  </si>
  <si>
    <t>Hyperaktivität</t>
  </si>
  <si>
    <t>gemessen</t>
  </si>
  <si>
    <t>nicht gemessen</t>
  </si>
  <si>
    <t>string</t>
  </si>
  <si>
    <t>LB</t>
  </si>
  <si>
    <t>SB</t>
  </si>
  <si>
    <t>Wenn "Ja" dann erscheint Var1</t>
  </si>
  <si>
    <t>Stammdaten</t>
  </si>
  <si>
    <t>100 &lt; Größe &lt; 220</t>
  </si>
  <si>
    <t>Wenn "Nein" dann Hinweis auf serologischen Test)</t>
  </si>
  <si>
    <t>Wenn "Nein" dann erscheint Var1</t>
  </si>
  <si>
    <t>Wenn "Ja" dann erscheint Var1 und Var2</t>
  </si>
  <si>
    <t>Wenn "weniger gut" oder "gar nicht gut" erscheint Var1</t>
  </si>
  <si>
    <t>Wenn "1" dann erscheint Var1</t>
  </si>
  <si>
    <t>Wenn "auffällig" dann erscheint Var1</t>
  </si>
  <si>
    <t>Wenn "Monochorial" dann erscheint Var1</t>
  </si>
  <si>
    <t>Brückner-Test und Hirschberg-Test</t>
  </si>
  <si>
    <t>Hirschberg-Test mittels Stablampe</t>
  </si>
  <si>
    <t>Ophthalmoskop</t>
  </si>
  <si>
    <t>Diagnose</t>
  </si>
  <si>
    <t>Augen</t>
  </si>
  <si>
    <t>Wenn "Ja" dann Var1</t>
  </si>
  <si>
    <t>Wenn "pos" dann Var1</t>
  </si>
  <si>
    <t>Wenn "Ja" dann Var1 und Var2</t>
  </si>
  <si>
    <t>Wenn &gt;= 3 Punkte dann Var1 bis Var2</t>
  </si>
  <si>
    <t xml:space="preserve">ja </t>
  </si>
  <si>
    <t>Wenn "auffällig" dann Var1</t>
  </si>
  <si>
    <t>maximal 6</t>
  </si>
  <si>
    <t>Über Folgen von Rauchen und/oder Alkohol in Schwangerschaft aufgeklärt</t>
  </si>
  <si>
    <t>date (TT.MM:JJJJ)</t>
  </si>
  <si>
    <t>Wenn "Auffällig" dann erscheint Var1</t>
  </si>
  <si>
    <t>Wenn "Sonstiges" dann erscheint Var1</t>
  </si>
  <si>
    <t>Bedingung ob Variable unter "Besondere Befunde" angezeigt wird. / Var3</t>
  </si>
  <si>
    <t>time (HH:MM)</t>
  </si>
  <si>
    <t>Validierung/ Var4</t>
  </si>
  <si>
    <t>Hilfetext / Var5</t>
  </si>
  <si>
    <t>Wenn "andere Befunde" dann erscheint Var1</t>
  </si>
  <si>
    <t>errechnet sich automatisch</t>
  </si>
  <si>
    <t>Wenn "Auffällig" dann escheint Var1</t>
  </si>
  <si>
    <t>Wenn "Sonstige" dann erscheint Var1</t>
  </si>
  <si>
    <t>Wenn "Ja" dann escheint Var1</t>
  </si>
  <si>
    <t>Wenn "Auffällig" dann erscheint Var1 &amp; Var2</t>
  </si>
  <si>
    <t>Wenn "Auffällig" erscheint Var1</t>
  </si>
  <si>
    <t>inter</t>
  </si>
  <si>
    <t>Ja (R14)</t>
  </si>
  <si>
    <t>Ja (Alter bei Geburt automatisch ausgeben)</t>
  </si>
  <si>
    <t>Schnittstelle 
Statistik Austria (SA)</t>
  </si>
  <si>
    <t>Punkte entsprechen dem Wert laut Werte-Label</t>
  </si>
  <si>
    <t>Aktuelles minus Gewicht vor Schwangerschaft</t>
  </si>
  <si>
    <t>Untersuchungsbefund</t>
  </si>
  <si>
    <t>Je nach Zahl der Feten vermehren sich die  Paramter um die Anzahl der Feten (Herztöne, Biometrie, Kindslage, SSL des Embryos, Nabelschnurauffälligkeit)</t>
  </si>
  <si>
    <t>Änderung von Medikamenten wegen der Schwangerschaft</t>
  </si>
  <si>
    <t>Zigaretten pro Tag</t>
  </si>
  <si>
    <t>Auffälligkeiten</t>
  </si>
  <si>
    <t>Toxoplasmose-Vorbefund früherer Schwangerschaften</t>
  </si>
  <si>
    <t>Aktueller Toxoplasmose-Befund</t>
  </si>
  <si>
    <t>Herztätigkeit</t>
  </si>
  <si>
    <t>Querlage</t>
  </si>
  <si>
    <t>Schädellage</t>
  </si>
  <si>
    <t>Blutung über 1000 ml nach der Geburt (postpartal)</t>
  </si>
  <si>
    <t>Blutarmut (Anämie)</t>
  </si>
  <si>
    <t>auf erste Ebene</t>
  </si>
  <si>
    <t>Blutgerinnungsstörung</t>
  </si>
  <si>
    <t>Erbliches (hereditäres) Risiko</t>
  </si>
  <si>
    <t>Operation am Muttermund (Konisation)</t>
  </si>
  <si>
    <t>Art der Geburt (Geburtsmodus)</t>
  </si>
  <si>
    <t>Eröffnung der Fruchtblase (Amniotomie)</t>
  </si>
  <si>
    <t>Angemessene Größe und Gewicht für die Schwangerschaftswoche (AGA - adequate for gestational age)</t>
  </si>
  <si>
    <t xml:space="preserve">Herzaktion </t>
  </si>
  <si>
    <t>SSL des Embryos in mm Fötus 2</t>
  </si>
  <si>
    <t>SSL des Embryos in mm Fötus X</t>
  </si>
  <si>
    <t>Lokalisation der Gestation Fötus 2</t>
  </si>
  <si>
    <t>Lokalisation der Gestation Fötus X</t>
  </si>
  <si>
    <t>Herzaktion Fötus 2</t>
  </si>
  <si>
    <t>Herzaktion Fötus X</t>
  </si>
  <si>
    <t>Fruchtwassermenge Fötus 2</t>
  </si>
  <si>
    <t>Fruchtwassermenge Fötus 3</t>
  </si>
  <si>
    <t>Biometrie entsprechend SSW Fötus 2</t>
  </si>
  <si>
    <t>Biometrie entsprechend SSW Fötus X</t>
  </si>
  <si>
    <t>Kindeslage Fötus 2</t>
  </si>
  <si>
    <t>Kindeslage Fötus X</t>
  </si>
  <si>
    <t>Fruchtwassermenge Fötus X</t>
  </si>
  <si>
    <t>K1B_Schaed</t>
  </si>
  <si>
    <t>K3A_LaengKind</t>
  </si>
  <si>
    <t>K3A_ErnaehAltGem</t>
  </si>
  <si>
    <t>K3A_ErnaehSchw</t>
  </si>
  <si>
    <t>K4A_LaengKind</t>
  </si>
  <si>
    <t>K4A_ErnaehAltGem</t>
  </si>
  <si>
    <t>K4A_ErnaehSchw</t>
  </si>
  <si>
    <t>K1C_DiagNachGebFruehSSW</t>
  </si>
  <si>
    <t>K1C_DiagNachGebFruehG</t>
  </si>
  <si>
    <t>Stammdaten GDA</t>
  </si>
  <si>
    <t>Alter bei Geburt</t>
  </si>
  <si>
    <t>[wenn Gravida-Para &gt;= 2] Ektope Schwangerschaften</t>
  </si>
  <si>
    <t>Totgeburt &lt;SSW 37</t>
  </si>
  <si>
    <t>Totgeburt &gt;=SSW 37</t>
  </si>
  <si>
    <t>Auffälligkeit Stimmung und Schlaf</t>
  </si>
  <si>
    <t>Unfallgefährdung oder Schadstoffexposition im beruflichen oder privaten Umfeld (sportliche Betätigung, Landwirtschaft,…)</t>
  </si>
  <si>
    <t>Faktor V Leiden Mutation</t>
  </si>
  <si>
    <t>heterozygot</t>
  </si>
  <si>
    <t>homozygot</t>
  </si>
  <si>
    <t>frühzeitiger oGTT veranlasst</t>
  </si>
  <si>
    <t>Metabolisch-bariatrische Operationen</t>
  </si>
  <si>
    <t>Wasseransammlung im Gewebe (Ödeme)</t>
  </si>
  <si>
    <t>Anzahl bisheriger Schwangerschaften (Gravida)</t>
  </si>
  <si>
    <t>Anzahl bisheriger Geburten (Para)</t>
  </si>
  <si>
    <t>Schilddrüsenstörung (Schilddrüsendysfunktion)</t>
  </si>
  <si>
    <t>Blutuntersuchung auf ungewöhnliche Antikörper (Antikörper-Suchtest)</t>
  </si>
  <si>
    <t>Erhöhtes Risiko für Schwangerschaftsdiabetes (Gestationsdiabetes, GDM)</t>
  </si>
  <si>
    <t>Schwangerschaftsdiabetes (Gestationsdiabetes, GDM)</t>
  </si>
  <si>
    <t>Gebärmuttererschlaffung, die mit Blutungen einhergeht (Uterusatonie)</t>
  </si>
  <si>
    <t>Störungen der Lösung des Mutterkuchens (Plazentalösungsstörung)</t>
  </si>
  <si>
    <t>Wasseransammlung im Gewebe an mehreren Teilen des Körpers (mittelgradige - generalisierte Ödeme)</t>
  </si>
  <si>
    <t>Kinder teilen sich einen gemeinsamen Mutterkuchen (Plazenta, monochorial)</t>
  </si>
  <si>
    <t>Jedes Kind hat eine eigene Fruchtblase (diamnial)</t>
  </si>
  <si>
    <t>Jedes Kind hat einen eigenen Mutterkuchen (Plazenta, dichorial)</t>
  </si>
  <si>
    <t>Kinder teilen sich eine Fruchtblase (monoamnial)</t>
  </si>
  <si>
    <t>Ungünstige Lage des Kindes (fetale Lage)</t>
  </si>
  <si>
    <t>Dammschnitt (Episiotomie)</t>
  </si>
  <si>
    <t>Riss des Gebärmutterhalses (Zervixriss)</t>
  </si>
  <si>
    <t>Vaginalriss</t>
  </si>
  <si>
    <t>Vulvalippenriss (Labienriss)</t>
  </si>
  <si>
    <t>Dammriss 3. Grades</t>
  </si>
  <si>
    <t>Dammriss 4. Grades</t>
  </si>
  <si>
    <t>Dammriss 2. Grades</t>
  </si>
  <si>
    <t>Schnitt an der Seite des Dammes (laterale Episiotomie)</t>
  </si>
  <si>
    <t>Schnitt in der Mitte des Dammes (mediane Episiotomie)</t>
  </si>
  <si>
    <t>Flaschennahrung (Formula)</t>
  </si>
  <si>
    <t>Bestimmung des Thyreoidea-stimulierendem Hormons (TSH, Schilddrüse) (mlU/l)</t>
  </si>
  <si>
    <t>Gen wurde von einem Elternteil geerbt (heterozygot)</t>
  </si>
  <si>
    <t>Gen wurde von beiden Elternteilen geerbt (homozygot)</t>
  </si>
  <si>
    <t>Schnitt vom Damm schräg zur Seite (mediolaterale Episiotomie)</t>
  </si>
  <si>
    <t>Information/Beratung über folgende Themen erfolgt:</t>
  </si>
  <si>
    <t>Befundbesprechung / Auffälligkeiten / Zwischenanamnese</t>
  </si>
  <si>
    <t>Nase, Rachen</t>
  </si>
  <si>
    <t>Hals, Schilddrüse</t>
  </si>
  <si>
    <t>Herz-Kreislauf</t>
  </si>
  <si>
    <t>Skelett, Extremitäten</t>
  </si>
  <si>
    <t>Nervensystem</t>
  </si>
  <si>
    <t>Gesamtbefund</t>
  </si>
  <si>
    <t>A1B_NaseRach</t>
  </si>
  <si>
    <t>A1B_NaseRachAuff</t>
  </si>
  <si>
    <t>A1B_HalsSchi</t>
  </si>
  <si>
    <t>A1B_HalsSchiAuff</t>
  </si>
  <si>
    <t>A1B_HalsSchiAuffSonst</t>
  </si>
  <si>
    <t>A1B_HerzKrei</t>
  </si>
  <si>
    <t>A1B_HerzKreiAuff</t>
  </si>
  <si>
    <t>A1B_HerzKreiAuffSonst</t>
  </si>
  <si>
    <t>A1B_BlutdSys</t>
  </si>
  <si>
    <t>A1B_BlutdDia</t>
  </si>
  <si>
    <t>A1B_Puls</t>
  </si>
  <si>
    <t>A1B_BlutdErg</t>
  </si>
  <si>
    <t>A1B_Lung</t>
  </si>
  <si>
    <t>A1B_LungAuff</t>
  </si>
  <si>
    <t>A1B_LungAuffSonst</t>
  </si>
  <si>
    <t>A1B_Abdo</t>
  </si>
  <si>
    <t>A1B_AbdoAuff</t>
  </si>
  <si>
    <t>A1B_AbdoAuffSonst</t>
  </si>
  <si>
    <t>A1B_SkelExtr</t>
  </si>
  <si>
    <t>A1B_SkelExtrAuff</t>
  </si>
  <si>
    <t>A1B_SkelExtrAuffSonst</t>
  </si>
  <si>
    <t>A1B_Haut</t>
  </si>
  <si>
    <t>A1B_HautAuff</t>
  </si>
  <si>
    <t>A1B_HautAuffSonst</t>
  </si>
  <si>
    <t>A1B_NervSys</t>
  </si>
  <si>
    <t>A1B_NervSysAuff</t>
  </si>
  <si>
    <t>A1B_NervSysAuffSonst</t>
  </si>
  <si>
    <t>A1B_GesBef</t>
  </si>
  <si>
    <t>A1B_GesBefAuff</t>
  </si>
  <si>
    <t>A1B_MedBerBegEmpf</t>
  </si>
  <si>
    <t>A1B_KontrEmpf</t>
  </si>
  <si>
    <t>A1B_KontrEmpfJa</t>
  </si>
  <si>
    <t>B1B_DatB1B</t>
  </si>
  <si>
    <t>A1B_DatA1B</t>
  </si>
  <si>
    <t>B1D_DatB1D</t>
  </si>
  <si>
    <t>B1C_DatB1C</t>
  </si>
  <si>
    <t>B1C_F1</t>
  </si>
  <si>
    <t>B1C_F2</t>
  </si>
  <si>
    <t>B1C_F3</t>
  </si>
  <si>
    <t>B1C_F4</t>
  </si>
  <si>
    <t>B1C_F5</t>
  </si>
  <si>
    <t>B1C_F6</t>
  </si>
  <si>
    <t>B1C_F7</t>
  </si>
  <si>
    <t>B1C_InfBerHilErf</t>
  </si>
  <si>
    <t>B1C_Verm</t>
  </si>
  <si>
    <t>B1D_RauchVorSchw</t>
  </si>
  <si>
    <t>B1D_RauchWaeSchw</t>
  </si>
  <si>
    <t>B1D_ZigTag</t>
  </si>
  <si>
    <t>B1D_RauchBer</t>
  </si>
  <si>
    <t>B1D_RauchBerJa</t>
  </si>
  <si>
    <t>B1D_AlkBisSchw</t>
  </si>
  <si>
    <t>B1D_AlkWaeSchw</t>
  </si>
  <si>
    <t>B1D_EmpfGewZun</t>
  </si>
  <si>
    <t>B1D_StilPlan</t>
  </si>
  <si>
    <t>B1D_StilInf</t>
  </si>
  <si>
    <t>B1D_SozBer</t>
  </si>
  <si>
    <t>B1D_SozBerJa</t>
  </si>
  <si>
    <t>H1_DatH1</t>
  </si>
  <si>
    <t>H1_InfErf</t>
  </si>
  <si>
    <t>H1_BesBerErg</t>
  </si>
  <si>
    <t>H1_WeitUntBed</t>
  </si>
  <si>
    <t>Auf weitere von der Schwangeren angesprochenen Probleme wurde eingegangen</t>
  </si>
  <si>
    <t>H1_WeitAngPro</t>
  </si>
  <si>
    <t>H1_F7</t>
  </si>
  <si>
    <t>H1_F7Ja</t>
  </si>
  <si>
    <t>H1_F7JaJa</t>
  </si>
  <si>
    <t>Masern-Infektion/2 Impfungen</t>
  </si>
  <si>
    <t>Aufklärung/Beratung über die Folgen für Schwangerschaft und Geburt</t>
  </si>
  <si>
    <t>[Wenn FGM Ja]</t>
  </si>
  <si>
    <t>Blutung nach der SSW 28</t>
  </si>
  <si>
    <t>Andere Auffälligkeiten</t>
  </si>
  <si>
    <t>[Wenn Besondere psychosoziale Belastungen]</t>
  </si>
  <si>
    <t>Anmerkungen/Var6</t>
  </si>
  <si>
    <t>Block "Besondere Befunde": Soll technisch so umgesetzt werden, dass diese Items bei jeder Untersuchung der Schwangeren angekreuzt werden können und die Übersicht sich automatisch aufbaut (analog zu den besonderen Befunden der SS lt MKP S 17)</t>
  </si>
  <si>
    <t>[Wenn monochorial]</t>
  </si>
  <si>
    <t>unauffällig</t>
  </si>
  <si>
    <t>Schwangerschaftsrhinitis</t>
  </si>
  <si>
    <t>behinderte Nasenatmung</t>
  </si>
  <si>
    <t>A1B_NaseRachAuffSonst</t>
  </si>
  <si>
    <t>Struma</t>
  </si>
  <si>
    <t>Rhythmusstörungen</t>
  </si>
  <si>
    <t>Palpitationen</t>
  </si>
  <si>
    <t>Herzgeräusche</t>
  </si>
  <si>
    <t>Frequenz</t>
  </si>
  <si>
    <t>A1B_BlutdErgSonst</t>
  </si>
  <si>
    <t>Hypertonie</t>
  </si>
  <si>
    <t>Hypotonie</t>
  </si>
  <si>
    <t>Kollapsneigung</t>
  </si>
  <si>
    <t>Schwindel</t>
  </si>
  <si>
    <t>Kopfschmerzen</t>
  </si>
  <si>
    <t>Asthma</t>
  </si>
  <si>
    <t>chronische (Raucher-)Bronchitis</t>
  </si>
  <si>
    <t>Hernien</t>
  </si>
  <si>
    <t>gastroösophagealer Reflux</t>
  </si>
  <si>
    <t>Meteorismus</t>
  </si>
  <si>
    <t>Obstipation</t>
  </si>
  <si>
    <t>muskuläre Insuffizienzen (insbesondere lumbal)</t>
  </si>
  <si>
    <t>Fehlhaltungen der Wirbelsäule</t>
  </si>
  <si>
    <t>Beinfehlstellungen</t>
  </si>
  <si>
    <t>Pruritus gestationis</t>
  </si>
  <si>
    <t>Striae</t>
  </si>
  <si>
    <t>Hömorrhoiden</t>
  </si>
  <si>
    <t>Varikosis</t>
  </si>
  <si>
    <t>Beinödeme</t>
  </si>
  <si>
    <t>Intertrigo</t>
  </si>
  <si>
    <t>auffällige Hämatome</t>
  </si>
  <si>
    <t>Parästhesien</t>
  </si>
  <si>
    <t>Kontaktaufnahme mit geeigneten Angeboten</t>
  </si>
  <si>
    <t>Information/Beratung bzgl. möglicher Hilfestellungen und Ermutigung zur Inanspruchnahme erfolgt</t>
  </si>
  <si>
    <t>Information/Beratung bzgl. möglicher Hilfestellungen bei Gewaltbetroffenheit und Ermutigung zur Inanspruchnahme erfolgt</t>
  </si>
  <si>
    <t xml:space="preserve">[Wenn Plazenta praevia] </t>
  </si>
  <si>
    <t>Wenn "auffällig" dann erscheint Var1, Var2</t>
  </si>
  <si>
    <t>Wenn "auffällig" dann Var1 &amp; Var2</t>
  </si>
  <si>
    <t>H2A_PHQ2_F1</t>
  </si>
  <si>
    <t>H2A_PHQ2_F2</t>
  </si>
  <si>
    <t>H2A_PHQ2Pun</t>
  </si>
  <si>
    <t>H2A_EPDSPun</t>
  </si>
  <si>
    <t>H2A_GAD_F1</t>
  </si>
  <si>
    <t>H2A_GAD_F2</t>
  </si>
  <si>
    <t>H2A_GAD2Pun</t>
  </si>
  <si>
    <t>H2A_GAD_F3</t>
  </si>
  <si>
    <t>H2A_GAD_F4</t>
  </si>
  <si>
    <t>H2A_GAD_F5</t>
  </si>
  <si>
    <t>H2A_GAD_F6</t>
  </si>
  <si>
    <t>H2A_GAD_F7</t>
  </si>
  <si>
    <t>H2A_GAD7Pun</t>
  </si>
  <si>
    <t>H2A_ErgBesOptAuf</t>
  </si>
  <si>
    <t>H2A_UeberwErf</t>
  </si>
  <si>
    <t>H2A_UeberwErfJa</t>
  </si>
  <si>
    <t>H2A_PatBeh</t>
  </si>
  <si>
    <t>H2A_PatBehJa</t>
  </si>
  <si>
    <t>H2A_PatBehJaMedJa</t>
  </si>
  <si>
    <t>H2A_PatBehJaSonst</t>
  </si>
  <si>
    <t>H2A_Anm</t>
  </si>
  <si>
    <t>H2B_DatB4</t>
  </si>
  <si>
    <t>H2B_InfErf</t>
  </si>
  <si>
    <t>H2B_BesBerErg</t>
  </si>
  <si>
    <t>H2B_WeitUntBed</t>
  </si>
  <si>
    <t>Stillen, Säuglingsernährung</t>
  </si>
  <si>
    <t>H2B_WeitProb</t>
  </si>
  <si>
    <t>Information/Beratung bzgl. möglicher Hilfestellungen bei Gewaltbetroffenheit und Ermutigung zur Inanspruchnahme</t>
  </si>
  <si>
    <t xml:space="preserve">Wenn "Ja" dann erscheint Var1 </t>
  </si>
  <si>
    <t>Wunschsectio</t>
  </si>
  <si>
    <t>Fehlbildung</t>
  </si>
  <si>
    <t>Fieber p.p. &gt; 2 Tage über 38,5°C</t>
  </si>
  <si>
    <t>abgelehnt</t>
  </si>
  <si>
    <t>time (HH.MM)</t>
  </si>
  <si>
    <t>Hepatitis-B-Impfung (aktiv und passiv) durchgeführt, bei positivem Befund der Mutter</t>
  </si>
  <si>
    <t>K1C_DatK1C</t>
  </si>
  <si>
    <t>Genitalverstümmelung (FGM)</t>
  </si>
  <si>
    <t>Überweisung zur weiteren Abklärung durch</t>
  </si>
  <si>
    <t>Logopädie</t>
  </si>
  <si>
    <t>Ergotherapie</t>
  </si>
  <si>
    <t>Physiotherapie</t>
  </si>
  <si>
    <t>HU2_ReHueTyp</t>
  </si>
  <si>
    <t>HU2_ReHueWinkAlp</t>
  </si>
  <si>
    <t>HU2_ReHueWinkBet</t>
  </si>
  <si>
    <t>HU2_LiHueTyp</t>
  </si>
  <si>
    <t>HU2_LiHueWinkAlp</t>
  </si>
  <si>
    <t>HU2_LiHueWinkBet</t>
  </si>
  <si>
    <t>HU2_Anm</t>
  </si>
  <si>
    <t>HU2_Kontr</t>
  </si>
  <si>
    <t>HU2_Ueberw</t>
  </si>
  <si>
    <t>HU2_BehInd</t>
  </si>
  <si>
    <t>HU2_BehindJa</t>
  </si>
  <si>
    <t>K3A_GenAuff</t>
  </si>
  <si>
    <t>Gewalt (u.a. Gewalt in Beziehungen oder gewaltfreie Erziehung)</t>
  </si>
  <si>
    <t>K4A_GenAuff</t>
  </si>
  <si>
    <t>K4A_GenAuffSonst</t>
  </si>
  <si>
    <t>K4A_Org</t>
  </si>
  <si>
    <t>K4A_VerdDiag</t>
  </si>
  <si>
    <t>Wenn "Sonstige" erscheint Var1</t>
  </si>
  <si>
    <t>Wenn "Sonstiges" erscheint Var1</t>
  </si>
  <si>
    <t>Femurlänge (in mm)</t>
  </si>
  <si>
    <t>Femurlänge (in mm) Fötus 2</t>
  </si>
  <si>
    <t>Femurlänge (in mm) Fötus X</t>
  </si>
  <si>
    <t>Berechnet sich automatisch aus heutigem Datum und Geburtsdatum</t>
  </si>
  <si>
    <t>Autom. Errechnet: Var1/Var2^2
AB Über- oder mit Untergewicht erscheint Var6</t>
  </si>
  <si>
    <t>U1_DatU1</t>
  </si>
  <si>
    <t>U1_SSWTageUlt</t>
  </si>
  <si>
    <t>U1_GebTerUlt</t>
  </si>
  <si>
    <t>U1_MehrlSchw</t>
  </si>
  <si>
    <t>U1_MehrlSchwMoDi</t>
  </si>
  <si>
    <t>U1_MehrlSchwMono</t>
  </si>
  <si>
    <t>U1_MehrlSchwSonst</t>
  </si>
  <si>
    <t>U1_LokGest_1</t>
  </si>
  <si>
    <t>U1_LokGest_2</t>
  </si>
  <si>
    <t>U1_LokGest_X</t>
  </si>
  <si>
    <t>U1_SSLEmb_1</t>
  </si>
  <si>
    <t>U1_SSLEmb_2</t>
  </si>
  <si>
    <t>U1_SSLEmb_X</t>
  </si>
  <si>
    <t>U1_UtAnoAuff</t>
  </si>
  <si>
    <t>U1_UtAnoAuffJa</t>
  </si>
  <si>
    <t>U1_ErschwUntBed</t>
  </si>
  <si>
    <t>U1_ErschwUntBedJa</t>
  </si>
  <si>
    <t>U1_ErschwUntBedJaSonst</t>
  </si>
  <si>
    <t>U1_AufkPraeUnt</t>
  </si>
  <si>
    <t>L1_DatL1</t>
  </si>
  <si>
    <t>L1_BlutGr</t>
  </si>
  <si>
    <t>L1_RhDFak</t>
  </si>
  <si>
    <t>L1_AntiKoeSuTe</t>
  </si>
  <si>
    <t>L1_AntiKoeSuTeSpez</t>
  </si>
  <si>
    <t>L1_AntiKoeSuTeTit</t>
  </si>
  <si>
    <t>L1_LuesReak</t>
  </si>
  <si>
    <t>L1_RoetAntiK</t>
  </si>
  <si>
    <t>L1_TSHBest</t>
  </si>
  <si>
    <t>L1_ToxoVorbef</t>
  </si>
  <si>
    <t>L1_ToxoVorbefTit</t>
  </si>
  <si>
    <t>L1_ToxoAktBef</t>
  </si>
  <si>
    <t>L1_ToxoAktBefTit</t>
  </si>
  <si>
    <t>L1_ToxoAktKont</t>
  </si>
  <si>
    <t>L1_ErytAnz</t>
  </si>
  <si>
    <t>L1_Haema</t>
  </si>
  <si>
    <t>L1_Haemo</t>
  </si>
  <si>
    <t>L1_GlukNue</t>
  </si>
  <si>
    <t>L1_Gluk1h</t>
  </si>
  <si>
    <t>L1_Gluk2h</t>
  </si>
  <si>
    <t>L1_GlukAuff</t>
  </si>
  <si>
    <t>L1_GlukNein</t>
  </si>
  <si>
    <t>U2_DatU2</t>
  </si>
  <si>
    <t>U2_AnzFeten</t>
  </si>
  <si>
    <t>U2_LokPlaz</t>
  </si>
  <si>
    <t>U2_FruWasMen_1</t>
  </si>
  <si>
    <t>U2_FruWasMen_2</t>
  </si>
  <si>
    <t>U2_FruWasMen_X</t>
  </si>
  <si>
    <t>U2_KopfUmf_1</t>
  </si>
  <si>
    <t>U2_KopfUmf_2</t>
  </si>
  <si>
    <t>U2_KopfUmf_X</t>
  </si>
  <si>
    <t>U2_AbdUmf_1</t>
  </si>
  <si>
    <t>U2_AbdUmf_2</t>
  </si>
  <si>
    <t>U2_AbdUmf_X</t>
  </si>
  <si>
    <t>U2_FemLaeng_1</t>
  </si>
  <si>
    <t>U2_FemLaeng_2</t>
  </si>
  <si>
    <t>U2_FemLaeng_X</t>
  </si>
  <si>
    <t>U2_BioMetEntSSW_1</t>
  </si>
  <si>
    <t>U2_BioMetEntSSW_2</t>
  </si>
  <si>
    <t>U2_BioMetEntSSW_X</t>
  </si>
  <si>
    <t>U2_KonBed</t>
  </si>
  <si>
    <t>U2_KonBedJa</t>
  </si>
  <si>
    <t>U2_WeiFuehUnt</t>
  </si>
  <si>
    <t>U2_WeiFuehUntJa</t>
  </si>
  <si>
    <t>U2_AufklOrgScr</t>
  </si>
  <si>
    <t>U4_DatU4</t>
  </si>
  <si>
    <t>U4_LokPlaz</t>
  </si>
  <si>
    <t>U4_LokPlazPlazPrae</t>
  </si>
  <si>
    <t>U4_KindLag_1</t>
  </si>
  <si>
    <t>U4_KindLag_2</t>
  </si>
  <si>
    <t>U4_KindLag_X</t>
  </si>
  <si>
    <t>U4_FruWasMen_1</t>
  </si>
  <si>
    <t>U4_FruWasMen_2</t>
  </si>
  <si>
    <t>U4_FruWasMen_X</t>
  </si>
  <si>
    <t>U4_KopfUmf_1</t>
  </si>
  <si>
    <t>U4_KopfUmf_2</t>
  </si>
  <si>
    <t>U4_KopfUmf_X</t>
  </si>
  <si>
    <t>U4_AbdUmf_1</t>
  </si>
  <si>
    <t>U4_AbdUmf_2</t>
  </si>
  <si>
    <t>U4_AbdUmf_X</t>
  </si>
  <si>
    <t>U4_FemLaeng_1</t>
  </si>
  <si>
    <t>U4_FemLaeng_2</t>
  </si>
  <si>
    <t>U4_FemLaeng_X</t>
  </si>
  <si>
    <t>U4_BioMetEntSSW_1</t>
  </si>
  <si>
    <t>U4_BioMetEntSSW_2</t>
  </si>
  <si>
    <t>U4_BioMetEntSSW_X</t>
  </si>
  <si>
    <t>U4_KonBed</t>
  </si>
  <si>
    <t>U4_KonBedJa</t>
  </si>
  <si>
    <t>U4_WeiFuehUnt</t>
  </si>
  <si>
    <t>U4_WeiFuehUntJa</t>
  </si>
  <si>
    <t>U3_DatU3</t>
  </si>
  <si>
    <t>U3_LokPlaz</t>
  </si>
  <si>
    <t>U3_LokPlazPlazPrae</t>
  </si>
  <si>
    <t>U3_KindLag_1</t>
  </si>
  <si>
    <t>U3_KindLag_2</t>
  </si>
  <si>
    <t>U3_KindLag_X</t>
  </si>
  <si>
    <t>U3_FruWasMen_1</t>
  </si>
  <si>
    <t>U3_FruWasMen_2</t>
  </si>
  <si>
    <t>U3_FruWasMen_X</t>
  </si>
  <si>
    <t>U3_KopfUmf_1</t>
  </si>
  <si>
    <t>U3_KopfUmf_2</t>
  </si>
  <si>
    <t>U3_KopfUmf_X</t>
  </si>
  <si>
    <t>U3_AbdUmf_1</t>
  </si>
  <si>
    <t>U3_AbdUmf_2</t>
  </si>
  <si>
    <t>U3_AbdUmf_X</t>
  </si>
  <si>
    <t>U3_FemLaeng_1</t>
  </si>
  <si>
    <t>U3_FemLaeng_2</t>
  </si>
  <si>
    <t>U3_FemLaeng_X</t>
  </si>
  <si>
    <t>U3_BioMetEntSSW_1</t>
  </si>
  <si>
    <t>U3_BioMetEntSSW_2</t>
  </si>
  <si>
    <t>U3_BioMetEntSSW_X</t>
  </si>
  <si>
    <t>U3_KonBed</t>
  </si>
  <si>
    <t>U3_KonBedJa</t>
  </si>
  <si>
    <t>U3_WeiFuehUnt</t>
  </si>
  <si>
    <t>U3_WeiFuehUntJa</t>
  </si>
  <si>
    <t>L2_ErytAnz</t>
  </si>
  <si>
    <t>L2_Haema</t>
  </si>
  <si>
    <t>L2_Haemo</t>
  </si>
  <si>
    <t>L2_GlukNue</t>
  </si>
  <si>
    <t>L2_Gluk1h</t>
  </si>
  <si>
    <t>L2_Gluk2h</t>
  </si>
  <si>
    <t>L2_GlukAuff</t>
  </si>
  <si>
    <t>L2_GlukNein</t>
  </si>
  <si>
    <t>L2_ToxoErg</t>
  </si>
  <si>
    <t>L2_ToxoErgTit</t>
  </si>
  <si>
    <t>HU1_ReHueTyp</t>
  </si>
  <si>
    <t>HU1_ReHueWinkAlp</t>
  </si>
  <si>
    <t>HU1_ReHueWinkBet</t>
  </si>
  <si>
    <t>HU1_LiHueTyp</t>
  </si>
  <si>
    <t>HU1_LiHueWinkAlp</t>
  </si>
  <si>
    <t>HU1_LiHueWinkBet</t>
  </si>
  <si>
    <t>HU1_Kontr</t>
  </si>
  <si>
    <t>HU1_Ueberw</t>
  </si>
  <si>
    <t>HU1_BehInd</t>
  </si>
  <si>
    <t>HU1_BehindJa</t>
  </si>
  <si>
    <t>Augenfachärztliche Untersuchung</t>
  </si>
  <si>
    <t>Wenn "Ja" dann Var1 &amp; Var2</t>
  </si>
  <si>
    <t>Beratung zu empfohlenen Gewichtszunahme/Ernährung erfolgt</t>
  </si>
  <si>
    <t>Ia</t>
  </si>
  <si>
    <t>Ib</t>
  </si>
  <si>
    <t>IIa</t>
  </si>
  <si>
    <t>D</t>
  </si>
  <si>
    <t>IIIa</t>
  </si>
  <si>
    <t>IIIb</t>
  </si>
  <si>
    <t>IIc</t>
  </si>
  <si>
    <t>Wenn Antwort ab inkl. "6", dann wird Var1 und Var2 zu Pflichtfeldern</t>
  </si>
  <si>
    <t>nein/ja</t>
  </si>
  <si>
    <t>Sonstige Organbefunde</t>
  </si>
  <si>
    <t>Sprachliche Entwicklung</t>
  </si>
  <si>
    <t>Berechnet sich aus Geburtsdatum der Mutter und des vorraussichltichen Geburtstermins</t>
  </si>
  <si>
    <t>1 Minute Gesamt</t>
  </si>
  <si>
    <t>berechnet sich automatisch aus den Punkten</t>
  </si>
  <si>
    <t>5 Minuten Gesamt</t>
  </si>
  <si>
    <t>10 Minuten Gesamt</t>
  </si>
  <si>
    <t>Errechnet sich aus den Punkten von Var1 bis Var2</t>
  </si>
  <si>
    <t>Ein Punktewert von 0/1/2 wird eingetragen</t>
  </si>
  <si>
    <t>Bluthochdruck (Hypertonie) unabhängig von der Schwangerschaft</t>
  </si>
  <si>
    <t>Hereditäre Erkrankung oder angeborene Fehlbildung</t>
  </si>
  <si>
    <t>Blutgerinnungsstörung Faktor VIII-Mangel</t>
  </si>
  <si>
    <t>Blutgerinnungsstörung Von-Willebrand-Faktor-Mangel</t>
  </si>
  <si>
    <t>Länge vom Scheitel bis zum Steiß (SSL) des Kindes in mm</t>
  </si>
  <si>
    <t>Rhesusfaktor (RhD-Faktor)</t>
  </si>
  <si>
    <t>Schwangerschaftsschnupfen (Schwangerschaftsrhinitis)</t>
  </si>
  <si>
    <t>Schilddrüsenvergrößerung (Kropf; Struma)</t>
  </si>
  <si>
    <t>Gefühl, dass Herz zu schnell/zu stark/unregelmäßig schlägt (Palpitationen)</t>
  </si>
  <si>
    <t>Bluthochdruck (Hypertonie)</t>
  </si>
  <si>
    <t>Bauch (Abdomen)</t>
  </si>
  <si>
    <t>Rückfluss von Magenflüssigkeit in die Speiseröhre (gastroösophagealer Reflux)</t>
  </si>
  <si>
    <t>Verstopfung (Obstipation)</t>
  </si>
  <si>
    <t>Skelett, Gliedmaßen (Extremitäten)</t>
  </si>
  <si>
    <t>Juckreiz in der Schwangerschaft (Pruritus gestationis)</t>
  </si>
  <si>
    <t>Dehnungsstreifen (Striae)</t>
  </si>
  <si>
    <t>Krampfadern (Varikosis)</t>
  </si>
  <si>
    <t>Wasseransammlung im Gewebe der Beine (Beinödeme)</t>
  </si>
  <si>
    <t>Fehlempfindungen/Missempfindungen (Parästhesien)</t>
  </si>
  <si>
    <t>Säuregrad des Blutes in der Nabelschnur (Nabelschnur pH)</t>
  </si>
  <si>
    <t>B1C_HaesGew</t>
  </si>
  <si>
    <t>Gespräch zu häuslicher Gewalt möglich</t>
  </si>
  <si>
    <t>Wenn "Nein" dann entfallen Fragen Var1 bis Var2</t>
  </si>
  <si>
    <t>Kind ist länger im Mutterleib verblieben als üblich (Übertragung)</t>
  </si>
  <si>
    <t>[Wenn Plazenta praevia]</t>
  </si>
  <si>
    <t>Anhydramnion</t>
  </si>
  <si>
    <t>sek. Sectio</t>
  </si>
  <si>
    <t>Amnioninfektionssyndrom</t>
  </si>
  <si>
    <t>Klitorisriss</t>
  </si>
  <si>
    <t>LGA (large for gestational age)</t>
  </si>
  <si>
    <t>Körpermasseindex (BMI; kg/m²)</t>
  </si>
  <si>
    <t xml:space="preserve">Frühere, wichtige Operationen </t>
  </si>
  <si>
    <t>Krampfadern (Varizen)</t>
  </si>
  <si>
    <t>Gebärmutterhalsabstrich (PAP) abgenommen</t>
  </si>
  <si>
    <t>Ergebnis Gebärmutterhalsabstrich (PAP-Test)</t>
  </si>
  <si>
    <t>Scheidenflüssigkeit (vaginales Sekret nativ)</t>
  </si>
  <si>
    <t>Schwangerschaftswoche+Tage laut Ultraschall</t>
  </si>
  <si>
    <t>Erhöhtes Risiko für Gebärmutterhalsschwäche (Zervixinsuffizienz)</t>
  </si>
  <si>
    <t>Sitz des Mutterkuchens (Plazentalokalisation)</t>
  </si>
  <si>
    <t>Messwerte des Kindes (Biometrie) entsprechend der Schwangerschaftswoche</t>
  </si>
  <si>
    <t>Zahl der roten Blutkörperchen (Erythrozyten)</t>
  </si>
  <si>
    <t>Notwendigkeit (Indikation) zur operativen Geburt aufgrund von</t>
  </si>
  <si>
    <t>Auslösen von Wehen (Geburtseinleitung)</t>
  </si>
  <si>
    <t>Betäubung (Anästhesie)</t>
  </si>
  <si>
    <t>Mutterkuchen (Plazenta)</t>
  </si>
  <si>
    <t>Wochenbett-Betreuung durch eine Hebamme (Hebammennachsorge)</t>
  </si>
  <si>
    <t>Herz/Kreislauf/Puls in Leistengegend (Femoralispulse)</t>
  </si>
  <si>
    <t>Geschlechtsorgan (Genitale) / Analregion</t>
  </si>
  <si>
    <t>Gliedmaßen (Extremitäten)</t>
  </si>
  <si>
    <t>Ausrichtung der rechten Hüfte in Grad (Winkel-Alpha)</t>
  </si>
  <si>
    <t>Ausrichtung der rechten Hüfte in Grad (Winkel-Beta)</t>
  </si>
  <si>
    <t>Ausrichtung der linken Hüfte in Grad (Winkel-Alpha)</t>
  </si>
  <si>
    <t>Ausrichtung der linken Hüfte in Grad (Winkel-Beta)</t>
  </si>
  <si>
    <t>Vorsorge (Prophylaxe) gegen Vitamin-K-Mangel-Blutungen (Vitamin-K-Prophylaxe): Gabe über den Mund (oral) wiederholt</t>
  </si>
  <si>
    <t>Bewegungsentwicklung (motorische Entwicklung)</t>
  </si>
  <si>
    <t>Geschlechtsorgan (Genitale)</t>
  </si>
  <si>
    <t>Brustkorb (Thorax)</t>
  </si>
  <si>
    <t>Beweglichkeit der Gliedmaßen (Extremitäten)</t>
  </si>
  <si>
    <t xml:space="preserve">Augen stehen gerade (Augenparallelstand) </t>
  </si>
  <si>
    <t>Durchleuchtungstest (Brückner-Test) auffällig</t>
  </si>
  <si>
    <t>Fähigkeit der Augen sich zueinander zu bewegen (Konvergenzprüfung)</t>
  </si>
  <si>
    <t>Augenhintergrund (Fundus)</t>
  </si>
  <si>
    <t>Normalsichtigkeit (Emmetropie)</t>
  </si>
  <si>
    <t>Weitsichtigkeit (Hyperopie)</t>
  </si>
  <si>
    <t>Kurzsichtigkeit (Myopie)</t>
  </si>
  <si>
    <t>Hornhautverkrümmung (Astigmatismus)</t>
  </si>
  <si>
    <t>Ungleichsichtigkeit der Augen (Anisometropie)</t>
  </si>
  <si>
    <t>Grippe (Influenza)</t>
  </si>
  <si>
    <t>Zucker (Glukose)</t>
  </si>
  <si>
    <t>Hormon Oxytocin</t>
  </si>
  <si>
    <t>Hormon Prostaglandin (Gel, Bändchen, vaginale und orale Tabletten)</t>
  </si>
  <si>
    <t>Blutarmut (Anämie) Hb &lt; 10 gldl (6,2 mmol/l)</t>
  </si>
  <si>
    <t>Säuglingsanfangsnahrung (Pre-Nahrung)</t>
  </si>
  <si>
    <t>Schwachsichtigkeit, Sehminderung (Amblyopie)</t>
  </si>
  <si>
    <t xml:space="preserve">Medikamentöse Behandlung </t>
  </si>
  <si>
    <t>Medizinische Beratung/Betreuung empfohlen</t>
  </si>
  <si>
    <t>K3B_ErgBesOptAuf</t>
  </si>
  <si>
    <t>K3B_UeberwErf</t>
  </si>
  <si>
    <t>K3B_UeberwErfJa</t>
  </si>
  <si>
    <t>K3B_Anm</t>
  </si>
  <si>
    <t>SIDS-Prophylaxe</t>
  </si>
  <si>
    <t>Rauchfreie Umgebung, Passivrauch</t>
  </si>
  <si>
    <t>Empfohlene Impfungen laut Impfplan</t>
  </si>
  <si>
    <t>Unter Berücksichtigung Ihres derzeitigen Einkommens, wie kommen Sie damit über die Runden?</t>
  </si>
  <si>
    <t>KBG</t>
  </si>
  <si>
    <t>1. LW</t>
  </si>
  <si>
    <t>1.-4. LW</t>
  </si>
  <si>
    <t>4.-7. LW</t>
  </si>
  <si>
    <t>6.-8. LW</t>
  </si>
  <si>
    <t>3.-5. LM</t>
  </si>
  <si>
    <t>10.-14. LM</t>
  </si>
  <si>
    <t>22.-26. LM</t>
  </si>
  <si>
    <t>22.-36. LM</t>
  </si>
  <si>
    <t>46.-50. LM</t>
  </si>
  <si>
    <t>58.-62. LM</t>
  </si>
  <si>
    <t>Schwangere</t>
  </si>
  <si>
    <t>Kind/Obs</t>
  </si>
  <si>
    <t>Als Standard Tag der Eintragung - kann manuell verändert werden.</t>
  </si>
  <si>
    <t>Datum der Daten-Übermittlung</t>
  </si>
  <si>
    <t>Wird nicht angezeigt.</t>
  </si>
  <si>
    <t>L2_DatL2</t>
  </si>
  <si>
    <t>U3_DatU3Ueb</t>
  </si>
  <si>
    <t>U4_DatU4Ueb</t>
  </si>
  <si>
    <t>K1C_DatK1CUeb</t>
  </si>
  <si>
    <t>HU1_DatHU1Ueb</t>
  </si>
  <si>
    <t>HU1_DatHU1</t>
  </si>
  <si>
    <t>K3A_DatK3A</t>
  </si>
  <si>
    <t>K3A_DatK3AUeb</t>
  </si>
  <si>
    <t>K3B_DatK3B</t>
  </si>
  <si>
    <t>K3B_DatK3BUeb</t>
  </si>
  <si>
    <t>K4A_DatK4A</t>
  </si>
  <si>
    <t>K4A_DatK4AUeb</t>
  </si>
  <si>
    <t>K1A_DatK1AUeb</t>
  </si>
  <si>
    <t>K1A_DatK1A</t>
  </si>
  <si>
    <t>K1B_DatK1B</t>
  </si>
  <si>
    <t>K1B_DatK1BUeb</t>
  </si>
  <si>
    <t>L1_Harn</t>
  </si>
  <si>
    <t>L1_HarnAuff</t>
  </si>
  <si>
    <t>L1_HarnAuffSonst</t>
  </si>
  <si>
    <t>L2_Harn</t>
  </si>
  <si>
    <t>L2_HarnAuff</t>
  </si>
  <si>
    <t>L2_HarnAuffSonst</t>
  </si>
  <si>
    <t>U1_DatU1Ueb</t>
  </si>
  <si>
    <t>L1_DatL1Ueb</t>
  </si>
  <si>
    <t>A1B_DatA1BUeb</t>
  </si>
  <si>
    <t>B1A_DatB1A</t>
  </si>
  <si>
    <t>B1A_DatB1AUeb</t>
  </si>
  <si>
    <t>B1B_DatB1BUeb</t>
  </si>
  <si>
    <t>B1C_DatB1CUeb</t>
  </si>
  <si>
    <t>B1D_DatB1DUeb</t>
  </si>
  <si>
    <t>H1_DatH1Ueb</t>
  </si>
  <si>
    <t>U2_DatU2Ueb</t>
  </si>
  <si>
    <t>L2_DatL2Ueb</t>
  </si>
  <si>
    <t>H2B_DatB4Ueb</t>
  </si>
  <si>
    <t>Klinisch-psychologische Behandlung</t>
  </si>
  <si>
    <t>Keine Angabe</t>
  </si>
  <si>
    <t>Patientin aktuell in Behandlung?</t>
  </si>
  <si>
    <t>signifikant grün</t>
  </si>
  <si>
    <t>Lokalanästhesie</t>
  </si>
  <si>
    <t>Allgemeinanästhesie (Intubation)</t>
  </si>
  <si>
    <t>Spinalanästhesie</t>
  </si>
  <si>
    <t>Kombinierte Spinal-Epidural-Anästhesie (CSE)</t>
  </si>
  <si>
    <t>AABR (automatisierte Hirnstammaudiometrie)</t>
  </si>
  <si>
    <t>Kapitel (evtl. als Untermenüpunkt für Menü und als Titel für Ausdrucke)</t>
  </si>
  <si>
    <t>Über unterstützende Angebote während der Schwangerschaft informiert</t>
  </si>
  <si>
    <t xml:space="preserve">Sectio oder andere gynäkologische Operationen  </t>
  </si>
  <si>
    <t>Hebammenberatung</t>
  </si>
  <si>
    <t>Zervixinsuffizienz liegt aktuell vor</t>
  </si>
  <si>
    <t>U2_ZervIns</t>
  </si>
  <si>
    <t>U2_ZervInsJa</t>
  </si>
  <si>
    <t>Elternberatung</t>
  </si>
  <si>
    <t>Ort der Geburt</t>
  </si>
  <si>
    <t>Mekonium</t>
  </si>
  <si>
    <t>K1B_Meko</t>
  </si>
  <si>
    <t>Hörscreening</t>
  </si>
  <si>
    <t>Schwere Erkrankungen des Kindes</t>
  </si>
  <si>
    <t>Genetische Besonderheiten des Kindes</t>
  </si>
  <si>
    <t>Bluthochdruck (Hypertonie) in vorangegangener Schwangerschaft</t>
  </si>
  <si>
    <t>Operation am Magen oder Darm, um Gewicht zu reduzieren und Stoffwechselprobleme zu verbessern (metabolisch-bariatrische Operationen)</t>
  </si>
  <si>
    <t>Allergie bekannt</t>
  </si>
  <si>
    <t>Eizellenspende</t>
  </si>
  <si>
    <t>[Wenn IVF-Eizellenspende] Anzahl der Eizellen</t>
  </si>
  <si>
    <t>[Wenn IVF-Eizellenspende] Alter der Eizellenspenderin (wenn bekannt)</t>
  </si>
  <si>
    <t>K1A_ChrAlt</t>
  </si>
  <si>
    <t>HU1_ChrAlt</t>
  </si>
  <si>
    <t>Adaptierung in leicht verständlicher Sprache für Ausdrucke und persönlichen Bereich</t>
  </si>
  <si>
    <t>Plazentainsuffizienz</t>
  </si>
  <si>
    <t>Geburtstermin laut Ultraschall</t>
  </si>
  <si>
    <t>Karpaltunnelsyndrom</t>
  </si>
  <si>
    <t>Erhöhtes Risiko für Zervixinsuffizienz</t>
  </si>
  <si>
    <t>[Empfehlung]</t>
  </si>
  <si>
    <t>Variabel sollte so oft angelegt werden, wie in U1_MehrlSchwAnz angegeben</t>
  </si>
  <si>
    <t>drohende intrauterine Asphyxie</t>
  </si>
  <si>
    <t>Geburtsstillstand in der Austrittsperiode</t>
  </si>
  <si>
    <t>Haftung des Mutterkuchens an der Gebärmutterwand (Plazenta accreta spectrum)</t>
  </si>
  <si>
    <t>ausgereiftes Gelenk</t>
  </si>
  <si>
    <t>Verknöcherungsverzögerung, physiologisch unreife Hüfte</t>
  </si>
  <si>
    <t>starke Verknöcherungsverzögerung</t>
  </si>
  <si>
    <t>erstes Stadium einer dezentrierten Hüfte</t>
  </si>
  <si>
    <t>dezentriertes Gelenk, Knorpel verschoben</t>
  </si>
  <si>
    <t>stark dezentriertes Gelenk</t>
  </si>
  <si>
    <t>[Behandlungsindikation]</t>
  </si>
  <si>
    <t>[Wenn Behandlungsindikation] Welche Therapie</t>
  </si>
  <si>
    <t>[Mutter wurde über unterstützende Möglichkeiten beim Stillen aufgeklärt]</t>
  </si>
  <si>
    <t>altersentsprechend</t>
  </si>
  <si>
    <t>nicht erhoben</t>
  </si>
  <si>
    <t>[Information/Beratung zu Beikosteinführung erfolgt]</t>
  </si>
  <si>
    <t>HU2_ChrAlt</t>
  </si>
  <si>
    <t>Freie Bulbusmotilität</t>
  </si>
  <si>
    <t>Aggression</t>
  </si>
  <si>
    <t>rechtes Auge</t>
  </si>
  <si>
    <t>linkes Auge</t>
  </si>
  <si>
    <t>[Anisometropie]</t>
  </si>
  <si>
    <t>Auffälligkeiten in der Familienanamnese</t>
  </si>
  <si>
    <t>Fachärztliche Kontrolle dringend empfohlen</t>
  </si>
  <si>
    <t>[Wenn Kontrolle] Wo und in welchem Zeitraum</t>
  </si>
  <si>
    <t>7.-9. LM</t>
  </si>
  <si>
    <t>U3_AnzFeten</t>
  </si>
  <si>
    <t>U4_AnzFeten</t>
  </si>
  <si>
    <t>U1_AnzFeten</t>
  </si>
  <si>
    <t>Perzentilen müssen hinterlegt sein (Darstellung nicht ausschließlich auf Basis vorhandener Daten gemäß DEK)</t>
  </si>
  <si>
    <t>Augenuntersuchung</t>
  </si>
  <si>
    <t>Stammdaten Kind</t>
  </si>
  <si>
    <t>*- Untergewicht: &lt; P5
- Gesundes Gewicht: ab P5 bis &lt; P85
- Übergewicht: ab P85 bis &lt; P95
- Adipös: ab P95</t>
  </si>
  <si>
    <t>Nutzer:innengruppe</t>
  </si>
  <si>
    <t>34.-38. LM</t>
  </si>
  <si>
    <t>B1A_PsyErkFam</t>
  </si>
  <si>
    <t>B1A_PsyErkFamSchwGeb</t>
  </si>
  <si>
    <t>B1A_PsyErkSchw</t>
  </si>
  <si>
    <t>B1A_PsyErkSchwJa</t>
  </si>
  <si>
    <t>B1A_PsyErkSchwJaSonst</t>
  </si>
  <si>
    <t>B1B_PHQ2_F1</t>
  </si>
  <si>
    <t>B1B_PHQ2_F2</t>
  </si>
  <si>
    <t>B1B_PHQ2Pun</t>
  </si>
  <si>
    <t>B1B_EPDS_F1</t>
  </si>
  <si>
    <t>B1B_EPDS_F2</t>
  </si>
  <si>
    <t>B1B_EPDS_F3</t>
  </si>
  <si>
    <t>B1B_EPDS_F4</t>
  </si>
  <si>
    <t>B1B_EPDS_F5</t>
  </si>
  <si>
    <t>B1B_EPDS_F6</t>
  </si>
  <si>
    <t>B1B_EPDS_F7</t>
  </si>
  <si>
    <t>B1B_EPDS_F8</t>
  </si>
  <si>
    <t>B1B_EPDS_F9</t>
  </si>
  <si>
    <t>B1B_EPDS_F10</t>
  </si>
  <si>
    <t>B1B_EPDSPun</t>
  </si>
  <si>
    <t>B1B_GAD_F1</t>
  </si>
  <si>
    <t>B1B_GAD_F2</t>
  </si>
  <si>
    <t>B1B_GAD2Pun</t>
  </si>
  <si>
    <t>B1B_GAD_F3</t>
  </si>
  <si>
    <t>B1B_GAD_F4</t>
  </si>
  <si>
    <t>B1B_GAD_F5</t>
  </si>
  <si>
    <t>B1B_GAD_F6</t>
  </si>
  <si>
    <t>B1B_GAD_F7</t>
  </si>
  <si>
    <t>B1B_GAD7Pun</t>
  </si>
  <si>
    <t>B1B_ErgBesOptAuf</t>
  </si>
  <si>
    <t>B1B_UeberwErf</t>
  </si>
  <si>
    <t>B1B_UeberwErfJa</t>
  </si>
  <si>
    <t>B1B_PatBeh</t>
  </si>
  <si>
    <t>B1B_PatBehJa</t>
  </si>
  <si>
    <t>B1B_PatBehJaMedJa</t>
  </si>
  <si>
    <t>B1B_PatBehJaSonst</t>
  </si>
  <si>
    <t>B1B_Anm</t>
  </si>
  <si>
    <t>erhöhte Wachsamkeit</t>
  </si>
  <si>
    <t>B1C_HaesGewNein</t>
  </si>
  <si>
    <t>Wenn Var1 = "Nein", dann erscheit diese Variabel</t>
  </si>
  <si>
    <t>V</t>
  </si>
  <si>
    <t>K1C_Ikt</t>
  </si>
  <si>
    <t>kapillär</t>
  </si>
  <si>
    <t>transkutan</t>
  </si>
  <si>
    <t>K1C_IktFotoTh</t>
  </si>
  <si>
    <t>K3B_GAD7Erg</t>
  </si>
  <si>
    <t>K1C_IktJaArtKap</t>
  </si>
  <si>
    <t>K1C_IktJaArtTran</t>
  </si>
  <si>
    <t>Abort (spontan oder induziert) &lt;SSW 15</t>
  </si>
  <si>
    <t>Abort (spontan oder induziert) SSW 15-23</t>
  </si>
  <si>
    <t>Fehlbildungen beim Kind</t>
  </si>
  <si>
    <t>Nicht beurteilbar</t>
  </si>
  <si>
    <t>Hinweistexte</t>
  </si>
  <si>
    <t>Erscheint wenn Var1 = Nein</t>
  </si>
  <si>
    <t>U1_KontBed</t>
  </si>
  <si>
    <t>U1_WeitUnt</t>
  </si>
  <si>
    <t>U1_Anm</t>
  </si>
  <si>
    <t>U1_KontBedJa</t>
  </si>
  <si>
    <t>U1_WeitUntJa</t>
  </si>
  <si>
    <t>Erscheint wenn Var1 = Ja</t>
  </si>
  <si>
    <t>U2_Anm</t>
  </si>
  <si>
    <t>Babyschreien und Schütteltrauma</t>
  </si>
  <si>
    <t>U4_Anm</t>
  </si>
  <si>
    <t xml:space="preserve">Link zum Kontaktformular Frühe Hilfen einbauen: https://fruehehilfen.at/kontaktformular </t>
  </si>
  <si>
    <t xml:space="preserve">Logo&amp;Link der Frühen Hilfen integrieren
Link zum Kontaktformular Frühe Hilfen einbauen: https://fruehehilfen.at/kontaktformular </t>
  </si>
  <si>
    <t xml:space="preserve">hier soll das Frühe-Hilfen-Logo aufscheinen
Link zum Kontaktformular Frühe Hilfen einbauen: https://fruehehilfen.at/kontaktformular </t>
  </si>
  <si>
    <t>Verspeicherung in Pass:</t>
  </si>
  <si>
    <t>Kind</t>
  </si>
  <si>
    <t>(Schwangere)</t>
  </si>
  <si>
    <t>unbekannt (-&gt; serologischer Test)</t>
  </si>
  <si>
    <t>Blutgruppenserologie</t>
  </si>
  <si>
    <t>L1_AntiKoeSuTeSonst</t>
  </si>
  <si>
    <t>Wenn "pos" dann Var1, Var2 und Var3</t>
  </si>
  <si>
    <t>Bakterien</t>
  </si>
  <si>
    <t>HIV Kombitest (Antigen/Antikörper)</t>
  </si>
  <si>
    <t>L1_HIVAntiK</t>
  </si>
  <si>
    <t>Klinisch-chemische Parameter</t>
  </si>
  <si>
    <t>L1_LeukoAnz</t>
  </si>
  <si>
    <t>L1_MCH</t>
  </si>
  <si>
    <t>L1_MCV</t>
  </si>
  <si>
    <t>Lues Reaktion</t>
  </si>
  <si>
    <t>L1_Sonst</t>
  </si>
  <si>
    <t>bedingt ja</t>
  </si>
  <si>
    <t>Klinische Untersuchung Kind:</t>
  </si>
  <si>
    <t>L1_GlukTest</t>
  </si>
  <si>
    <t>oGTT bei erhöhtem Risiko</t>
  </si>
  <si>
    <t>Blutzuckermessung oGTT (75g Glukose)</t>
  </si>
  <si>
    <t>Antikörper-Suchtest</t>
  </si>
  <si>
    <t>L2_AntiKoeSuTe</t>
  </si>
  <si>
    <t>Toxoplasmose-Untersuchungen</t>
  </si>
  <si>
    <t>L2_GlukTest</t>
  </si>
  <si>
    <t>L2_AntiKoeSuTePosAntKoe</t>
  </si>
  <si>
    <t>L2_AntiKoeSuTePosSpez</t>
  </si>
  <si>
    <t>L2_AntiKoeSuTePosSonst</t>
  </si>
  <si>
    <t>ausständig</t>
  </si>
  <si>
    <t>L2_MCH</t>
  </si>
  <si>
    <t>L2_MCV</t>
  </si>
  <si>
    <t>L2_LeukoAnz</t>
  </si>
  <si>
    <t>K1B_SchaedAuff</t>
  </si>
  <si>
    <t>Perinatale Infektion (z. B. bakterielle Infektion)</t>
  </si>
  <si>
    <t>Infektionen CMV, Toxoplasmose</t>
  </si>
  <si>
    <t>HU1_KorrAlt</t>
  </si>
  <si>
    <t>nicht beurteilbar</t>
  </si>
  <si>
    <t>HU2_KorrAlt</t>
  </si>
  <si>
    <t>Varizellen-Infektion/Impfung</t>
  </si>
  <si>
    <t>Sozialemotionale Entwicklung</t>
  </si>
  <si>
    <t>Wenn "Ja" dann erscheint Var1 bis Var2</t>
  </si>
  <si>
    <t>K3A_SprEnt</t>
  </si>
  <si>
    <t>K3A_SprEntBegEmpf</t>
  </si>
  <si>
    <t>K3A_SozEmoEnt</t>
  </si>
  <si>
    <t>K3A_SozEmoEntBegEmpf</t>
  </si>
  <si>
    <t>K3A_KogEnt</t>
  </si>
  <si>
    <t>K3A_KogEntBegEmpf</t>
  </si>
  <si>
    <t>K4A_SprEnt</t>
  </si>
  <si>
    <t>K4A_KogEnt</t>
  </si>
  <si>
    <t>K4A_SprEntBegEmpf</t>
  </si>
  <si>
    <t>K4A_SozEmoEnt</t>
  </si>
  <si>
    <t>K4A_SozEmoEntBegEmpf</t>
  </si>
  <si>
    <t>K4A_KogEntBegEmpf</t>
  </si>
  <si>
    <t>Inspektion der Plazenta und Nabelschnur</t>
  </si>
  <si>
    <t>Nabelschnurknoten</t>
  </si>
  <si>
    <t>SUA (Single Umbilical Artery)</t>
  </si>
  <si>
    <t>Insertio velamentosa</t>
  </si>
  <si>
    <t>blutig</t>
  </si>
  <si>
    <t>putrid</t>
  </si>
  <si>
    <t>Risiko aus serologischen Befunden</t>
  </si>
  <si>
    <t>BB - Besondere Befunde</t>
  </si>
  <si>
    <t>Blutgruppe (Kind)</t>
  </si>
  <si>
    <t>Rh (Kind)</t>
  </si>
  <si>
    <t>B1D_RauchWaeSchwaJaErz</t>
  </si>
  <si>
    <t>K1B_SinnOrgAuff</t>
  </si>
  <si>
    <t>K1B_MundRachAuff</t>
  </si>
  <si>
    <t>K1B_HalsAuff</t>
  </si>
  <si>
    <t>K1B_HerzKrFeAuff</t>
  </si>
  <si>
    <t>K1B_AtmuAuff</t>
  </si>
  <si>
    <t>K1B_LungeAuff</t>
  </si>
  <si>
    <t>K1B_AbdoAuff</t>
  </si>
  <si>
    <t>K1B_NabelAuff</t>
  </si>
  <si>
    <t>K1B_HautAuff</t>
  </si>
  <si>
    <t>K1B_GenAnalAuff</t>
  </si>
  <si>
    <t>K1B_MuskAuff</t>
  </si>
  <si>
    <t>K1B_ReflAuff</t>
  </si>
  <si>
    <t>K1B_MekoAuff</t>
  </si>
  <si>
    <t>K1B_SkelAuff</t>
  </si>
  <si>
    <t>K1B_ExtrAuff</t>
  </si>
  <si>
    <t>[Wenn ausgewählt] Datum:</t>
  </si>
  <si>
    <t xml:space="preserve">Wenn  eine Untersuchung ausgewählt wird, erscheint dann "Datum" </t>
  </si>
  <si>
    <t>Wenn ausgewählt erscheint Var1 &amp; Var2</t>
  </si>
  <si>
    <t>Combined test</t>
  </si>
  <si>
    <t>Präeklampsiescreening</t>
  </si>
  <si>
    <t>L1_GranZyt</t>
  </si>
  <si>
    <t>L1_LymZyt</t>
  </si>
  <si>
    <t>L1_MonZyt</t>
  </si>
  <si>
    <t>L1_EosGran</t>
  </si>
  <si>
    <t>L1_BasGran</t>
  </si>
  <si>
    <t>L1_ThrZyt</t>
  </si>
  <si>
    <t>[Wenn pos.]: Anmerkungen (Freitextfeld)</t>
  </si>
  <si>
    <t>L2_FetRh</t>
  </si>
  <si>
    <t>NIPT (Trisomie 21, 18, 13)</t>
  </si>
  <si>
    <t>B-Streptokokken (Kultur oder PCR)</t>
  </si>
  <si>
    <t>ANM1A_GebDatMu</t>
  </si>
  <si>
    <t>Zyklusdauer</t>
  </si>
  <si>
    <t>Betreuung im Rahmen eines Nachsorgeprogramms für Frühgeborene</t>
  </si>
  <si>
    <t>U3_Anm</t>
  </si>
  <si>
    <t>Orthopädische Untersuchung</t>
  </si>
  <si>
    <t>Wehenbeginn</t>
  </si>
  <si>
    <t>eingeleitet</t>
  </si>
  <si>
    <t>kein Wehenbeginn</t>
  </si>
  <si>
    <t>Erst-Trimester-Screening</t>
  </si>
  <si>
    <t>K3A_WeitUntBef</t>
  </si>
  <si>
    <t>K3A_VorUntEmpfKontr</t>
  </si>
  <si>
    <t>K3A_VerdDiag</t>
  </si>
  <si>
    <t>K3A_KontrEmpf</t>
  </si>
  <si>
    <t>K3A_KontrEmpfArt</t>
  </si>
  <si>
    <t>Bekannte familiäre Erkrankungen</t>
  </si>
  <si>
    <t>Bekannte eigene Erkrankungen</t>
  </si>
  <si>
    <t>Relevante antierythrozytäre Antikörper</t>
  </si>
  <si>
    <t>L1_RhDFakDvar</t>
  </si>
  <si>
    <t>Weitere medizinische Beratung/Begleitung empfohlen</t>
  </si>
  <si>
    <t>nicht erhoeben</t>
  </si>
  <si>
    <t>Weitere Untersuchungsbefunde, Laborbefunde, Erkrankungen, Therapien etc.</t>
  </si>
  <si>
    <t>Blutbild</t>
  </si>
  <si>
    <t>L2_RhDFak</t>
  </si>
  <si>
    <t>L2_RhDFakDvar</t>
  </si>
  <si>
    <t>L2_GranZyt</t>
  </si>
  <si>
    <t>L2_LymZyt</t>
  </si>
  <si>
    <t>L2_MonZyt</t>
  </si>
  <si>
    <t>L2_EosGran</t>
  </si>
  <si>
    <t>L2_BasGran</t>
  </si>
  <si>
    <t>L2_ThrZyt</t>
  </si>
  <si>
    <t>U3_PlazAuff</t>
  </si>
  <si>
    <t>Plazentaauffälligkeit</t>
  </si>
  <si>
    <t>U3_PlazAuffJa</t>
  </si>
  <si>
    <t>U4_PlazAuff</t>
  </si>
  <si>
    <t>U4_PlazAuffJa</t>
  </si>
  <si>
    <t>Blasensprung: Stunden vor Geburt</t>
  </si>
  <si>
    <t>MM</t>
  </si>
  <si>
    <t>Transfer</t>
  </si>
  <si>
    <t>Transfer und Kontrolle</t>
  </si>
  <si>
    <t>Wenn "Ja" dann Var1, Var2, Var3</t>
  </si>
  <si>
    <t>U2_MehrlSchw</t>
  </si>
  <si>
    <t>U2_MehrlSchwMoDi</t>
  </si>
  <si>
    <t>U2_MehrlSchwMono</t>
  </si>
  <si>
    <t>U2_MehrlSchwSonst</t>
  </si>
  <si>
    <t>Wenn "Ja" dann Var1, Var2 &amp; Var3</t>
  </si>
  <si>
    <t>U3_MehrlSchw</t>
  </si>
  <si>
    <t>U4_MehrlSchw</t>
  </si>
  <si>
    <t>U4_MehrlSchwMoDi</t>
  </si>
  <si>
    <t>U4_MehrlSchwMono</t>
  </si>
  <si>
    <t>U4_MehrlSchwSonst</t>
  </si>
  <si>
    <t>U3_MehrlSchwMoDi</t>
  </si>
  <si>
    <t>U3_MehrlSchwMono</t>
  </si>
  <si>
    <t>U3_MehrlSchwSonst</t>
  </si>
  <si>
    <t>U2_HerzAkt_1</t>
  </si>
  <si>
    <t>U2_HerzAkt_2</t>
  </si>
  <si>
    <t>U2_HerzAkt_X</t>
  </si>
  <si>
    <t>U3_HerzAkt_1</t>
  </si>
  <si>
    <t>U3_HerzAkt_2</t>
  </si>
  <si>
    <t>U3_HerzAkt_X</t>
  </si>
  <si>
    <t>U1_HerzAkt_1</t>
  </si>
  <si>
    <t>U1_HerzAkt_2</t>
  </si>
  <si>
    <t>U1_HerzAkt_X</t>
  </si>
  <si>
    <t>U4_HerzAkt_1</t>
  </si>
  <si>
    <t>U4_HerzAkt_2</t>
  </si>
  <si>
    <t>U4_HerzAkt_X</t>
  </si>
  <si>
    <t>Wiederbestellung der Patientin</t>
  </si>
  <si>
    <t>Abortus completus</t>
  </si>
  <si>
    <t>Abortus incompletus</t>
  </si>
  <si>
    <t>B2_DatB2</t>
  </si>
  <si>
    <t>B2_Dur</t>
  </si>
  <si>
    <t>Elternberatung wurde durchgeführt</t>
  </si>
  <si>
    <t>Summe aus den beiden vorangegangen Fragen.</t>
  </si>
  <si>
    <t>A1B_BefBespr</t>
  </si>
  <si>
    <t>maternale Indikation</t>
  </si>
  <si>
    <t>fetale Indikation</t>
  </si>
  <si>
    <t>RhD-Faktor Schwangere</t>
  </si>
  <si>
    <t>Toxoplasmose</t>
  </si>
  <si>
    <t>Wenn "Dvar" dann erscheint Var2</t>
  </si>
  <si>
    <t>Aufklärung über pränatale Untersuchungen erfolgt?</t>
  </si>
  <si>
    <t>Biometrie in mm</t>
  </si>
  <si>
    <t>Blutungsrisiko</t>
  </si>
  <si>
    <t xml:space="preserve">Als Standard Tag der Eintragung - kann manuell verändert werden.
</t>
  </si>
  <si>
    <t xml:space="preserve">
(&lt;37 SSW -&gt; soll ein Kästchen erscheinen mit "Frühgeburt")</t>
  </si>
  <si>
    <t>ALLM</t>
  </si>
  <si>
    <t>HEBA</t>
  </si>
  <si>
    <t>GYNA</t>
  </si>
  <si>
    <t>PAED</t>
  </si>
  <si>
    <t>LABO</t>
  </si>
  <si>
    <t>AUGA</t>
  </si>
  <si>
    <t>ORTH</t>
  </si>
  <si>
    <t>HNOA</t>
  </si>
  <si>
    <t>INNM</t>
  </si>
  <si>
    <t>RADI</t>
  </si>
  <si>
    <t>KRAN</t>
  </si>
  <si>
    <t>Auffälligkeiten Uterus und/oder Adnexe</t>
  </si>
  <si>
    <t>L2_HBsAnti</t>
  </si>
  <si>
    <t>Akutsectio</t>
  </si>
  <si>
    <t>Mutter entlassen um</t>
  </si>
  <si>
    <t>Hodenhochstand</t>
  </si>
  <si>
    <t>K4A_HilfStell</t>
  </si>
  <si>
    <t xml:space="preserve">Wenn "Auffällig" dann erscheint Var1 </t>
  </si>
  <si>
    <t>U2_LokPlazPlazPrae</t>
  </si>
  <si>
    <t xml:space="preserve">[Wenn  Plazenta praevia] </t>
  </si>
  <si>
    <t>H2A_DatH2A</t>
  </si>
  <si>
    <t>H2A_DatH2AUeb</t>
  </si>
  <si>
    <t>H2A_GespMoeg</t>
  </si>
  <si>
    <t>H2A_GespMoegNein</t>
  </si>
  <si>
    <t>Wenn "Nein" dann Var1 und ausblenden weiterer Items in H2A</t>
  </si>
  <si>
    <t>K3B_GespMoeg</t>
  </si>
  <si>
    <t>K3B_GespMoegNein</t>
  </si>
  <si>
    <t>Wenn "Nein" dann Var1 und ausblenden der übrigen Items</t>
  </si>
  <si>
    <t>Allergien bekannt</t>
  </si>
  <si>
    <t>Wenn "Andere" dann Var1</t>
  </si>
  <si>
    <t>Erneute Beratung über Empfehlung der Pertussis-Impfung in der 27.-36. Schwangerschaftswoche</t>
  </si>
  <si>
    <t>Rhesusfaktor (RhD-Faktor) der Schwangeren</t>
  </si>
  <si>
    <t>Zustand bei Entlassung des Kindes</t>
  </si>
  <si>
    <t>Blutdruck &lt;6h nach Geburt:</t>
  </si>
  <si>
    <t>Gynäkologische postpartale Kontrolle empfohlen</t>
  </si>
  <si>
    <t>Entlassung</t>
  </si>
  <si>
    <t>[Wenn unauffällig entlassen] Datum</t>
  </si>
  <si>
    <t>[Wenn unauffällig entlassen] Uhrzeit</t>
  </si>
  <si>
    <t>[Wenn verlegt] Datum</t>
  </si>
  <si>
    <t>[Wenn verlegt] Wegen</t>
  </si>
  <si>
    <t>[Wenn verlegt] Nach</t>
  </si>
  <si>
    <t>Kind unauffällig entlassen am</t>
  </si>
  <si>
    <t>Entlassung ohne ärztliche Untersuchung des Kindes; Untersuchung in der freien Praxis vorgesehen</t>
  </si>
  <si>
    <t xml:space="preserve">Kind nach der Geburt verlegt/transferiert </t>
  </si>
  <si>
    <t>Plazentaauffälligkeiten</t>
  </si>
  <si>
    <t>[Wenn Platzentaauffälligkeiten]</t>
  </si>
  <si>
    <t>[Wenn Nabelschnurauffälligkeiten]</t>
  </si>
  <si>
    <t>[Wenn negativ oder nicht erhoben] Wenn Toxoplasmose-Kontrolle notwendig, empfohlen im Zeitraum von</t>
  </si>
  <si>
    <t>B1B_EPDSErg</t>
  </si>
  <si>
    <t>B1B_GADErg</t>
  </si>
  <si>
    <t>H1_Eink</t>
  </si>
  <si>
    <t>H2A_EPDS_F1</t>
  </si>
  <si>
    <t>H2A_EPDS_F2</t>
  </si>
  <si>
    <t>H2A_EPDS_F3</t>
  </si>
  <si>
    <t>H2A_EPDS_F4</t>
  </si>
  <si>
    <t>H2A_EPDS_F5</t>
  </si>
  <si>
    <t>H2A_EPDS_F6</t>
  </si>
  <si>
    <t>H2A_EPDS_F7</t>
  </si>
  <si>
    <t>H2A_EPDS_F8</t>
  </si>
  <si>
    <t>H2A_EPDS_F9</t>
  </si>
  <si>
    <t>H2A_EPDS_F10</t>
  </si>
  <si>
    <t>H2A_GAD7Erg</t>
  </si>
  <si>
    <t>H2A_Eink</t>
  </si>
  <si>
    <t>H2A_BelBew</t>
  </si>
  <si>
    <t>K3B_Eink</t>
  </si>
  <si>
    <t>K3B_BelBew</t>
  </si>
  <si>
    <t>GS_GebDat</t>
  </si>
  <si>
    <t>GS_GebZeit_1</t>
  </si>
  <si>
    <t>GS_SSWTage</t>
  </si>
  <si>
    <t>GS_AltMu</t>
  </si>
  <si>
    <t>GS_OrtGeb</t>
  </si>
  <si>
    <t>GS_OrtGebSonst</t>
  </si>
  <si>
    <t>GS_MedBegGeb</t>
  </si>
  <si>
    <t>GS_BlasSprSt</t>
  </si>
  <si>
    <t>GS_BlasSprMin</t>
  </si>
  <si>
    <t>GS_FruWasFar</t>
  </si>
  <si>
    <t>GS_FruWasMen</t>
  </si>
  <si>
    <t>GS_MutErk</t>
  </si>
  <si>
    <t>GS_MutErkSonst</t>
  </si>
  <si>
    <t>GS_KindLag</t>
  </si>
  <si>
    <t>GS_WehBeg</t>
  </si>
  <si>
    <t>GS_GebMod</t>
  </si>
  <si>
    <t>GS_GebModAnm</t>
  </si>
  <si>
    <t>GS_GebEinl</t>
  </si>
  <si>
    <t>GS_GebEinArt</t>
  </si>
  <si>
    <t>GS_GebEinlMech</t>
  </si>
  <si>
    <t>GS_GebEinMechSonst</t>
  </si>
  <si>
    <t>GS_GebEinlMed</t>
  </si>
  <si>
    <t>GS_GebEinMedSonst</t>
  </si>
  <si>
    <t>GS_GebEinlInd</t>
  </si>
  <si>
    <t>GS_Anaes</t>
  </si>
  <si>
    <t>GS_Sonst</t>
  </si>
  <si>
    <t>GS_GebVerl</t>
  </si>
  <si>
    <t>GS_GebVerlArt</t>
  </si>
  <si>
    <t>GS_GebVerlEpisJa</t>
  </si>
  <si>
    <t>GS_GebVerlEpisJaInd</t>
  </si>
  <si>
    <t>GS_GebVerlDamm</t>
  </si>
  <si>
    <t>GS_BlutVerl</t>
  </si>
  <si>
    <t>GS_Plaz</t>
  </si>
  <si>
    <t>GS_PlazUnv</t>
  </si>
  <si>
    <t>GS_InspPlaz</t>
  </si>
  <si>
    <t>GS_PlazAccSpec</t>
  </si>
  <si>
    <t>GS_Kompl</t>
  </si>
  <si>
    <t>GK_GebDat</t>
  </si>
  <si>
    <t>GK_GebZeit_1</t>
  </si>
  <si>
    <t>GK_SSWTage</t>
  </si>
  <si>
    <t>GK_AltMu</t>
  </si>
  <si>
    <t>GK_OrtGeb</t>
  </si>
  <si>
    <t>GK_OrtGebSonst</t>
  </si>
  <si>
    <t>GK_MedBegGeb</t>
  </si>
  <si>
    <t>GK_BlasSprSt</t>
  </si>
  <si>
    <t>GK_BlasSprMin</t>
  </si>
  <si>
    <t>GK_FruWasFar</t>
  </si>
  <si>
    <t>GK_FruWasMen</t>
  </si>
  <si>
    <t>GK_KindLag</t>
  </si>
  <si>
    <t>GK_WehBeg</t>
  </si>
  <si>
    <t>GK_GebMod</t>
  </si>
  <si>
    <t>GK_GebModAnm</t>
  </si>
  <si>
    <t>GK_GebEinl</t>
  </si>
  <si>
    <t>GK_GebEinArt</t>
  </si>
  <si>
    <t>GK_GebEinlMech</t>
  </si>
  <si>
    <t>GK_GebEinMechSonst</t>
  </si>
  <si>
    <t>GK_GebEinlMed</t>
  </si>
  <si>
    <t>GK_GebEinMedSonst</t>
  </si>
  <si>
    <t>GK_GebEinlInd</t>
  </si>
  <si>
    <t>GK_Anaes</t>
  </si>
  <si>
    <t>GK_Sonst</t>
  </si>
  <si>
    <t>GS</t>
  </si>
  <si>
    <t>GK</t>
  </si>
  <si>
    <t>U1_SSWTage</t>
  </si>
  <si>
    <t>U1</t>
  </si>
  <si>
    <t>S1C_ErstTagLetzReg</t>
  </si>
  <si>
    <t>aktuelles Datum</t>
  </si>
  <si>
    <t>Variablenname im Export (link zu WerteLabel)</t>
  </si>
  <si>
    <t>SSW+Tage</t>
  </si>
  <si>
    <t>S2</t>
  </si>
  <si>
    <t>Berechnet sich aus</t>
  </si>
  <si>
    <t>H1_SSWTage</t>
  </si>
  <si>
    <t>H1</t>
  </si>
  <si>
    <t>U2_SSWTage</t>
  </si>
  <si>
    <t>U2</t>
  </si>
  <si>
    <t>S1A_ErstTagLetzReg</t>
  </si>
  <si>
    <t>U3</t>
  </si>
  <si>
    <t>U3_SSWTage</t>
  </si>
  <si>
    <t>U4</t>
  </si>
  <si>
    <t>U4_SSWTage</t>
  </si>
  <si>
    <t>S1</t>
  </si>
  <si>
    <t>U4_BipaDur_1</t>
  </si>
  <si>
    <t>U4_BipaDur_2</t>
  </si>
  <si>
    <t>U4_BipaDur_X</t>
  </si>
  <si>
    <t>Kopfumfang (in mm)</t>
  </si>
  <si>
    <t>Kopfumfang (in mm) Fötus 2</t>
  </si>
  <si>
    <t>Kopfumfang (in mm) Fötus X</t>
  </si>
  <si>
    <t>U4_AbdQuer_1</t>
  </si>
  <si>
    <t>U4_AbdQuer_2</t>
  </si>
  <si>
    <t>U4_AbdQuer_X</t>
  </si>
  <si>
    <t>Abdomen quer (in mm)</t>
  </si>
  <si>
    <t>Abdomen quer (in mm) Fötus 2</t>
  </si>
  <si>
    <t>Abdomen quer (in mm) Fötus X</t>
  </si>
  <si>
    <t>Abdomenumfang (in mm)</t>
  </si>
  <si>
    <t>Abdomenumfang (in mm) Fötus 2</t>
  </si>
  <si>
    <t>Abdomenumfang (in mm) Fötus X</t>
  </si>
  <si>
    <t>U4_GeschGewKind_1</t>
  </si>
  <si>
    <t>U4_GeschGewKind_2</t>
  </si>
  <si>
    <t>U4_GeschGewKind_X</t>
  </si>
  <si>
    <t>Geschätztes Gewicht des Kindes (in g) Fötus 2</t>
  </si>
  <si>
    <t>Geschätztes Gewicht des Kindes (in g) Fötus X</t>
  </si>
  <si>
    <t>U2_BipaDur_1</t>
  </si>
  <si>
    <t>U2_BipaDur_2</t>
  </si>
  <si>
    <t>U2_BipaDur_X</t>
  </si>
  <si>
    <t>U2_AbdQuer_2</t>
  </si>
  <si>
    <t>U2_AbdQuer_X</t>
  </si>
  <si>
    <t>U2_AbdQuer_1</t>
  </si>
  <si>
    <t>U3_BipaDur_2</t>
  </si>
  <si>
    <t>U3_BipaDur_X</t>
  </si>
  <si>
    <t>U3_BipaDur_1</t>
  </si>
  <si>
    <t>U3_AbdQuer_2</t>
  </si>
  <si>
    <t>U3_AbdQuer_X</t>
  </si>
  <si>
    <t>U3_AbdQuer_1</t>
  </si>
  <si>
    <t>S3</t>
  </si>
  <si>
    <t>S4</t>
  </si>
  <si>
    <t>S5</t>
  </si>
  <si>
    <t>monoamnial</t>
  </si>
  <si>
    <t>Variabel sollte so oft angelegt werden, wie in U2_MehrlSchwAnz angegeben</t>
  </si>
  <si>
    <t>Variabel sollte so oft angelegt werden, wie in U3_MehrlSchwAnz angegeben</t>
  </si>
  <si>
    <t>Variabel sollte so oft angelegt werden, wie in U4_MehrlSchwAnz angegeben</t>
  </si>
  <si>
    <t>Anmerkungen: ()</t>
  </si>
  <si>
    <t>&lt;15SSW: ()</t>
  </si>
  <si>
    <t>&lt;37 SSW: ()</t>
  </si>
  <si>
    <t>&gt;=37 SSW: ()</t>
  </si>
  <si>
    <t xml:space="preserve"> </t>
  </si>
  <si>
    <t>(IE): ()</t>
  </si>
  <si>
    <t xml:space="preserve"> (Herzaktion)</t>
  </si>
  <si>
    <t xml:space="preserve"> (Atmung)</t>
  </si>
  <si>
    <t xml:space="preserve"> (Hautfarbe)</t>
  </si>
  <si>
    <t xml:space="preserve"> (Muskeltonus)</t>
  </si>
  <si>
    <t xml:space="preserve"> (Reflexe)</t>
  </si>
  <si>
    <t>freies Textfeld mit max. 250 Zeichen</t>
  </si>
  <si>
    <t/>
  </si>
  <si>
    <t>freies Textfeld mit max. 750 Zeichen</t>
  </si>
  <si>
    <t>freies Textfeld mit max. 500 Zeichen</t>
  </si>
  <si>
    <t>nein (-&gt; serologischer Test)</t>
  </si>
  <si>
    <t>(Berechnet sich automatisch und wird am frontend durch visualisierung - grauer Hintergrund - angezeigt</t>
  </si>
  <si>
    <t>nicht erhebbar</t>
  </si>
  <si>
    <t>L1</t>
  </si>
  <si>
    <t>L2</t>
  </si>
  <si>
    <t>L1_SSWTage</t>
  </si>
  <si>
    <t>maximal 3-stellig</t>
  </si>
  <si>
    <t>L2_SSWTage</t>
  </si>
  <si>
    <t>none</t>
  </si>
  <si>
    <t>Wenn "auffällig" dann erscheint Var1 und Var2</t>
  </si>
  <si>
    <t>Wenn "auffällig" dann Var1 und Var2</t>
  </si>
  <si>
    <t xml:space="preserve">Nikotin (Zig./d)
 </t>
  </si>
  <si>
    <t>auch Konsum neuer Nikotinerzeugnisse während der Schwangerschaft erfragen</t>
  </si>
  <si>
    <t>nie</t>
  </si>
  <si>
    <t>selten/manchmal</t>
  </si>
  <si>
    <t>U2_GebTerUlt</t>
  </si>
  <si>
    <t>U3_GebTerUlt</t>
  </si>
  <si>
    <t>U4_GebTerUlt</t>
  </si>
  <si>
    <t>A1</t>
  </si>
  <si>
    <t>K7</t>
  </si>
  <si>
    <t>K8</t>
  </si>
  <si>
    <t>K9</t>
  </si>
  <si>
    <t>SSW 8-16 (SSW 7+0 bis 15+6)</t>
  </si>
  <si>
    <t xml:space="preserve"> SSW 16 (bis SSW 15+6)</t>
  </si>
  <si>
    <t>Link zum Kapitel</t>
  </si>
  <si>
    <t>SSW 14-20 (SSW 13+0 bis 19+6)</t>
  </si>
  <si>
    <t>SSW 18-22 (SSW 17+0 bis 21+6)</t>
  </si>
  <si>
    <t>SSW 24-28 (SSW 23+0 bis 27+6)</t>
  </si>
  <si>
    <t>SSW 24–34 (SSW 23+0 bis 33+6)</t>
  </si>
  <si>
    <t>SSW 30-34 (SSW 29+0 bis 33+6)</t>
  </si>
  <si>
    <t>SSW 35-38 (SSW 34+0 bis 37+6)</t>
  </si>
  <si>
    <t>BIS SSW 16 (bis SSW 15+6)</t>
  </si>
  <si>
    <t>Uhrzeit-Feld</t>
  </si>
  <si>
    <t>max. 4-stellig</t>
  </si>
  <si>
    <t>maximal 5-stellig</t>
  </si>
  <si>
    <t xml:space="preserve">Hinterlegung definiert einen eigenen Eingabeblock. </t>
  </si>
  <si>
    <t>H2A_DatS3</t>
  </si>
  <si>
    <t>H2A_SSWTage</t>
  </si>
  <si>
    <t>H2A_EPDSErg</t>
  </si>
  <si>
    <t>H2</t>
  </si>
  <si>
    <t>S1A_BlutdUeberwJa</t>
  </si>
  <si>
    <t>Überweisung erforderlich</t>
  </si>
  <si>
    <t>[Wenn negativ oder nicht erhoben] Aktueller Toxoplasmose-Befund</t>
  </si>
  <si>
    <t>S2A_BlutdUeberwJa</t>
  </si>
  <si>
    <t>S3A_BlutdUeberwJa</t>
  </si>
  <si>
    <t>S5A_BlutdUeberwJa</t>
  </si>
  <si>
    <t>S4A_BlutdUeberwJa</t>
  </si>
  <si>
    <t xml:space="preserve">Toxoplasmose-Kontrolluntersuchungen bei negativem Vorbefund (letzte Kontrolle nach SSW32): </t>
  </si>
  <si>
    <t>Ab 3 Punkten EPDS empfohlen</t>
  </si>
  <si>
    <t>Ab 3 Punkten GAD-7 empfohlen</t>
  </si>
  <si>
    <t>Haben Sie insgesamt den Eindruck, dass Ihre momentanen Belastungen Ihre Bewältigungsmöglichkeiten zu übersteigen drohen?</t>
  </si>
  <si>
    <t>Nein</t>
  </si>
  <si>
    <t>Gespräch zu den psychosozialen Belastungen möglich?</t>
  </si>
  <si>
    <t>L2_Sonst</t>
  </si>
  <si>
    <t>BB</t>
  </si>
  <si>
    <t>BB_BesBef</t>
  </si>
  <si>
    <t>BB_BesBefBlutVor28</t>
  </si>
  <si>
    <t>BB_BesBefBlutNach28</t>
  </si>
  <si>
    <t>BB_BesBefPlazAuff</t>
  </si>
  <si>
    <t>BB_BesBefNabSchAuff</t>
  </si>
  <si>
    <t>BB_BesBefPsyBel</t>
  </si>
  <si>
    <t>BB_BesBefBehBedErk</t>
  </si>
  <si>
    <t>BB_BesBefSonst</t>
  </si>
  <si>
    <t>BB_BesBefVeroBef</t>
  </si>
  <si>
    <t>BB_BesBefFetAuff</t>
  </si>
  <si>
    <t>BB_BesBefStatAmbBehWaehSchw</t>
  </si>
  <si>
    <t>BB_BesBefWeitEintr</t>
  </si>
  <si>
    <t xml:space="preserve">Präkonzeptionelles Übergewicht (BMI) </t>
  </si>
  <si>
    <t xml:space="preserve">Präkonzeptionelles Untergewicht (BMI) </t>
  </si>
  <si>
    <t>Rezidivierende Harnwegsinfekte</t>
  </si>
  <si>
    <t>Gestationsdiabetes diätetisch behandelt</t>
  </si>
  <si>
    <t>Gestationsdiabetes insulinpflichtig</t>
  </si>
  <si>
    <t>Missbräuchlicher Substanzkonsum in der Schwangerschaft</t>
  </si>
  <si>
    <t>Tabakkonsum in der Schwangerschaft</t>
  </si>
  <si>
    <t>[Wenn Blutung vor der SSW 28]</t>
  </si>
  <si>
    <t>[Wenn Blutung nach der SSW 28]</t>
  </si>
  <si>
    <t>[Wenn Risiko aus serologischen Befunden]</t>
  </si>
  <si>
    <t>BB_BesBefRisSerBef</t>
  </si>
  <si>
    <t>[Wenn Hypertonie]</t>
  </si>
  <si>
    <t>BB_BesBefHyp</t>
  </si>
  <si>
    <t>BB_BesBefPraeKonUeberBMI</t>
  </si>
  <si>
    <t>BB_BesBefPraeKonUnterBMI</t>
  </si>
  <si>
    <t>[Wenn Präkonzeptionelles Übergewicht (BMI)]</t>
  </si>
  <si>
    <t>[Wenn Präkonzeptionelles Untergewicht (BMI)]</t>
  </si>
  <si>
    <t>Stationäre oder ambulante Behandlung während der Schwangerschaft</t>
  </si>
  <si>
    <t>SYS (mmHg)</t>
  </si>
  <si>
    <t>DIA (mmHg)</t>
  </si>
  <si>
    <t>Puls (bpm)</t>
  </si>
  <si>
    <t>kein 4-Augengespräch möglich</t>
  </si>
  <si>
    <t>überhaupt nicht</t>
  </si>
  <si>
    <t>an einzelnen Tagen</t>
  </si>
  <si>
    <t>an mehr als der Hälfte der Tage</t>
  </si>
  <si>
    <t>beinahe jeden Tag</t>
  </si>
  <si>
    <t xml:space="preserve">
Niedergeschlagenheit, Schwermut oder Hoffnungslosigkeit?</t>
  </si>
  <si>
    <t xml:space="preserve">
Wenig Interesse oder Freude an Ihren Tätigkeiten?</t>
  </si>
  <si>
    <t>genauso oft wie früher</t>
  </si>
  <si>
    <t>nicht ganz so oft wie früher</t>
  </si>
  <si>
    <t>eher weniger als früher</t>
  </si>
  <si>
    <t>überhaupt nie</t>
  </si>
  <si>
    <t>so oft wie früher</t>
  </si>
  <si>
    <t>viel seltener als früher</t>
  </si>
  <si>
    <t>fast gar nicht</t>
  </si>
  <si>
    <t>ja, sehr oft</t>
  </si>
  <si>
    <t>ja, manchmal</t>
  </si>
  <si>
    <t>nicht sehr oft</t>
  </si>
  <si>
    <t>nein, nie</t>
  </si>
  <si>
    <t>ganz selten</t>
  </si>
  <si>
    <t>ja, ziemlich oft</t>
  </si>
  <si>
    <t>nein, fast nie</t>
  </si>
  <si>
    <t>nein, überhaupt nie</t>
  </si>
  <si>
    <t>ja, fast immer</t>
  </si>
  <si>
    <t>nein, nicht sehr oft</t>
  </si>
  <si>
    <t>nur manchmal</t>
  </si>
  <si>
    <t>ja, oft</t>
  </si>
  <si>
    <t>manchmal</t>
  </si>
  <si>
    <t>selten</t>
  </si>
  <si>
    <t>B1B_SSWTage</t>
  </si>
  <si>
    <t>B1</t>
  </si>
  <si>
    <t>Ab 3 Punkten GAD-7 empfohlen.</t>
  </si>
  <si>
    <t>Summe aus den 7 vorangegangenen Fragen. Ergebnis soll als Zahl dargestellt werden.</t>
  </si>
  <si>
    <t>Summe aus den 10 vorangegangenen Fragen. Ergebnis soll als Zahl dargestellt werden.</t>
  </si>
  <si>
    <t>H2B_SSWTage</t>
  </si>
  <si>
    <t>Wirkstoffe, Hersteller, Dosierung</t>
  </si>
  <si>
    <t>[Wenn Kontaktaufnahme mit geeigneten Angeboten] Mit welchen konkreten Angeboten?</t>
  </si>
  <si>
    <t>GS_DatGS</t>
  </si>
  <si>
    <t>VI</t>
  </si>
  <si>
    <t>GS_MedBegGebSonst</t>
  </si>
  <si>
    <t>GS_GebDauSt</t>
  </si>
  <si>
    <t>GS_GebDauMin</t>
  </si>
  <si>
    <t>Zeit-Feld</t>
  </si>
  <si>
    <t>HH</t>
  </si>
  <si>
    <t>GS_KindLagSonst</t>
  </si>
  <si>
    <t>Forceps</t>
  </si>
  <si>
    <t>GS_IndOpGebSec</t>
  </si>
  <si>
    <t>GS_IndOpGebSecSonst</t>
  </si>
  <si>
    <t>GS_IndOpGebVak</t>
  </si>
  <si>
    <t>GS_IndOpGebVakSonst</t>
  </si>
  <si>
    <t>[Wenn Sonstige] Sonstiges</t>
  </si>
  <si>
    <t>[Wenn Geburtseinleitung Ja] Indikatíon</t>
  </si>
  <si>
    <t>GS_AnaesArt</t>
  </si>
  <si>
    <t>Art der Betäubung (Anästhesie)</t>
  </si>
  <si>
    <t>[Wenn Episiotomie "Ja"] Art der Episiotomie</t>
  </si>
  <si>
    <t>[Wenn Dammriss] Dammriss Grad</t>
  </si>
  <si>
    <t>manuelle Lösung</t>
  </si>
  <si>
    <t>GS_InspPlazAuff</t>
  </si>
  <si>
    <t>GS_InspPlazAuffSonst</t>
  </si>
  <si>
    <t>GS_LetzKinSchwaGeb</t>
  </si>
  <si>
    <t>GS_MehrlGeb</t>
  </si>
  <si>
    <t>GS_MehrlGebJa</t>
  </si>
  <si>
    <t>GS_MehrlGebJaAnm</t>
  </si>
  <si>
    <t>GK_MedBegGebSonst</t>
  </si>
  <si>
    <t>GK_IndOpGebVak</t>
  </si>
  <si>
    <t>GK_IndOpGebSec</t>
  </si>
  <si>
    <t>GK_IndOpGebSecSonst</t>
  </si>
  <si>
    <t>GK_IndOpGebVakSonst</t>
  </si>
  <si>
    <t>GK_AnaesArt</t>
  </si>
  <si>
    <t>GK_DatGS</t>
  </si>
  <si>
    <t>Das Neugeborene nach der Geburt</t>
  </si>
  <si>
    <t>accreta</t>
  </si>
  <si>
    <t>increta</t>
  </si>
  <si>
    <t>percreta</t>
  </si>
  <si>
    <t>Wenn "Ja" dann erscheint Var1, Var2 und Var3</t>
  </si>
  <si>
    <t>[Wenn Mehrlingsgeburt ja] Letztes Kind dieser Schwangerschaft geboren ?</t>
  </si>
  <si>
    <t xml:space="preserve">Summe aus den 10 vorangegangenen Fragen. Ergebnis soll als Zahl dargestellt werden, </t>
  </si>
  <si>
    <t>NG_DatG1B</t>
  </si>
  <si>
    <t>NG_DatG1BUeb</t>
  </si>
  <si>
    <t>NG_Name</t>
  </si>
  <si>
    <t>NG_Sex</t>
  </si>
  <si>
    <t>NG_Gew</t>
  </si>
  <si>
    <t>NG_Laeng</t>
  </si>
  <si>
    <t>NG_KopfUmf</t>
  </si>
  <si>
    <t>NG_APGARHerz1</t>
  </si>
  <si>
    <t>NG_APGARAtm1</t>
  </si>
  <si>
    <t>NG_APGARHau1</t>
  </si>
  <si>
    <t>NG_APGARMusk1</t>
  </si>
  <si>
    <t>NG_APGARRefl1</t>
  </si>
  <si>
    <t>NG_APGARGes1</t>
  </si>
  <si>
    <t>NG_APGARHerz5</t>
  </si>
  <si>
    <t>NG_APGARAtm5</t>
  </si>
  <si>
    <t>NG_APGARHau5</t>
  </si>
  <si>
    <t>NG_APGARMusk5</t>
  </si>
  <si>
    <t>NG_APGARRefl5</t>
  </si>
  <si>
    <t>NG_APGARGes5</t>
  </si>
  <si>
    <t>NG_APGARHerz10</t>
  </si>
  <si>
    <t>NG_APGARAtm10</t>
  </si>
  <si>
    <t>NG_APGARHau10</t>
  </si>
  <si>
    <t>NG_APGARMusk10</t>
  </si>
  <si>
    <t>NG_APGARRefl10</t>
  </si>
  <si>
    <t>NG_APGARGes10</t>
  </si>
  <si>
    <t>NG_NabSchn</t>
  </si>
  <si>
    <t>NG_NabSchnArt</t>
  </si>
  <si>
    <t>NG_NabSchnVen</t>
  </si>
  <si>
    <t>NG_NabSchnBEArt</t>
  </si>
  <si>
    <t>NG_NabSchnBEVen</t>
  </si>
  <si>
    <t>NG_BlutGr</t>
  </si>
  <si>
    <t>NG_RhDFak</t>
  </si>
  <si>
    <t>NG_ReanErf</t>
  </si>
  <si>
    <t>NG_DiagNachGeb</t>
  </si>
  <si>
    <t>NG_DiagNachGebMalf</t>
  </si>
  <si>
    <t>NG_DiagNachGebSonst</t>
  </si>
  <si>
    <t>NG_Trans</t>
  </si>
  <si>
    <t>NG_TransJa</t>
  </si>
  <si>
    <t>NG_TransJaDat</t>
  </si>
  <si>
    <t>NG_TransJaInt</t>
  </si>
  <si>
    <t>NG_KontEmpf</t>
  </si>
  <si>
    <t>NG_KontrEmpfJaWes</t>
  </si>
  <si>
    <t>NG_KontrEmpfJaDurch</t>
  </si>
  <si>
    <t>Vergangene Gewalterfahrungen:</t>
  </si>
  <si>
    <t>Aktuelle Gewalterfahrungen:</t>
  </si>
  <si>
    <t>Erfahrungen mit sexuellen Übergriffen:</t>
  </si>
  <si>
    <t>Sie konnten lachen und das Leben von der heiteren Seite sehen</t>
  </si>
  <si>
    <t>Es gab vieles, auf das Sie sich freuten</t>
  </si>
  <si>
    <t>Sie haben sich unberechtigter Weise schuldig gefühlt, wenn etwas danebenging</t>
  </si>
  <si>
    <t>Sie waren ängstlich und machten sich unbegründet Sorgen</t>
  </si>
  <si>
    <t>Sie fühlten sich verängstigt und wurden panisch ohne wirklichen Grund</t>
  </si>
  <si>
    <t>Ihnen ist alles zuviel geworden</t>
  </si>
  <si>
    <t>Sie waren so unglücklich, dass Sie kaum schlafen konnten</t>
  </si>
  <si>
    <t>Sie waren traurig und fühlten sich elend</t>
  </si>
  <si>
    <t>Sie waren so unglücklich, dass Sie weinen mussten</t>
  </si>
  <si>
    <t>Gelegentlich kam Ihnen der Gedanke, sich etwas anzutun</t>
  </si>
  <si>
    <t>Nervosität, Ängstlichkeit, oder Anspannung</t>
  </si>
  <si>
    <t>Nicht in der Lage sein, Sorgen zu stoppen oder zu kontrollieren</t>
  </si>
  <si>
    <t>Übermäßige Sorgen bezüglich verschiedener Angelegenheiten</t>
  </si>
  <si>
    <t xml:space="preserve">
Schwierigkeiten zu entspannen</t>
  </si>
  <si>
    <t>Rastlosigkeit, so dass Stillsitzen schwer fällt</t>
  </si>
  <si>
    <t>Schnelle Verärgerung oder Gereiztheit</t>
  </si>
  <si>
    <t>Gefühl der Angst, so als würde etwas Schlimmes passieren</t>
  </si>
  <si>
    <t>NG_LebGeb</t>
  </si>
  <si>
    <t>Lebendgeburt</t>
  </si>
  <si>
    <t>NG_LebGebNein</t>
  </si>
  <si>
    <t>NG_LebGebNeinJa</t>
  </si>
  <si>
    <t>[wenn "weitere Maßnahmen bei Totgeburt / stiller Geburt?" ja] Welche?</t>
  </si>
  <si>
    <t>[wenn nein] weitere Maßnahmen bei Totgeburt / stiller Geburt?</t>
  </si>
  <si>
    <t>NG_LebGebNeinJaSonst</t>
  </si>
  <si>
    <t>soziale Unterstützung</t>
  </si>
  <si>
    <t>Überweisung ins Krankenhaus</t>
  </si>
  <si>
    <t>psychische Unterstützung (psychologisch, psychotherapeutisch, etc.)</t>
  </si>
  <si>
    <t>Unterstützung durch Hebammen (ab SSW 18+1)</t>
  </si>
  <si>
    <t>umfassendere Unterstützung aufgrund von Mehrfachbelastungen</t>
  </si>
  <si>
    <t>NG_GestAltBeiGeb</t>
  </si>
  <si>
    <t>Gestationsalter bei Geburt</t>
  </si>
  <si>
    <t>Vorzeichenauswahl von Plus und Minus möglich</t>
  </si>
  <si>
    <t>Herzdruckmassage</t>
  </si>
  <si>
    <t>NG_ReanErfBeatm</t>
  </si>
  <si>
    <t>NG_ReanErfHerz</t>
  </si>
  <si>
    <t>NG_ReanErfHerzZeit</t>
  </si>
  <si>
    <t>NG_ReanErfBeatmJaZeit</t>
  </si>
  <si>
    <t>NG_ReanErfEpi</t>
  </si>
  <si>
    <t>Epinephrin</t>
  </si>
  <si>
    <t>[Wenn Herzdruckmassage ja] Wie lange</t>
  </si>
  <si>
    <t xml:space="preserve">Intensivtransport </t>
  </si>
  <si>
    <t>[Wenn Intensivtransport] durchgeführt von</t>
  </si>
  <si>
    <t>Wenn SSW + Tage &lt;37 -&gt; der Hinweis Frühgeburt wird zusätzlich angezeigt</t>
  </si>
  <si>
    <t xml:space="preserve">Atmung </t>
  </si>
  <si>
    <t xml:space="preserve">Hautfarbe </t>
  </si>
  <si>
    <t xml:space="preserve">Muskeltonus </t>
  </si>
  <si>
    <t xml:space="preserve">Reflexe </t>
  </si>
  <si>
    <t>EK_DatEK_Kind</t>
  </si>
  <si>
    <t>EK_DatG1CUeb_Kind</t>
  </si>
  <si>
    <t>EK_Entl</t>
  </si>
  <si>
    <t>EK_EntlDat</t>
  </si>
  <si>
    <t>EK_EntlZeit</t>
  </si>
  <si>
    <t>EK_EntlVerlDat</t>
  </si>
  <si>
    <t>EK_EntlVerlWeg</t>
  </si>
  <si>
    <t>EK_EntlVerlNach</t>
  </si>
  <si>
    <t>EK_EntlGewKind</t>
  </si>
  <si>
    <t>EK_VitKPropOr</t>
  </si>
  <si>
    <t>EK_VitKPropOrNein</t>
  </si>
  <si>
    <t>EK_VitKPropOrNeinSonst</t>
  </si>
  <si>
    <t>EK_ErnaehNeugEntl</t>
  </si>
  <si>
    <t>EK_MoegStillAufk</t>
  </si>
  <si>
    <t>Zustand des Kindes bei Entlassung/Transfer</t>
  </si>
  <si>
    <t>[Wenn teilweise]</t>
  </si>
  <si>
    <t>EK_ErnaehStillVoll</t>
  </si>
  <si>
    <t>EK_ErnaehStillVollSonst</t>
  </si>
  <si>
    <t>EK_ErnaehStillNein</t>
  </si>
  <si>
    <t>EK_ErnaehStillNeinSonst</t>
  </si>
  <si>
    <t>EK_ErnaehStillTeilSonst</t>
  </si>
  <si>
    <t>EK_ErnaehStillTeill</t>
  </si>
  <si>
    <t>[Wenn teilweise] Sonstiges</t>
  </si>
  <si>
    <t>EK_WeitEintrEntl</t>
  </si>
  <si>
    <t>GS_AnaesArtSon</t>
  </si>
  <si>
    <t>[Wenn Fehlbildung] Anmerkungen</t>
  </si>
  <si>
    <t>Leukozytenanzahl</t>
  </si>
  <si>
    <t>Granulozyten</t>
  </si>
  <si>
    <t>Lymphozyten</t>
  </si>
  <si>
    <t>Monozyten</t>
  </si>
  <si>
    <t>Eosinophile Granulozyten</t>
  </si>
  <si>
    <t>Basophile Granulozyten</t>
  </si>
  <si>
    <t xml:space="preserve">Erythrozytenanzahl </t>
  </si>
  <si>
    <t>Hämatokrit</t>
  </si>
  <si>
    <t>Hämoglobin</t>
  </si>
  <si>
    <t xml:space="preserve">MCH </t>
  </si>
  <si>
    <t xml:space="preserve">MCV </t>
  </si>
  <si>
    <t xml:space="preserve">Thrombozyten </t>
  </si>
  <si>
    <t xml:space="preserve">Eosinophile Granulozyten </t>
  </si>
  <si>
    <t xml:space="preserve">Basophile Granulozyten </t>
  </si>
  <si>
    <t xml:space="preserve">Hämatokrit </t>
  </si>
  <si>
    <t>Thrombozyten</t>
  </si>
  <si>
    <t>L1_LeukoAnzEinh</t>
  </si>
  <si>
    <t>Einheit</t>
  </si>
  <si>
    <t>Wenn befüllt dann Var1</t>
  </si>
  <si>
    <t>freies Textfeld mit max. 20 Zeichen</t>
  </si>
  <si>
    <t>L1_GranZytEinh</t>
  </si>
  <si>
    <t>L1_LymZytEinh</t>
  </si>
  <si>
    <t>L1_MonZytEinh</t>
  </si>
  <si>
    <t>L1_EosGranEinh</t>
  </si>
  <si>
    <t>L1_BasGranEinh</t>
  </si>
  <si>
    <t>L1_ErytAnzEinh</t>
  </si>
  <si>
    <t>L1_HaemaEinh</t>
  </si>
  <si>
    <t>L1_HaemoEinh</t>
  </si>
  <si>
    <t>L1_MCHEinh</t>
  </si>
  <si>
    <t>L1_MCVEinh</t>
  </si>
  <si>
    <t>L1_ThrZytEinh</t>
  </si>
  <si>
    <t>L2_LeukoAnzEinh</t>
  </si>
  <si>
    <t>L2_GranZytEinh</t>
  </si>
  <si>
    <t>L2_LymZytEinh</t>
  </si>
  <si>
    <t>L2_MonZytEinh</t>
  </si>
  <si>
    <t>L2_EosGranEinh</t>
  </si>
  <si>
    <t>L2_BasGranEinh</t>
  </si>
  <si>
    <t>L2_ErytAnzEinh</t>
  </si>
  <si>
    <t>L2_HaemaEinh</t>
  </si>
  <si>
    <t>L2_HaemoEinh</t>
  </si>
  <si>
    <t>L2_MCHEinh</t>
  </si>
  <si>
    <t>L2_MCVEinh</t>
  </si>
  <si>
    <t>L2_ThrZytEinh</t>
  </si>
  <si>
    <t xml:space="preserve">Bis zu 10 Eintragungen  für diese Variable möglich. </t>
  </si>
  <si>
    <t>Postpartale Periode</t>
  </si>
  <si>
    <t>Psychosoziale Belastungen</t>
  </si>
  <si>
    <t>Gibt es eine bereits diagnostizierte eigene psychische Erkrankung?</t>
  </si>
  <si>
    <t>B1A_SSWTage</t>
  </si>
  <si>
    <t>Wenig Interesse oder Freude an Ihren Tätigkeiten:</t>
  </si>
  <si>
    <t>Niedergeschlagenheit, Schwermut oder Hoffnungslosigkeit:</t>
  </si>
  <si>
    <t>Sie konnten lachen und das Leben von der heiteren Seite sehen:</t>
  </si>
  <si>
    <t>Es gab vieles, auf das Sie sich freuten:</t>
  </si>
  <si>
    <t>Sie haben sich unberechtigter Weise schuldig gefühlt, wenn etwas danebenging:</t>
  </si>
  <si>
    <t>Sie waren ängstlich und machten sich unbegründet Sorgen:</t>
  </si>
  <si>
    <t>Sie fühlten sich verängstigt und wurden panisch ohne wirklichen Grund:</t>
  </si>
  <si>
    <t>Ihnen ist alles zuviel geworden:</t>
  </si>
  <si>
    <t>Sie waren so unglücklich, dass Sie kaum schlafen konnten:</t>
  </si>
  <si>
    <t>Sie waren traurig und fühlten sich elend:</t>
  </si>
  <si>
    <t>Sie waren so unglücklich, dass Sie weinen mussten:</t>
  </si>
  <si>
    <t>Gelegentlich kam Ihnen der Gedanke, sich etwas anzutun:</t>
  </si>
  <si>
    <t>Nervosität, Ängstlichkeit oder Anspannung:</t>
  </si>
  <si>
    <t>Nicht in der Lage sein, Sorgen zu stoppen oder zu kontrollieren:</t>
  </si>
  <si>
    <t xml:space="preserve">
Übermäßige Sorgen bezüglich verschiedener Angelegenheiten:</t>
  </si>
  <si>
    <t>Schwierigkeiten zu entspannen:</t>
  </si>
  <si>
    <t>Rastlosigkeit, so dass Stillsitzen schwer fällt:</t>
  </si>
  <si>
    <t>Schnelle Verärgerung oder Gereiztheit:</t>
  </si>
  <si>
    <t>Gefühl der Angst, so als würde etwas Schlimmes passieren:</t>
  </si>
  <si>
    <t>B1C_SSWTage</t>
  </si>
  <si>
    <t>Fühlen Sie sich ausreichend sozial, emotional, etc. durch Partner:in, Familie, 
Freundinnen/Freunde und/oder Nachbarn unterstützt bzw. haben das Gefühl, 
dass sie bei Bedarf auf Unterstützung zurückgreifen können? (auch in Hinblick auf die Zeit nach der Geburt)</t>
  </si>
  <si>
    <t>Fühlen Sie sich mit Ihrer derzeitigen Lebenssituation manchmal überfordert?</t>
  </si>
  <si>
    <t xml:space="preserve">Gibt es etwas in Ihrem Leben (z. B. Arbeitssituation, persönliche Beziehungen), 
das ihnen Sorgen macht / Sie belastet?	</t>
  </si>
  <si>
    <t>Im Rahmen des Beratungsgesprächs sind unter Gewährleistung der Privatsphäre und Vertraulichkeit folgende Leitfragen zu stellen (Gespräch über häusliche Gewalt):</t>
  </si>
  <si>
    <t>Sozialanamnestisches Gespräch</t>
  </si>
  <si>
    <t>B1D_SSWTage</t>
  </si>
  <si>
    <t>exklusiv/voll</t>
  </si>
  <si>
    <t>Informationsmaterial zum Stillen überreicht</t>
  </si>
  <si>
    <t>Beratung</t>
  </si>
  <si>
    <t>selten / manchmal</t>
  </si>
  <si>
    <t>keine</t>
  </si>
  <si>
    <t>Anamnese der familiären und eigenen Vorbelastungen</t>
  </si>
  <si>
    <t>Uhrzeit der Geburt</t>
  </si>
  <si>
    <t xml:space="preserve">Sonstige Anmerkungen </t>
  </si>
  <si>
    <t>GS_Robs</t>
  </si>
  <si>
    <t>Robson-Kriterium</t>
  </si>
  <si>
    <t>ANB_BelBew</t>
  </si>
  <si>
    <t>ANB_BelBewInfo</t>
  </si>
  <si>
    <t>ANB_BelBewInfoAng</t>
  </si>
  <si>
    <t>ANA_DatANM1A</t>
  </si>
  <si>
    <t>ANA_DatANM1AUeb</t>
  </si>
  <si>
    <t>ANA_AktAltMu</t>
  </si>
  <si>
    <t>ANA_AltBeiGebu</t>
  </si>
  <si>
    <t>ANA_GewVorSchw</t>
  </si>
  <si>
    <t>ANA_GroesseMu</t>
  </si>
  <si>
    <t>ANA_BMIMu</t>
  </si>
  <si>
    <t>ANA_BMIMuMedBerEmpf</t>
  </si>
  <si>
    <t>ANA_GesfBerEmpf</t>
  </si>
  <si>
    <t>ANA_SchwAngInf</t>
  </si>
  <si>
    <t>ANA_SchwAngInfWel</t>
  </si>
  <si>
    <t>ANA_SchwAngInfWelSonst</t>
  </si>
  <si>
    <t>ANA_UeberwDiThBe</t>
  </si>
  <si>
    <t>ANA_UeberwDiThBeJa</t>
  </si>
  <si>
    <t>ANA_MensReg</t>
  </si>
  <si>
    <t>ANA_MensZyk</t>
  </si>
  <si>
    <t>ANA_MensZykVon</t>
  </si>
  <si>
    <t>ANA_MensZykBis</t>
  </si>
  <si>
    <t>ANA_Gravida</t>
  </si>
  <si>
    <t>ANA_Para</t>
  </si>
  <si>
    <t>ANA_AbortIntBis15</t>
  </si>
  <si>
    <t>ANA_AbortInt15_23</t>
  </si>
  <si>
    <t>ANA_AbortInt_Anm</t>
  </si>
  <si>
    <t>ANA_TotGebBis37</t>
  </si>
  <si>
    <t>ANA_TotGebAb37</t>
  </si>
  <si>
    <t>ANA_TotGebAnm</t>
  </si>
  <si>
    <t>ANA_EktopeSum</t>
  </si>
  <si>
    <t>ANA_EktopeAnm</t>
  </si>
  <si>
    <t>ANA_GebDatK1</t>
  </si>
  <si>
    <t>ANA_SexK1</t>
  </si>
  <si>
    <t>ANA_GewK1</t>
  </si>
  <si>
    <t>ANA_GebSSW</t>
  </si>
  <si>
    <t>ANA_KomplSchwK1</t>
  </si>
  <si>
    <t>ANA_KomplSchwSonstK1</t>
  </si>
  <si>
    <t>ANA_GebModK1</t>
  </si>
  <si>
    <t>ANA_KomplGebWoK1</t>
  </si>
  <si>
    <t>ANA_KomplGebWoSonstK1</t>
  </si>
  <si>
    <t>ANA_SchwErkK1</t>
  </si>
  <si>
    <t>ANA_SchwErkJaK1</t>
  </si>
  <si>
    <t>ANA_FehlbK1</t>
  </si>
  <si>
    <t>ANA_FehlbJaK1</t>
  </si>
  <si>
    <t>ANA_GenErkK1</t>
  </si>
  <si>
    <t>ANA_GenErkJaK1</t>
  </si>
  <si>
    <t>ANB_BekFamErk</t>
  </si>
  <si>
    <t>ANB_BekFamErkGerJa</t>
  </si>
  <si>
    <t>ANB_DatANM1B</t>
  </si>
  <si>
    <t>ANB_DatANM1BUeb</t>
  </si>
  <si>
    <t>ANB_BekFamErkSchiJa</t>
  </si>
  <si>
    <t>ANB_BekFamErkPulJa</t>
  </si>
  <si>
    <t>ANB_BekFamErkOrthJa</t>
  </si>
  <si>
    <t>ANB_BekFamErkNeurJa</t>
  </si>
  <si>
    <t>ANB_BekFamErkPsyJa</t>
  </si>
  <si>
    <t>ANB_BekFamErkImmuJa</t>
  </si>
  <si>
    <t>ANB_BekFamErkMalJa</t>
  </si>
  <si>
    <t>ANB_BekFamErkRenJa</t>
  </si>
  <si>
    <t>ANB_BekFamErkKardJa</t>
  </si>
  <si>
    <t>ANB_BekFamErkHerJa</t>
  </si>
  <si>
    <t>ANB_BekFamErkSonst</t>
  </si>
  <si>
    <t>ANB_BekEigErk</t>
  </si>
  <si>
    <t>ANB_ThromRis</t>
  </si>
  <si>
    <t>ANB_ThromRisJa</t>
  </si>
  <si>
    <t>ANB_ThromRisJaFakVJa</t>
  </si>
  <si>
    <t>ANB_ThromRisJaSonst</t>
  </si>
  <si>
    <t>ANB_BlutRis</t>
  </si>
  <si>
    <t>ANB_BlutRisJa</t>
  </si>
  <si>
    <t>ANB_BlutRisJaSonst</t>
  </si>
  <si>
    <t>ANB_ErhRisGDM</t>
  </si>
  <si>
    <t>ANB_ErhRisGDMJa</t>
  </si>
  <si>
    <t>ANB_ErlaeutErk</t>
  </si>
  <si>
    <t>ANB_VariInf</t>
  </si>
  <si>
    <t>ANB_RoetInf</t>
  </si>
  <si>
    <t>ANB_MasInf</t>
  </si>
  <si>
    <t>ANB_ImpfEmpfElt</t>
  </si>
  <si>
    <t>ANB_ImpfEmpfEltSonst</t>
  </si>
  <si>
    <t>ANB_RelOp</t>
  </si>
  <si>
    <t>ANB_RelOpJa</t>
  </si>
  <si>
    <t>ANB_MetBarOp</t>
  </si>
  <si>
    <t>ANB_MetBarOpJa</t>
  </si>
  <si>
    <t>ANB_SecGynOp</t>
  </si>
  <si>
    <t>ANB_SecGynOpJa</t>
  </si>
  <si>
    <t>ANB_SecGynOpJaSonst</t>
  </si>
  <si>
    <t>ANB_BedMed</t>
  </si>
  <si>
    <t>ANB_BedMedJa</t>
  </si>
  <si>
    <t>ANB_BedMedJaAnp</t>
  </si>
  <si>
    <t>ANB_DauMed</t>
  </si>
  <si>
    <t>ANB_DauMedJa</t>
  </si>
  <si>
    <t>ANB_DauMedJaAnp</t>
  </si>
  <si>
    <t>ANB_Allergie</t>
  </si>
  <si>
    <t>ANB_AllergieJa</t>
  </si>
  <si>
    <t>ANB_AllergieJaMed</t>
  </si>
  <si>
    <t>ANB_AllergieJaNahr</t>
  </si>
  <si>
    <t>ANB_AllergieJaSonst</t>
  </si>
  <si>
    <t>ANB_ErnBes</t>
  </si>
  <si>
    <t>ANB_ErnBesJa</t>
  </si>
  <si>
    <t>ANB_RauchVorSchw</t>
  </si>
  <si>
    <t>ANB_RauchWaeSchw</t>
  </si>
  <si>
    <t>ANB_RauchWaeSchwJaZigTag</t>
  </si>
  <si>
    <t>ANB_RauchWaeSchwaJaErz</t>
  </si>
  <si>
    <t>ANB_RauchWaeSchwJaEntw</t>
  </si>
  <si>
    <t>ANB_AlkBisSchw</t>
  </si>
  <si>
    <t>ANB_AlkSeitSchw</t>
  </si>
  <si>
    <t>ANB_DrogBisSchw</t>
  </si>
  <si>
    <t>ANB_DrogBisSchwJa</t>
  </si>
  <si>
    <t>ANB_DrogBisSchwJaEinr</t>
  </si>
  <si>
    <t>ANB_Eink</t>
  </si>
  <si>
    <t>ANB_BekEigErkSchiJa</t>
  </si>
  <si>
    <t>ANB_BekEigErkPulJa</t>
  </si>
  <si>
    <t>ANB_BekEigErkGerJa</t>
  </si>
  <si>
    <t>ANB_BekEigErkOrthJa</t>
  </si>
  <si>
    <t>ANB_BekEigErkNeurJa</t>
  </si>
  <si>
    <t>ANB_BekEigErkPsyJa</t>
  </si>
  <si>
    <t>ANB_BekEigErkImmuJa</t>
  </si>
  <si>
    <t>ANB_BekEigErkMalJa</t>
  </si>
  <si>
    <t>ANB_BekEigErkRenJa</t>
  </si>
  <si>
    <t>ANB_BekEigErkKardJa</t>
  </si>
  <si>
    <t>ANB_BekEigErkHerJa</t>
  </si>
  <si>
    <t>ANB_BekEigErkSonst</t>
  </si>
  <si>
    <t xml:space="preserve">ANB_BedMedJa und ANB_BedMedJaAnp mehrmals hinzufügbar über Button (+ weitere Medikamente hinzufügen). </t>
  </si>
  <si>
    <t xml:space="preserve">ANB_DauMedJa und ANB_DauMedJaAnp mehrmals hinzufügbar über Button (+ weitere Medikamente hinzufügen). </t>
  </si>
  <si>
    <t>GS_DatGSUeb</t>
  </si>
  <si>
    <t>Unterstützungsmaßnahmen erforderlich</t>
  </si>
  <si>
    <t>Weitere Eintragungen zur Entlassung des Kindes</t>
  </si>
  <si>
    <t>NG_ReanErfBeatmJaForm</t>
  </si>
  <si>
    <t>CPAP</t>
  </si>
  <si>
    <t>Maskenbeatmung</t>
  </si>
  <si>
    <t>Intubation/Larynxmaske</t>
  </si>
  <si>
    <t>Volumengabe</t>
  </si>
  <si>
    <t>NG_ReanErfVol</t>
  </si>
  <si>
    <t>[Wenn Beatmung]</t>
  </si>
  <si>
    <t>[Wenn Beatmung] Wie lange</t>
  </si>
  <si>
    <t>NG_ReanErfBeatmJaInf</t>
  </si>
  <si>
    <t>NG_ReanErfHerzInf</t>
  </si>
  <si>
    <t>Stunden vor Geburt (HH)</t>
  </si>
  <si>
    <t>Minuten vor Geburt (MM)</t>
  </si>
  <si>
    <t>Stunden (HH)</t>
  </si>
  <si>
    <t>Minuten (MM)</t>
  </si>
  <si>
    <t>Periduralanästhesie/Epiduralanästhesie</t>
  </si>
  <si>
    <t>GS_PlazAccSpecAus</t>
  </si>
  <si>
    <t>[wenn Plaventa accreta "ja"] Ausprägung</t>
  </si>
  <si>
    <t>Wenn "ja" dann Var1</t>
  </si>
  <si>
    <t>Anämie Hb &lt; 10 g/dl (6,2 mmol/l)</t>
  </si>
  <si>
    <t>[Wenn BMI Über- oder Untergewicht] Medizinische Beratung/Begleitung empfohlen</t>
  </si>
  <si>
    <t>Aufgrund bisheriger medizinischer Risikofaktoren in der Schwangerschaft Überweisung zur weiteren medizinischen Diagnostik, Therapie und Begleitung</t>
  </si>
  <si>
    <t>Notwendigkeit (Indikation) zur vaginal operativen Geburt aufgrund von</t>
  </si>
  <si>
    <t>Patientin aktuell in Behandlung</t>
  </si>
  <si>
    <t xml:space="preserve">[Wenn Medikamentöse Behandlung] Welche? </t>
  </si>
  <si>
    <t xml:space="preserve">[Wenn medikamentöse Behandlung] Welche?  </t>
  </si>
  <si>
    <t>Wirkstoff, Hersteller, Dosierung</t>
  </si>
  <si>
    <t>Hypertonie unabhängig von der Schwangerschaft</t>
  </si>
  <si>
    <t>Hypertonie in vorangegangener Schwangerschaft</t>
  </si>
  <si>
    <t>Erhöhtes Thromboserisiko</t>
  </si>
  <si>
    <t>Erhöhtes Blutungsrisiko</t>
  </si>
  <si>
    <t>Wirkstoff oder Markenname, Dosierung</t>
  </si>
  <si>
    <t>Raucherin seit Bekanntwerden der Schwangerschaft</t>
  </si>
  <si>
    <t>Wenn "Ja dann erscheint Var1 &amp;Var2&amp;Var3</t>
  </si>
  <si>
    <t>[Wenn bei 946 ja oder bei 46 weniger gut oder gar nicht gut]</t>
  </si>
  <si>
    <t>Diabetes mellitus I/II</t>
  </si>
  <si>
    <t>Amniotomie (Blasenöffnung)</t>
  </si>
  <si>
    <t>vermehrt (bei Spontangeburt &gt;500ml, oder bei Sectio &gt; 1000ml)</t>
  </si>
  <si>
    <t>[Wenn bei 421 0 oder 2] z. B. Nachtastung, Cür, Medikamente</t>
  </si>
  <si>
    <t>[Wenn Beatmung] Weitere Informationen zur Beatmung</t>
  </si>
  <si>
    <t>[Wenn Herzdruckmassage ja] Weitere Informationen zur Reanimation</t>
  </si>
  <si>
    <t>A1B_SSWTage</t>
  </si>
  <si>
    <t>A1A_BekFamErkGerJa</t>
  </si>
  <si>
    <t>A1A_BekFamErkSchiJa</t>
  </si>
  <si>
    <t>A1A_BekFamErk</t>
  </si>
  <si>
    <t>A1A_BekFamErkPulJa</t>
  </si>
  <si>
    <t>A1A_BekFamErkOrthJa</t>
  </si>
  <si>
    <t>A1A_BekFamErkNeurJa</t>
  </si>
  <si>
    <t>A1A_BekFamErkPsyJa</t>
  </si>
  <si>
    <t>A1A_BekFamErkImmuJa</t>
  </si>
  <si>
    <t>A1A_BekFamErkMalJa</t>
  </si>
  <si>
    <t>A1A_BekFamErkRenJa</t>
  </si>
  <si>
    <t>A1A_BekFamErkKardJa</t>
  </si>
  <si>
    <t>A1A_BekFamErkHerJa</t>
  </si>
  <si>
    <t>A1A_BekFamErkSonst</t>
  </si>
  <si>
    <t>A1A_BekEigErk</t>
  </si>
  <si>
    <t>A1A_BekEigErkSchiJa</t>
  </si>
  <si>
    <t>A1A_BekEigErkPulJa</t>
  </si>
  <si>
    <t>A1A_BekEigErkGerJa</t>
  </si>
  <si>
    <t>A1A_BekEigErkOrthJa</t>
  </si>
  <si>
    <t>A1A_BekEigErkNeurJa</t>
  </si>
  <si>
    <t>A1A_BekEigErkPsyJa</t>
  </si>
  <si>
    <t>A1A_BekEigErkImmuJa</t>
  </si>
  <si>
    <t>A1A_BekEigErkMalJa</t>
  </si>
  <si>
    <t>A1A_BekEigErkRenJa</t>
  </si>
  <si>
    <t>A1A_BekEigErkKardJa</t>
  </si>
  <si>
    <t>A1A_BekEigErkHerJa</t>
  </si>
  <si>
    <t>A1A_BekEigErkSonst</t>
  </si>
  <si>
    <t>A1A_DatA1A</t>
  </si>
  <si>
    <t>A1A_DatA1AUeb</t>
  </si>
  <si>
    <t>A1A_SSWTage</t>
  </si>
  <si>
    <t xml:space="preserve">Allgemein- und familienmedizinische Untersuchung </t>
  </si>
  <si>
    <t>B2_DurDat</t>
  </si>
  <si>
    <t>Datum der Erfassung</t>
  </si>
  <si>
    <t>Elternberatung wurde durchgeführt am</t>
  </si>
  <si>
    <t>Anzahl weißer Blutkörperchen (Leukozyten)</t>
  </si>
  <si>
    <t>Abwehrzellen, Art von weißen Blutkörperchen (Granulozyten)</t>
  </si>
  <si>
    <t>Fresszellen, Art von weißen Blutkörperchen (Monozyten)</t>
  </si>
  <si>
    <t xml:space="preserve">Zahl der roten Blutkörperchen (Erythrozyten) </t>
  </si>
  <si>
    <t>Blutplättchen (Thrombozyten)</t>
  </si>
  <si>
    <t>Nachweis des Hepatitis-B-Virus im Blut (HBs Antigen)</t>
  </si>
  <si>
    <t>Datum der Erfassung (TT.MM.JJJJ)</t>
  </si>
  <si>
    <t>Anamnese</t>
  </si>
  <si>
    <t>Anamnese der werdenden Mutter</t>
  </si>
  <si>
    <t xml:space="preserve">ANA </t>
  </si>
  <si>
    <t xml:space="preserve">ANB </t>
  </si>
  <si>
    <t>Anamnese familiäre und eigene Vorbelastungen</t>
  </si>
  <si>
    <t xml:space="preserve">Schwangerenuntersuchung 1 </t>
  </si>
  <si>
    <t>Derzeitige Schwangerschaft</t>
  </si>
  <si>
    <t>BBK</t>
  </si>
  <si>
    <t>Bedondere Befunde (Übernahme Kind)</t>
  </si>
  <si>
    <t>Ultraschalluntersuchung 1</t>
  </si>
  <si>
    <t xml:space="preserve">U1 </t>
  </si>
  <si>
    <t>KURS</t>
  </si>
  <si>
    <t>Untersuchungsbefund 1 - 10 (willkürliche Platzierung - kann jederzeit während Schwangerschaft absolviert werden)</t>
  </si>
  <si>
    <t>KURU</t>
  </si>
  <si>
    <t>Untersuchungsbefund 1-10 (willkürliche Platzierung - kann jederzeit während Schwangerschaft absolviert werden)</t>
  </si>
  <si>
    <t>KURL</t>
  </si>
  <si>
    <t>PUET</t>
  </si>
  <si>
    <t>PUO</t>
  </si>
  <si>
    <t>PUCA</t>
  </si>
  <si>
    <t>A1A</t>
  </si>
  <si>
    <t>A1B</t>
  </si>
  <si>
    <t>Gesundheitsgespräch</t>
  </si>
  <si>
    <t>B1A</t>
  </si>
  <si>
    <t>Erhebung psychische Belastungen</t>
  </si>
  <si>
    <t xml:space="preserve">B1B </t>
  </si>
  <si>
    <t xml:space="preserve">B1C </t>
  </si>
  <si>
    <t>Erhebung sozioökonomische Belastungen</t>
  </si>
  <si>
    <t xml:space="preserve">B1D </t>
  </si>
  <si>
    <t>Hebammenberatung 1</t>
  </si>
  <si>
    <t>Schwangerenuntersuchung 2</t>
  </si>
  <si>
    <t xml:space="preserve">Untersuchungsbefund     </t>
  </si>
  <si>
    <t>0 &lt; BMI &lt; 99</t>
  </si>
  <si>
    <t>ANA_SSWTage</t>
  </si>
  <si>
    <t xml:space="preserve">Blutdruck systolisch </t>
  </si>
  <si>
    <t>Blutdruck diastolisch</t>
  </si>
  <si>
    <t>B2</t>
  </si>
  <si>
    <t>Labor 2</t>
  </si>
  <si>
    <t>H2A</t>
  </si>
  <si>
    <t>H2B</t>
  </si>
  <si>
    <t xml:space="preserve">Hebammenberatung 2 </t>
  </si>
  <si>
    <t xml:space="preserve">Psychosoziale Belastungen   </t>
  </si>
  <si>
    <t xml:space="preserve">Beratung     </t>
  </si>
  <si>
    <t xml:space="preserve">Schwangerenuntersuchung 4 </t>
  </si>
  <si>
    <t xml:space="preserve">Untersuchungsbefund </t>
  </si>
  <si>
    <t xml:space="preserve">Ultraschalluntersuchung 3  </t>
  </si>
  <si>
    <t>NG</t>
  </si>
  <si>
    <t>PP</t>
  </si>
  <si>
    <t>EK</t>
  </si>
  <si>
    <t>Schwangerenuntersuchung 5</t>
  </si>
  <si>
    <t>Ultraschalluntersuchung 4</t>
  </si>
  <si>
    <t>Geburt Schwangere</t>
  </si>
  <si>
    <t>Besondere Befunde (übernahme Kind)</t>
  </si>
  <si>
    <t>Schwangerenuntersuchung 3</t>
  </si>
  <si>
    <t>PUET_DatPU</t>
  </si>
  <si>
    <t>PUET_DatPUET_Ueb</t>
  </si>
  <si>
    <t>PUET_PraeUnt</t>
  </si>
  <si>
    <t>PUET_PraeUntJaNIPTDat</t>
  </si>
  <si>
    <t>PUET_PraeUntJaCombDat</t>
  </si>
  <si>
    <t>PUET_PraeUntJaPraeDat</t>
  </si>
  <si>
    <t>PUO_DatPU</t>
  </si>
  <si>
    <t>PUO_DatPUO_Ueb</t>
  </si>
  <si>
    <t>PUO_PraeUntOrgScr</t>
  </si>
  <si>
    <t>PUO_PraeUntOrgScrJaDat</t>
  </si>
  <si>
    <t>PUCA_DatPU</t>
  </si>
  <si>
    <t>PUCA_DatPUCA_Ueb</t>
  </si>
  <si>
    <t>Labor 1</t>
  </si>
  <si>
    <t>KURS_BefBespr</t>
  </si>
  <si>
    <t>KURS_GewMu</t>
  </si>
  <si>
    <t>KURS_GewMuZun</t>
  </si>
  <si>
    <t>KURS_GewMuBer</t>
  </si>
  <si>
    <t>KURS_BlutdSys</t>
  </si>
  <si>
    <t>KURS_BlutdDia</t>
  </si>
  <si>
    <t>KURS_Puls</t>
  </si>
  <si>
    <t>KURS_BlutdUeberw</t>
  </si>
  <si>
    <t>KURS_Oedeme</t>
  </si>
  <si>
    <t>KURS_OedemeAnm</t>
  </si>
  <si>
    <t>KURS_Varizen</t>
  </si>
  <si>
    <t>KURS_VarizenAnm</t>
  </si>
  <si>
    <t>KURS_GynBef</t>
  </si>
  <si>
    <t>KURS_Harn</t>
  </si>
  <si>
    <t>KURS_HarnAuff</t>
  </si>
  <si>
    <t>KURS_HarnAuffSonst</t>
  </si>
  <si>
    <t>KURS_HarnAuffVorgTh</t>
  </si>
  <si>
    <t>KURS_ZigTag</t>
  </si>
  <si>
    <t>KURS_HaeufAlk</t>
  </si>
  <si>
    <t>KURS_RisCervIns</t>
  </si>
  <si>
    <t>KURS_WeitUntBef</t>
  </si>
  <si>
    <t>KURU_MehrlSchw</t>
  </si>
  <si>
    <t>KURU_AnzFeten</t>
  </si>
  <si>
    <t>KURU_MehrlSchwMoDi</t>
  </si>
  <si>
    <t>KURU_MehrlSchwMono</t>
  </si>
  <si>
    <t>KURU_MehrlSchwSonst</t>
  </si>
  <si>
    <t>KURU_LokPlaz</t>
  </si>
  <si>
    <t>KURU_LokPlazPlazPrae</t>
  </si>
  <si>
    <t>KURU_PlazAuff</t>
  </si>
  <si>
    <t>KURU_PlazAuffJa</t>
  </si>
  <si>
    <t>KURU_KindLag_1</t>
  </si>
  <si>
    <t>KURU_KindLag_2</t>
  </si>
  <si>
    <t>KURU_KindLag_X</t>
  </si>
  <si>
    <t>KURU_FruWasMen_1</t>
  </si>
  <si>
    <t>KURU_FruWasMen_2</t>
  </si>
  <si>
    <t>KURU_FruWasMen_X</t>
  </si>
  <si>
    <t>KURU_KopfUmf_1</t>
  </si>
  <si>
    <t>KURU_KopfUmf_2</t>
  </si>
  <si>
    <t>KURU_KopfUmf_X</t>
  </si>
  <si>
    <t>KURU_AbdUmf_1</t>
  </si>
  <si>
    <t>KURU_AbdUmf_2</t>
  </si>
  <si>
    <t>KURU_AbdUmf_X</t>
  </si>
  <si>
    <t>KURU_FemLaeng_1</t>
  </si>
  <si>
    <t>KURU_FemLaeng_2</t>
  </si>
  <si>
    <t>KURU_FemLaeng_X</t>
  </si>
  <si>
    <t>KURU_BioMetEntSSW_1</t>
  </si>
  <si>
    <t>KURU_BioMetEntSSW_2</t>
  </si>
  <si>
    <t>KURU_BioMetEntSSW_X</t>
  </si>
  <si>
    <t>KURU_Anm</t>
  </si>
  <si>
    <t>KURL_AntiKoeSuTe</t>
  </si>
  <si>
    <t>KURL_AntiKoeSuTeSpez</t>
  </si>
  <si>
    <t>KURL_AntiKoeSuTeTit</t>
  </si>
  <si>
    <t>KURL_AntiKoeSuTeSonst</t>
  </si>
  <si>
    <t>KURL_ToxoVorbef</t>
  </si>
  <si>
    <t>KURL_ToxoVorbefTit</t>
  </si>
  <si>
    <t>KURL_ToxoAktKont</t>
  </si>
  <si>
    <t>KURL_Sonst</t>
  </si>
  <si>
    <t>KURL_LeukoAnz</t>
  </si>
  <si>
    <t>KURL_GranZyt</t>
  </si>
  <si>
    <t>KURL_LymZyt</t>
  </si>
  <si>
    <t>KURL_MonZyt</t>
  </si>
  <si>
    <t>KURL_EosGran</t>
  </si>
  <si>
    <t>KURL_BasGran</t>
  </si>
  <si>
    <t>KURL_ErytAnz</t>
  </si>
  <si>
    <t>KURL_Haema</t>
  </si>
  <si>
    <t>KURL_Haemo</t>
  </si>
  <si>
    <t>KURL_MCH</t>
  </si>
  <si>
    <t>KURL_MCV</t>
  </si>
  <si>
    <t>KURL_ThrZyt</t>
  </si>
  <si>
    <t>KURL_TSHBest</t>
  </si>
  <si>
    <t>KURL_Harn</t>
  </si>
  <si>
    <t>KURL_HarnAuff</t>
  </si>
  <si>
    <t>KURL_HarnAuffSonst</t>
  </si>
  <si>
    <t>Mit Zustimmung der Schwangeren 
Weitervermittlung an geeignete Angebote</t>
  </si>
  <si>
    <t>Interventionen:</t>
  </si>
  <si>
    <t>S1_DatS1A</t>
  </si>
  <si>
    <t>S1_DatS1AUeb</t>
  </si>
  <si>
    <t>S1_SterBeh</t>
  </si>
  <si>
    <t>S1_SterBehJa</t>
  </si>
  <si>
    <t>S1_SterBehJaIVFDat</t>
  </si>
  <si>
    <t>S1_SterBehJaIVF</t>
  </si>
  <si>
    <t>S1_SterBehJaIVFEiAnz</t>
  </si>
  <si>
    <t>S1_SterBehJaIVFEiAlt</t>
  </si>
  <si>
    <t>S1_SterBehJaSonst</t>
  </si>
  <si>
    <t>S1_SSWTage</t>
  </si>
  <si>
    <t>S1_GewMu</t>
  </si>
  <si>
    <t>S1_GewZun</t>
  </si>
  <si>
    <t>S1_BlutdSys</t>
  </si>
  <si>
    <t>S1_BlutdDia</t>
  </si>
  <si>
    <t>S1_Puls</t>
  </si>
  <si>
    <t>S1_BlutdUeberw</t>
  </si>
  <si>
    <t>S1_BlutdUeberwJa</t>
  </si>
  <si>
    <t>S1_Oedeme</t>
  </si>
  <si>
    <t>S1_OedemeAnm</t>
  </si>
  <si>
    <t>S1_Varizen</t>
  </si>
  <si>
    <t>S1_VarizenAnm</t>
  </si>
  <si>
    <t>S1_GynBef</t>
  </si>
  <si>
    <t>S1_GynBefFGM</t>
  </si>
  <si>
    <t>S1_GynBefFGMJa</t>
  </si>
  <si>
    <t>S1_GynBefAuffJa</t>
  </si>
  <si>
    <t>S1_PapAbg</t>
  </si>
  <si>
    <t>S1_PapAbgErg</t>
  </si>
  <si>
    <t>S1_VagSek</t>
  </si>
  <si>
    <t>S1_VagSekAuff</t>
  </si>
  <si>
    <t>S1_Harn</t>
  </si>
  <si>
    <t>S1_HarnAuff</t>
  </si>
  <si>
    <t>S1_HarnAuffSonst</t>
  </si>
  <si>
    <t>S1_HarnAuffVorgTh</t>
  </si>
  <si>
    <t>S1_WeitUntBef</t>
  </si>
  <si>
    <t>BBK_BesBef</t>
  </si>
  <si>
    <t>BBK_BesBefRisSerBef</t>
  </si>
  <si>
    <t>BBK_BesBefPsyBel</t>
  </si>
  <si>
    <t>BBK_BesBefBehBedErk</t>
  </si>
  <si>
    <t>BBK_BesBefFetAuff</t>
  </si>
  <si>
    <t>BBK_BesBefStatAmbBehWaehSchw</t>
  </si>
  <si>
    <t>S2_DatS2</t>
  </si>
  <si>
    <t>S2_DatS2Ueb</t>
  </si>
  <si>
    <t>S2_SSWTage</t>
  </si>
  <si>
    <t>S2_BefBespr</t>
  </si>
  <si>
    <t>S2_RhDFak</t>
  </si>
  <si>
    <t>S2_GewMu</t>
  </si>
  <si>
    <t>S2_GewMuZun</t>
  </si>
  <si>
    <t>S2_GewMuBer</t>
  </si>
  <si>
    <t>S2_BlutdSys</t>
  </si>
  <si>
    <t>S2_BlutdDia</t>
  </si>
  <si>
    <t>S2_Puls</t>
  </si>
  <si>
    <t>S2_BlutdUeberw</t>
  </si>
  <si>
    <t>S2_BlutdUeberwJa</t>
  </si>
  <si>
    <t>S2_Oedeme</t>
  </si>
  <si>
    <t>S2_OedemeAnm</t>
  </si>
  <si>
    <t>S2_Varizen</t>
  </si>
  <si>
    <t>S2_VarizenAnm</t>
  </si>
  <si>
    <t>S2_GynBef</t>
  </si>
  <si>
    <t>S2_GynBefAuff</t>
  </si>
  <si>
    <t>S2_Harn</t>
  </si>
  <si>
    <t>S2_HarnAuff</t>
  </si>
  <si>
    <t>S2_HarnAuffSonst</t>
  </si>
  <si>
    <t>S2_HarnAuffVorgTh</t>
  </si>
  <si>
    <t>S2_ZigTag</t>
  </si>
  <si>
    <t>S2_HaeufAlk</t>
  </si>
  <si>
    <t>S2_HaeufAlkNikAufkl</t>
  </si>
  <si>
    <t>S2_RisCervIns</t>
  </si>
  <si>
    <t>S2_WeitUntBef</t>
  </si>
  <si>
    <t>S3_DatS3</t>
  </si>
  <si>
    <t>S3_DatS3Ueb</t>
  </si>
  <si>
    <t>S3_SSWTage</t>
  </si>
  <si>
    <t>S3_BefBespr</t>
  </si>
  <si>
    <t>S3_BerEmpPert</t>
  </si>
  <si>
    <t>S3_RhNegPro</t>
  </si>
  <si>
    <t>S3_RhNegProDat</t>
  </si>
  <si>
    <t>S3_OrgScr</t>
  </si>
  <si>
    <t>S3_OrgScrJa</t>
  </si>
  <si>
    <t>S3_GewMu</t>
  </si>
  <si>
    <t>S3_GewMuZun</t>
  </si>
  <si>
    <t>S3_GewMuBer</t>
  </si>
  <si>
    <t>S3_BlutdSys</t>
  </si>
  <si>
    <t>S3_BlutdDia</t>
  </si>
  <si>
    <t>S3_Puls</t>
  </si>
  <si>
    <t>S3_BlutdUeberw</t>
  </si>
  <si>
    <t>S3_BlutdUeberwJa</t>
  </si>
  <si>
    <t>S3_Oedeme</t>
  </si>
  <si>
    <t>S3_OedemeAnm</t>
  </si>
  <si>
    <t>S3_Varizen</t>
  </si>
  <si>
    <t>S3_VarizenAnm</t>
  </si>
  <si>
    <t>S3_GynBef</t>
  </si>
  <si>
    <t>S3_GynBefAuff</t>
  </si>
  <si>
    <t>S3_Harn</t>
  </si>
  <si>
    <t>S3_HarnAuff</t>
  </si>
  <si>
    <t>S3_HarnAuffSonst</t>
  </si>
  <si>
    <t>S3_HarnAuffTher</t>
  </si>
  <si>
    <t>S3_ZigTag</t>
  </si>
  <si>
    <t>S3_AlkWaeSchw</t>
  </si>
  <si>
    <t>S3_HaeufAlkNikAufkl</t>
  </si>
  <si>
    <t>S3_WeitUntBef</t>
  </si>
  <si>
    <t>S4_DatS4</t>
  </si>
  <si>
    <t>S4_DatS4Ueb</t>
  </si>
  <si>
    <t>S4_SSWTage</t>
  </si>
  <si>
    <t>S4_BefBespr</t>
  </si>
  <si>
    <t>S4_GewMu</t>
  </si>
  <si>
    <t>S4_GewMuZun</t>
  </si>
  <si>
    <t>S4_GewMuBer</t>
  </si>
  <si>
    <t>S4_BlutdSys</t>
  </si>
  <si>
    <t>S4_BlutdDia</t>
  </si>
  <si>
    <t>S4_Puls</t>
  </si>
  <si>
    <t>S4_BlutdUeberw</t>
  </si>
  <si>
    <t>S4_BlutdUeberwJa</t>
  </si>
  <si>
    <t>S4_Oedeme</t>
  </si>
  <si>
    <t>S4_OedemeAnm</t>
  </si>
  <si>
    <t>S4_Varizen</t>
  </si>
  <si>
    <t>S4_VarizenAnm</t>
  </si>
  <si>
    <t>S4_GynBef</t>
  </si>
  <si>
    <t>S4_GynBefAuff</t>
  </si>
  <si>
    <t>S4_Harn</t>
  </si>
  <si>
    <t>S4_HarnAuff</t>
  </si>
  <si>
    <t>S4_HarnAuffSonst</t>
  </si>
  <si>
    <t>S4_HarnAuffTher</t>
  </si>
  <si>
    <t>S4_ZigTag</t>
  </si>
  <si>
    <t>S4_AlkWaeSchw</t>
  </si>
  <si>
    <t>S4_HaeufAlkNikAufkl</t>
  </si>
  <si>
    <t>S4_WeitUntBef</t>
  </si>
  <si>
    <t>S5_DatS5</t>
  </si>
  <si>
    <t>S5_DatS5Ueb</t>
  </si>
  <si>
    <t>S5_SSWTage</t>
  </si>
  <si>
    <t>S5_BefBespr</t>
  </si>
  <si>
    <t>S5_GewMu</t>
  </si>
  <si>
    <t>S5_GewMuZun</t>
  </si>
  <si>
    <t>S5_GewMuBer</t>
  </si>
  <si>
    <t>S5_BlutdSys</t>
  </si>
  <si>
    <t>S5_BlutdDia</t>
  </si>
  <si>
    <t>S5_Puls</t>
  </si>
  <si>
    <t>S5_BlutdUeberw</t>
  </si>
  <si>
    <t>S5_BlutdUeberwJa</t>
  </si>
  <si>
    <t>S5_Oedeme</t>
  </si>
  <si>
    <t>S5_OedemeAnm</t>
  </si>
  <si>
    <t>S5_Varizen</t>
  </si>
  <si>
    <t>S5_VarizenAnm</t>
  </si>
  <si>
    <t>S5_GynBef</t>
  </si>
  <si>
    <t>S5_GynBefAuff</t>
  </si>
  <si>
    <t>S5_Strept</t>
  </si>
  <si>
    <t>S5_Harn</t>
  </si>
  <si>
    <t>S5_HarnAuff</t>
  </si>
  <si>
    <t>S5_HarnAuffSonst</t>
  </si>
  <si>
    <t>S5_HarnAuffTher</t>
  </si>
  <si>
    <t>S5_BelBew</t>
  </si>
  <si>
    <t>S5_BelBewInfo</t>
  </si>
  <si>
    <t>S5_BelBewInfoAng</t>
  </si>
  <si>
    <t>S5_ZigTag</t>
  </si>
  <si>
    <t>S5_AlkWaeSchw</t>
  </si>
  <si>
    <t>S5_HaeufAlkNikAufkl</t>
  </si>
  <si>
    <t>S5_WeitUntBef</t>
  </si>
  <si>
    <t>Neonatale Erkrankungen und Therapien</t>
  </si>
  <si>
    <t>KURS_SSWTage</t>
  </si>
  <si>
    <t>KURS_BlutdUeberwJa</t>
  </si>
  <si>
    <t>KURU_SSWTage</t>
  </si>
  <si>
    <t>KURU_GebTerUlt</t>
  </si>
  <si>
    <t>KURU_BipaDur_1</t>
  </si>
  <si>
    <t>KURU_BipaDur_2</t>
  </si>
  <si>
    <t>KURU_BipaDur_X</t>
  </si>
  <si>
    <t>Wenn "Mehrlingsschwangerschaft" (KURU_MehrSchw = Ja) dann wird dieses Item laut Anzahl (KURU_AnzFeten) mehrfach benötigt.</t>
  </si>
  <si>
    <t>KURU_AbdQuer_2</t>
  </si>
  <si>
    <t>KURU_AbdQuer_1</t>
  </si>
  <si>
    <t>KURU_AbdQuer_X</t>
  </si>
  <si>
    <t>KURL_SSWTage</t>
  </si>
  <si>
    <t>KURL_LeukoAnzEinh</t>
  </si>
  <si>
    <t>KURL_GranZytEinh</t>
  </si>
  <si>
    <t>KURL_LymZytEinh</t>
  </si>
  <si>
    <t>KURL_MonZytEinh</t>
  </si>
  <si>
    <t>KURL_EosGranEinh</t>
  </si>
  <si>
    <t>KURL_BasGranEinh</t>
  </si>
  <si>
    <t>KURL_ErytAnzEinh</t>
  </si>
  <si>
    <t>KURL_HaemaEinh</t>
  </si>
  <si>
    <t>KURL_HaemoEinh</t>
  </si>
  <si>
    <t>KURL_MCHEinh</t>
  </si>
  <si>
    <t>KURL_MCVEinh</t>
  </si>
  <si>
    <t>KURL_ThrZytEinh</t>
  </si>
  <si>
    <t>PHQ-2: Wie oft fühlten Sie sich im Verlauf der letzten 2 Wochen durch die folgenden Beschwerden beeinträchtigt?</t>
  </si>
  <si>
    <t>GAD-2: Wie oft fühlten Sie sich im Verlauf der letzten 2 Wochen durch die folgenden Beschwerden beeinträchtigt?</t>
  </si>
  <si>
    <t>GAD-7: Wie oft fühlten Sie sich im Verlauf der letzten 2 Wochen durch die folgenden Beschwerden beeinträchtigt?</t>
  </si>
  <si>
    <t>EPDS: So fühlten Sie sich während der letzten Woche</t>
  </si>
  <si>
    <t>KURU_HerzAkt_1</t>
  </si>
  <si>
    <t>KURU_HerzAkt_2</t>
  </si>
  <si>
    <t>KURU_HerzAkt_X</t>
  </si>
  <si>
    <t>KURU_KonBed</t>
  </si>
  <si>
    <t>KURU_KonBedJa</t>
  </si>
  <si>
    <t>KURU_WeiFuehUnt</t>
  </si>
  <si>
    <t>KURU_WeiFuehUntJa</t>
  </si>
  <si>
    <t>KURS_GynBefAuff</t>
  </si>
  <si>
    <t>KURS_HaeufAlkNikAufkl</t>
  </si>
  <si>
    <t>Variabel sollte so oft angelegt werden, wie in KURU_MehrlSchwAnz angegeben</t>
  </si>
  <si>
    <t>KURU_DatU</t>
  </si>
  <si>
    <t>KURU_DatUUeb</t>
  </si>
  <si>
    <t>KURS_DatS</t>
  </si>
  <si>
    <t>KURS_DatSUeb</t>
  </si>
  <si>
    <t>KURL_DatL</t>
  </si>
  <si>
    <t>KURL_DatLUeb</t>
  </si>
  <si>
    <t>[Gynäkologische postpartale Kontrolle empfohlen]</t>
  </si>
  <si>
    <t>Berechnet sich aus Geburtsdatum der Mutter und Geburtstermins</t>
  </si>
  <si>
    <t>[Wenn auffällig und sonstiges] Sonstiges</t>
  </si>
  <si>
    <t>Körpergewicht (g)</t>
  </si>
  <si>
    <t>Körperlänge (cm)</t>
  </si>
  <si>
    <t>Kopfumfang (cm)</t>
  </si>
  <si>
    <t>Kann über einen "hinzufügen Button" mehrfach angelegt werden. (Pro bereits vorhandenem Kind)</t>
  </si>
  <si>
    <t>[Wenn Vater/Mutter/Geschwister] Sonstiges</t>
  </si>
  <si>
    <t>K4A_SonsOrgJa</t>
  </si>
  <si>
    <t>GK_AnaesArtSons</t>
  </si>
  <si>
    <t>K3A_AugParBegEmpf</t>
  </si>
  <si>
    <t>Kindesuntersuchung 9</t>
  </si>
  <si>
    <t>Kindesuntersuchung 8</t>
  </si>
  <si>
    <t>Kindesuntersuchung 7</t>
  </si>
  <si>
    <t>AFU</t>
  </si>
  <si>
    <t>K6</t>
  </si>
  <si>
    <t>Kindesuntersuchung 6</t>
  </si>
  <si>
    <t>K5B</t>
  </si>
  <si>
    <t>K5A</t>
  </si>
  <si>
    <t>Kindesuntersuchung 5</t>
  </si>
  <si>
    <t>K5</t>
  </si>
  <si>
    <t>HNO Untersuchung</t>
  </si>
  <si>
    <t>K4B</t>
  </si>
  <si>
    <t>K4A</t>
  </si>
  <si>
    <t>Kindesuntersuchung 4</t>
  </si>
  <si>
    <t>K4</t>
  </si>
  <si>
    <t>K3B</t>
  </si>
  <si>
    <t>K3A</t>
  </si>
  <si>
    <t>Kindesuntersuchung 3</t>
  </si>
  <si>
    <t>K3</t>
  </si>
  <si>
    <t>HU2</t>
  </si>
  <si>
    <t>Hüftultraschalluntersuchung 2</t>
  </si>
  <si>
    <t>K2B</t>
  </si>
  <si>
    <t>K2A</t>
  </si>
  <si>
    <t>Kindesuntersuchung 2</t>
  </si>
  <si>
    <t>K2</t>
  </si>
  <si>
    <t>HU1</t>
  </si>
  <si>
    <t>K1C</t>
  </si>
  <si>
    <t>K1B</t>
  </si>
  <si>
    <t>K1A</t>
  </si>
  <si>
    <t>Kindesuntersuchung 1</t>
  </si>
  <si>
    <t>K1</t>
  </si>
  <si>
    <t>Untersuchungen/Kapitel EKP-K</t>
  </si>
  <si>
    <t>Ultraschalluntersuchung 2</t>
  </si>
  <si>
    <t xml:space="preserve">Pränataldiagnostische Untersuchung CVS/AC </t>
  </si>
  <si>
    <t xml:space="preserve">Pränataldiagnostische Untersuchung Organscreening </t>
  </si>
  <si>
    <t xml:space="preserve">Untersuchungsbefund 1 - 10 </t>
  </si>
  <si>
    <t>(willkürliche Platzierung - kann jederzeit während Schwangerschaft absolviert werden)</t>
  </si>
  <si>
    <t>Besondere Befunde (Übernahme Kind)</t>
  </si>
  <si>
    <t>AN</t>
  </si>
  <si>
    <t>Untersuchungen/Kapitel EKP-S inkl. Geburt</t>
  </si>
  <si>
    <t>Stammdaten GDA (Bezeichnung, EKP-Rolle, OID)</t>
  </si>
  <si>
    <t>Stammdaten Kind (manuelle Eingabe durch Obsorgeberechtigte/Kind)</t>
  </si>
  <si>
    <t>Stammdaten Kind (automatische Übernahme)</t>
  </si>
  <si>
    <t>Stammdaten Schwangere (manuelle Eingabe durch Schwangere)</t>
  </si>
  <si>
    <t>Stammdaten Schwangere (automatische Übernahme)</t>
  </si>
  <si>
    <t>Stammdaten Schwangere</t>
  </si>
  <si>
    <t>Manuelles Anlegen EKP-K</t>
  </si>
  <si>
    <t>Funktionen</t>
  </si>
  <si>
    <t>Code_KAP</t>
  </si>
  <si>
    <t>Code_UNT</t>
  </si>
  <si>
    <t>EKP-SERV</t>
  </si>
  <si>
    <t>Var 8</t>
  </si>
  <si>
    <t>Var 9</t>
  </si>
  <si>
    <t>Var 10</t>
  </si>
  <si>
    <t>Var 11</t>
  </si>
  <si>
    <t>Var12</t>
  </si>
  <si>
    <t>z. B. vegetarische/vegane Ernährung</t>
  </si>
  <si>
    <t>z. B. familiäre, berufliche, finanzielle, körperliche Belastungen</t>
  </si>
  <si>
    <t>z. B. Zervixlänge</t>
  </si>
  <si>
    <t>z. B. Datum</t>
  </si>
  <si>
    <t>z. B. Therapien</t>
  </si>
  <si>
    <t>z. B. Eigenschaften des Antikörpers</t>
  </si>
  <si>
    <t>z. B. durch Mehrlingsschwangerschaft, vorangegangene Frühgeburt, bakterielle Infektion, starkes Unter-/Übergewicht etc.</t>
  </si>
  <si>
    <t>z. B. Allgemeinmedizinische Behandlung</t>
  </si>
  <si>
    <t>z. B.: Besonderheiten des Kindes</t>
  </si>
  <si>
    <t>z. B. Kryptorchismus, Pendelhoden und Gleithoden</t>
  </si>
  <si>
    <t>z. B. Dammschnitt</t>
  </si>
  <si>
    <t>z. B. Lokalisation</t>
  </si>
  <si>
    <t>Haben Sie Betreuungspflichten, z. B. für weitere Kinder, Angehörige oder Eltern?</t>
  </si>
  <si>
    <t>PP_DatG1C</t>
  </si>
  <si>
    <t>PP_DatG1CUeb</t>
  </si>
  <si>
    <t>PP_WocBet</t>
  </si>
  <si>
    <t>PP_WocBetWar</t>
  </si>
  <si>
    <t>PP_WocBetWarSonst</t>
  </si>
  <si>
    <t>PP_BlutdSys</t>
  </si>
  <si>
    <t>PP_BlutdDia</t>
  </si>
  <si>
    <t>PP_Puls</t>
  </si>
  <si>
    <t>PP_EntlAm</t>
  </si>
  <si>
    <t>PP_EntlUm</t>
  </si>
  <si>
    <t>PP_AntDPropJa</t>
  </si>
  <si>
    <t>PP_MasMumRoetImp</t>
  </si>
  <si>
    <t>PP_HebNachSorg</t>
  </si>
  <si>
    <t>PP_WeitEint</t>
  </si>
  <si>
    <t>PP_GynPostKon</t>
  </si>
  <si>
    <t>Totgeburt Anmerkungen</t>
  </si>
  <si>
    <t>Weibliche Beschneidung (FGM)</t>
  </si>
  <si>
    <t>Auffälligkeiten zum Blutdruck</t>
  </si>
  <si>
    <t>Nicht, oder nicht vollständig durchgeführt</t>
  </si>
  <si>
    <t>L1_GlukNeinWeil</t>
  </si>
  <si>
    <t>Zahleneingabe 1-10 möglich</t>
  </si>
  <si>
    <t>in mg/dl</t>
  </si>
  <si>
    <t>15-23SSW: ()</t>
  </si>
  <si>
    <t>Geboren in welcher SSW + Tage</t>
  </si>
  <si>
    <t>K1B_ChrAlt</t>
  </si>
  <si>
    <t>K1C_ChrAlt</t>
  </si>
  <si>
    <t>[Wenn Faktor V Leiden Mutation Ja] Welche</t>
  </si>
  <si>
    <t>K3A_Stillen</t>
  </si>
  <si>
    <t>K3A_AndereErnaehrung</t>
  </si>
  <si>
    <t>K3A_MoegStillAufk</t>
  </si>
  <si>
    <t>Information/Beratung zu Beikosteinführung erfolgt</t>
  </si>
  <si>
    <t>K3A_ErnaehAnm</t>
  </si>
  <si>
    <t>gruppierte Auswahl unauffällig oder altersgemäß mögich - Ende</t>
  </si>
  <si>
    <t>gruppierte Auswahl unauffällig oder altersgemäß mögich - Anfang</t>
  </si>
  <si>
    <t>K4A_Stillen</t>
  </si>
  <si>
    <t>K4A_AndereErnaehrung</t>
  </si>
  <si>
    <t>K4A_MoegStillAufk</t>
  </si>
  <si>
    <t>K4A_InfBeik</t>
  </si>
  <si>
    <t>K4A_ErnaehAnm</t>
  </si>
  <si>
    <t xml:space="preserve">Empfohlene Hilfestellung aufgrund psychosozialer Belastungen in Anspruch genommen </t>
  </si>
  <si>
    <t>[Empfohlene Hilfestellung aufgrund psychosozialer Belastungen in Anspruch genommen]</t>
  </si>
  <si>
    <t>K4A_Anm</t>
  </si>
  <si>
    <t>auffällig / zahnärztliche Untersuchung emfohlen</t>
  </si>
  <si>
    <t>Körpergewicht (kg)</t>
  </si>
  <si>
    <t>Antikörper-Untersuchungen</t>
  </si>
  <si>
    <t>Nicht oder nicht vollständig durchgeführt</t>
  </si>
  <si>
    <t xml:space="preserve">Anzahl der Toxoplasmose-Antikörper im Blut (Titer IE) </t>
  </si>
  <si>
    <t>K1B_BlutabNeug</t>
  </si>
  <si>
    <t>K1B_BlutabNeugNein</t>
  </si>
  <si>
    <t>K1B_BlutabNeugSonst</t>
  </si>
  <si>
    <t>AC</t>
  </si>
  <si>
    <t>CVS durchgeführt</t>
  </si>
  <si>
    <t>AC durchgeführt</t>
  </si>
  <si>
    <t>Wenn ausgewählt erscheint Var1</t>
  </si>
  <si>
    <t>PUCA_PraeUntCVS</t>
  </si>
  <si>
    <t>PUCA_PraeUntAC</t>
  </si>
  <si>
    <t>PUCA_PraeUntJaCvsDat</t>
  </si>
  <si>
    <t>PUCA_PraeUntJaAcDat</t>
  </si>
  <si>
    <t>CVS</t>
  </si>
  <si>
    <t>Summe aus den 7 vorangegangenen Fragen. Ergebnis soll als Zahl dargestell</t>
  </si>
  <si>
    <t>[wenn bei "Unter Berücksichtigung Ihres derzeitigen Einkommens, wie kommen Sie damit über die Runden?" "gar nicht gut" oder "weniger gut" oder bei "Haben Sie insgesamt den Eindruck, dass Ihre momentanen Belastungen ihre Bewältigungsmöglichkeiten zu übersteigen drohen?" "ja"] Information/Ermutigung bzgl. möglicher Hilfestellungen (z. B. Frühe Hilfen) und Inanspruchnahme erfolgt</t>
  </si>
  <si>
    <t>Pränataldiagnostische Untersuchung Erst-Trimester-Screening</t>
  </si>
  <si>
    <t>Sonstiges/Anmerkungen</t>
  </si>
  <si>
    <t>ausständig/nicht erhoben</t>
  </si>
  <si>
    <t>Parameter</t>
  </si>
  <si>
    <t>Chordozentese</t>
  </si>
  <si>
    <t>PUCA_PraeUntJaChorDat</t>
  </si>
  <si>
    <t>PUCA_PraeUntChor</t>
  </si>
  <si>
    <t>K2B_DatK2B</t>
  </si>
  <si>
    <t>K2B_DatK2BUeb</t>
  </si>
  <si>
    <t>K2B_AuffFamAnamHueft</t>
  </si>
  <si>
    <t>K2B_AuffFamAnamFueße</t>
  </si>
  <si>
    <t>K2B_AuffFamAnamWirb</t>
  </si>
  <si>
    <t>K2B_AuffFamAnamSonst</t>
  </si>
  <si>
    <t>K2B_AuffFamAnamSonstJa</t>
  </si>
  <si>
    <t>K2B_SponMot</t>
  </si>
  <si>
    <t>K2B_Schaedel</t>
  </si>
  <si>
    <t>K2B_Hals</t>
  </si>
  <si>
    <t>K2B_Wirbels</t>
  </si>
  <si>
    <t>K2B_Thorax</t>
  </si>
  <si>
    <t>K2B_BewExtr</t>
  </si>
  <si>
    <t>K2B_OberExtr</t>
  </si>
  <si>
    <t>K2B_Hueften</t>
  </si>
  <si>
    <t>K2B_OberUntSche</t>
  </si>
  <si>
    <t>K2B_Fueße</t>
  </si>
  <si>
    <t>K2B_Auff</t>
  </si>
  <si>
    <t>K2B_VerdDiag</t>
  </si>
  <si>
    <t>K2B_BehInd</t>
  </si>
  <si>
    <t>K2B_BehIndTher</t>
  </si>
  <si>
    <t>K2B_DerzBeh</t>
  </si>
  <si>
    <t>K2B_DerzBehSeit</t>
  </si>
  <si>
    <t>K2B_OrthoKontr</t>
  </si>
  <si>
    <t>K2B_OrthoKontrJa</t>
  </si>
  <si>
    <t>K2A_DatK2</t>
  </si>
  <si>
    <t>K2A_DatK2Ueb</t>
  </si>
  <si>
    <t>K2A_ChrAlt</t>
  </si>
  <si>
    <t>K2A_KorrAlt</t>
  </si>
  <si>
    <t>K2A_GewKind</t>
  </si>
  <si>
    <t>K2A_LaengKind</t>
  </si>
  <si>
    <t>K2A_KopfUmfKind</t>
  </si>
  <si>
    <t>K2A_GedStoer</t>
  </si>
  <si>
    <t>K2A_Stillen</t>
  </si>
  <si>
    <t>K2A_AndereErnaehrung</t>
  </si>
  <si>
    <t>K2A_ErnaehSchw</t>
  </si>
  <si>
    <t>K2A_MoegStillAufk</t>
  </si>
  <si>
    <t>K2A_ErnaehAnm</t>
  </si>
  <si>
    <t>K2A_VitKPropOr</t>
  </si>
  <si>
    <t>K2A_VitDGab</t>
  </si>
  <si>
    <t>K2A_ZwisErk</t>
  </si>
  <si>
    <t>K2A_ZwisErkJa</t>
  </si>
  <si>
    <t>K2A_EltSorge</t>
  </si>
  <si>
    <t>K2A_AuffErb</t>
  </si>
  <si>
    <t>K2A_Krampf</t>
  </si>
  <si>
    <t>K2A_IktPro</t>
  </si>
  <si>
    <t>K2A_Allg</t>
  </si>
  <si>
    <t>K2A_AllgBegEmpf</t>
  </si>
  <si>
    <t>K2A_Ern</t>
  </si>
  <si>
    <t>K2A_ErnBegEmpf</t>
  </si>
  <si>
    <t>K2A_MotEntw</t>
  </si>
  <si>
    <t>K2A_MotEntwBegEmpf</t>
  </si>
  <si>
    <t>K2A_SozEmoEnt</t>
  </si>
  <si>
    <t>K2A_SozEmoEntBegEmpf</t>
  </si>
  <si>
    <t>K2A_Aug</t>
  </si>
  <si>
    <t>K2A_AugBegEmpf</t>
  </si>
  <si>
    <t>K2A_Gen</t>
  </si>
  <si>
    <t>K2A_SonstOrg</t>
  </si>
  <si>
    <t>K2A_SonstOrgJa</t>
  </si>
  <si>
    <t>K2A_InfBer</t>
  </si>
  <si>
    <t>K2A_InfBerSonst</t>
  </si>
  <si>
    <t>K2A_WeitUntBef</t>
  </si>
  <si>
    <t>K2A_VorUntEmpfKontr</t>
  </si>
  <si>
    <t>K2A_VerdDiag</t>
  </si>
  <si>
    <t>K2A_KontrEmpf</t>
  </si>
  <si>
    <t>K2A_KontrEmpfArt</t>
  </si>
  <si>
    <t>K4B_DatHNO</t>
  </si>
  <si>
    <t>K4B_DatHNOUeb</t>
  </si>
  <si>
    <t>K4B_RisAnamJa</t>
  </si>
  <si>
    <t>K4B_ErschrKind</t>
  </si>
  <si>
    <t>K4B_AnspBeruh</t>
  </si>
  <si>
    <t>K4B_Ohr</t>
  </si>
  <si>
    <t>K4B_Nase</t>
  </si>
  <si>
    <t>K4B_MuRa</t>
  </si>
  <si>
    <t>K4B_DiagAnm</t>
  </si>
  <si>
    <t>K4B_VerdDiag</t>
  </si>
  <si>
    <t>K4B_KontrEmpf</t>
  </si>
  <si>
    <t>K4B_KontrEmpfZeit</t>
  </si>
  <si>
    <t>K4B_Diag</t>
  </si>
  <si>
    <t>K5B_DatAU1</t>
  </si>
  <si>
    <t>K5B_DatAU1Ueb</t>
  </si>
  <si>
    <t>K5B_RisFakAnam</t>
  </si>
  <si>
    <t>K5B_RisFakAnamJa</t>
  </si>
  <si>
    <t>K5B_RisFakAnamJaSonst</t>
  </si>
  <si>
    <t>K5B_Fehlb</t>
  </si>
  <si>
    <t>K5B_AuffAugAnt</t>
  </si>
  <si>
    <t>K5B_BreMed</t>
  </si>
  <si>
    <t>K5B_AugParSt</t>
  </si>
  <si>
    <t>K5B_FreiBlubMot</t>
  </si>
  <si>
    <t>K5B_Fixat</t>
  </si>
  <si>
    <t>K5B_BrueTestAuff</t>
  </si>
  <si>
    <t>K5B_VerdDiag</t>
  </si>
  <si>
    <t>K5B_AugFachArzEmpf</t>
  </si>
  <si>
    <t>K5A_DatK5</t>
  </si>
  <si>
    <t>K5A_DatK5Ueb</t>
  </si>
  <si>
    <t>K5A_ChrAlt</t>
  </si>
  <si>
    <t>K5A_KorrAlt</t>
  </si>
  <si>
    <t>K5A_GewKind</t>
  </si>
  <si>
    <t>K5A_LaengKind</t>
  </si>
  <si>
    <t>K5A_KopfUmfKind</t>
  </si>
  <si>
    <t>K5A_ErnaehAltGem</t>
  </si>
  <si>
    <t>K5A_ErnaehSchw</t>
  </si>
  <si>
    <t>K5A_All</t>
  </si>
  <si>
    <t>K5A_AllJa</t>
  </si>
  <si>
    <t>K5A_Anm</t>
  </si>
  <si>
    <t>K5A_ZwisErk</t>
  </si>
  <si>
    <t>K5A_ZwisErkJa</t>
  </si>
  <si>
    <t>K5A_EltSorge</t>
  </si>
  <si>
    <t>K5A_Allg</t>
  </si>
  <si>
    <t>K5A_AllgBegEmpf</t>
  </si>
  <si>
    <t>K5A_Ern</t>
  </si>
  <si>
    <t>K5A_ErnBegEmpf</t>
  </si>
  <si>
    <t>K5A_MotEntw</t>
  </si>
  <si>
    <t>K5A_MotEntwBegEmpf</t>
  </si>
  <si>
    <t>K5A_SprEnt</t>
  </si>
  <si>
    <t>K5A_SprEntBegEmpf</t>
  </si>
  <si>
    <t>K5A_SozEmoEnt</t>
  </si>
  <si>
    <t>K5A_SozEmoEntBegEmpf</t>
  </si>
  <si>
    <t>K5A_KogEnt</t>
  </si>
  <si>
    <t>K5A_KogEntBegEmpf</t>
  </si>
  <si>
    <t>K5A_GebissZahn</t>
  </si>
  <si>
    <t>K5A_GebissZahnBegEmpf</t>
  </si>
  <si>
    <t>K5A_Gen</t>
  </si>
  <si>
    <t>K5A_GenAuff</t>
  </si>
  <si>
    <t>K5A_GenAuffSonst</t>
  </si>
  <si>
    <t>K5A_Org</t>
  </si>
  <si>
    <t>K5A_SonsOrgJa</t>
  </si>
  <si>
    <t>K5A_WeitUntBef</t>
  </si>
  <si>
    <t>K5A_BetrNachs</t>
  </si>
  <si>
    <t>K5A_BetrNachsJa</t>
  </si>
  <si>
    <t>K5A_VorUntEmpfKontr</t>
  </si>
  <si>
    <t>K5A_VerdDiag</t>
  </si>
  <si>
    <t>K5A_KontrEmpf</t>
  </si>
  <si>
    <t>K5A_KontrEmpfArt</t>
  </si>
  <si>
    <t>K5A_UebWeiAbk</t>
  </si>
  <si>
    <t>K5A_UebWeiAbkSonst</t>
  </si>
  <si>
    <t>K5B_Diag</t>
  </si>
  <si>
    <t>K4A_Diag</t>
  </si>
  <si>
    <t>HU1_Anm</t>
  </si>
  <si>
    <t>HU2_DatHU1</t>
  </si>
  <si>
    <t>HU2_DatHU1Ueb</t>
  </si>
  <si>
    <t>Untersuchungsbefunde</t>
  </si>
  <si>
    <t>z. B. relevante Kinderkrankheiten</t>
  </si>
  <si>
    <t xml:space="preserve">Augen: brechende Medien und Fixation </t>
  </si>
  <si>
    <t>K2A_Diag</t>
  </si>
  <si>
    <t>K2A_Anm</t>
  </si>
  <si>
    <t>K3A_Anm</t>
  </si>
  <si>
    <t>K3A_Diag</t>
  </si>
  <si>
    <t>K5A_Diag</t>
  </si>
  <si>
    <t>K5B_Anme</t>
  </si>
  <si>
    <t>K5A_Anme</t>
  </si>
  <si>
    <t>[wenn "gemessen"] SYS (mmHg)</t>
  </si>
  <si>
    <t>[wenn "gemessen"] DIA (mmHg)</t>
  </si>
  <si>
    <t>K5B_ChrAlt</t>
  </si>
  <si>
    <t>K5B_KorrAlt</t>
  </si>
  <si>
    <t>K2B_ChrAlt</t>
  </si>
  <si>
    <t>K2B_KorrAlt</t>
  </si>
  <si>
    <t>K1B_LaengKind</t>
  </si>
  <si>
    <t>K1B_KopfUmfKind</t>
  </si>
  <si>
    <t>[Hepatitis-B-Impfung (aktiv und passiv) durchgeführt, bei positivem Befund der Mutter ]</t>
  </si>
  <si>
    <t>[Wenn andere durchgeführte Befunde] Welche</t>
  </si>
  <si>
    <t>K1B_Diag</t>
  </si>
  <si>
    <t>K1B_Anme</t>
  </si>
  <si>
    <t>K1B_Stillen</t>
  </si>
  <si>
    <t>K1C_IktJaWertArt</t>
  </si>
  <si>
    <t>K4B_ChrAlt</t>
  </si>
  <si>
    <t>K4B_KorrAlt</t>
  </si>
  <si>
    <t>Wenn "ja" dann erscheint Var1</t>
  </si>
  <si>
    <t>K5B_AugFachArzEmpfWo</t>
  </si>
  <si>
    <t>Zusätzliches Ergebnis</t>
  </si>
  <si>
    <t>KURU_ZusErg</t>
  </si>
  <si>
    <t>KURL_ZusErg</t>
  </si>
  <si>
    <t>KURS_ZusErg</t>
  </si>
  <si>
    <t>S2_RhProEmp</t>
  </si>
  <si>
    <t>Rhesusprophylaxe empfohlen (wenn Rh Schwangere negativ UND Rh Fötus positiv oder Rh Fötus nicht erhoben)</t>
  </si>
  <si>
    <t xml:space="preserve"> Fetaler RhD Faktorbestimmung mittels 
zellfreier DNA in der 2. Laboruntersuchung 
empfohlen</t>
  </si>
  <si>
    <t>wenn Rh Schwangere negativ UND Rh Fötus positiv oder Rh Fötus nicht erhoben</t>
  </si>
  <si>
    <t>[Rhesusprophylaxe wurde durchgeführt]</t>
  </si>
  <si>
    <t>Rhesusprophylaxe wurde durchgeführt</t>
  </si>
  <si>
    <t>S4_RhNegPro</t>
  </si>
  <si>
    <t>S4_RhNegProDat</t>
  </si>
  <si>
    <t>[Rhesusprophylaxe empfohlen]</t>
  </si>
  <si>
    <t>[Wenn "Ja"] Ergebnis PAP-Test</t>
  </si>
  <si>
    <t>K2B_Diag</t>
  </si>
  <si>
    <t>Überweisung an Fachperson oder Frühe Hilfen empfohlen</t>
  </si>
  <si>
    <t>Jahre</t>
  </si>
  <si>
    <t>2. Untersuchung empfohlen</t>
  </si>
  <si>
    <t>reine Anzeige</t>
  </si>
  <si>
    <t>[Wenn "Mit Zustimmung der Schwangeren Weitervermittlung an geeignete Angebote"] An welche konkreten Angebote:</t>
  </si>
  <si>
    <t>ANB_SSWTage</t>
  </si>
  <si>
    <t>Abort Anmerkungen</t>
  </si>
  <si>
    <t>Lokalisation: rechts/links, Therapie: medikamentös, OP</t>
  </si>
  <si>
    <t>Ektope Schwangerschaften Anmerkungen</t>
  </si>
  <si>
    <t>Planen Sie zu stillen?</t>
  </si>
  <si>
    <t>[Wenn Episiotomie "Ja"] Indikation</t>
  </si>
  <si>
    <t>semiquantitativ</t>
  </si>
  <si>
    <t xml:space="preserve">Harnbefund </t>
  </si>
  <si>
    <t>[Wenn Transfer] nach</t>
  </si>
  <si>
    <t>[Wenn Transfer] Datum</t>
  </si>
  <si>
    <t>Wenn "Dvar" dann erscheint Var1, wenn "negativ oder nicht erhoben"dann Var 2</t>
  </si>
  <si>
    <t>[Wenn negativ oder nicht erhoben] Fetaler Rh</t>
  </si>
  <si>
    <t>Biparietaler Durchmesser (in mm)</t>
  </si>
  <si>
    <t>Biparietaler Durchmesser (in mm) Fötus 2</t>
  </si>
  <si>
    <t>Biparietaler Durchmesser (in mm) Fötus X</t>
  </si>
  <si>
    <t xml:space="preserve">Biparietaler Durchmesser (in mm) Fötus 2 </t>
  </si>
  <si>
    <t>[wenn Beratung/Information] An welche konkreten Angebote?</t>
  </si>
  <si>
    <t>K1A_GewKind</t>
  </si>
  <si>
    <t>K1A_Anme</t>
  </si>
  <si>
    <t>0 - 83 Tage nach Geburtstermin</t>
  </si>
  <si>
    <t>0 - 83 Tage nach Geburt</t>
  </si>
  <si>
    <t>K3B_EPDSErg</t>
  </si>
  <si>
    <t>HSA</t>
  </si>
  <si>
    <t>HSB</t>
  </si>
  <si>
    <t>Untersuchungsbefund 1</t>
  </si>
  <si>
    <t>Untersuchungsbefund 2</t>
  </si>
  <si>
    <t>PUET_PraeUntErstTriScrSonst</t>
  </si>
  <si>
    <t>PUO_PraeUntOrgScrSonst</t>
  </si>
  <si>
    <t>PUCA_PraeUntCvsAcSonst</t>
  </si>
  <si>
    <t>HBs-Antigen</t>
  </si>
  <si>
    <t>Falls noch nicht in Labor 1 erhoben / bestimmt</t>
  </si>
  <si>
    <t>[Fetaler RhD Faktorbestimmung mittels 
zellfreier DNA in der 2. Laboruntersuchung 
empfohlen]</t>
  </si>
  <si>
    <t>S2_RhDBest</t>
  </si>
  <si>
    <t>MD</t>
  </si>
  <si>
    <t>Manuelle Deaktivierung EKP-S</t>
  </si>
  <si>
    <t>Weitere Schwangerenuntersuchungen</t>
  </si>
  <si>
    <t>Weitere Ultraschalluntersuchungen</t>
  </si>
  <si>
    <t>Weitere Laborparameter</t>
  </si>
  <si>
    <t>VK</t>
  </si>
  <si>
    <t>Vitamin-K-Prophylaxe</t>
  </si>
  <si>
    <t>VKA</t>
  </si>
  <si>
    <t>1. Gabe</t>
  </si>
  <si>
    <t>VKB</t>
  </si>
  <si>
    <t>2. Gabe</t>
  </si>
  <si>
    <t>HS</t>
  </si>
  <si>
    <t>intrauteriner Sitz</t>
  </si>
  <si>
    <t>extrauteriner Sitz</t>
  </si>
  <si>
    <t>[Wenn ja oder nein] Anmerkungen</t>
  </si>
  <si>
    <t>Wenn "ja" oder "nein" dann Var1</t>
  </si>
  <si>
    <t>U1_AufkPraeUntJaNein</t>
  </si>
  <si>
    <t>Wenn "Ja" oder "nein" dann Var1</t>
  </si>
  <si>
    <t>U2_AufklOrgScrJaNeinAnm</t>
  </si>
  <si>
    <t>bei oGTT Ablehnung, Bestimmung des Nüchtern-Blutzuckers</t>
  </si>
  <si>
    <t>Vitamin-K-Prophylaxe 1. Gabe erfolgt</t>
  </si>
  <si>
    <t>Wenn "ja" dann erscheint Var1, wenn "nein" dann erscheint Var2</t>
  </si>
  <si>
    <t>Vitamin-K-Prophylaxe 2. Gabe erfolgt</t>
  </si>
  <si>
    <t>oral</t>
  </si>
  <si>
    <t>(Claviculae, Hüften, Wirbelsäule)</t>
  </si>
  <si>
    <t>Skelett</t>
  </si>
  <si>
    <t>z. B. Erläuterung der Ernährungsschwierigkeiten, ggf. weitere Ernährungsformen</t>
  </si>
  <si>
    <t>Elterliche Sorgen angesprochen</t>
  </si>
  <si>
    <t>Weitere Untersuchungsbefunde, Laborbefunde, Erkrankungen, Therapien, etc.</t>
  </si>
  <si>
    <t>Augen: Augenparallelstand und Fixation</t>
  </si>
  <si>
    <t>Augen: Pupillenreaktion und brechende Medien</t>
  </si>
  <si>
    <t>[Aufklärung/Beratung über die möglichen Folgen für das Kind erfolgt]</t>
  </si>
  <si>
    <t>VKA_DatK1A</t>
  </si>
  <si>
    <t>VKA_DatK1AUeb</t>
  </si>
  <si>
    <t>VKA_ChrAlt</t>
  </si>
  <si>
    <t>VKA_VitKPro</t>
  </si>
  <si>
    <t>VKA_VitKProJa</t>
  </si>
  <si>
    <t>VKA_VitKProNein</t>
  </si>
  <si>
    <t>VKA_VitKProAnm</t>
  </si>
  <si>
    <t>VKB_DatK1A</t>
  </si>
  <si>
    <t>VKB_DatK1AUeb</t>
  </si>
  <si>
    <t>VKB_ChrAlt</t>
  </si>
  <si>
    <t>VKB_VitKPro</t>
  </si>
  <si>
    <t>VKB_VitKProJa</t>
  </si>
  <si>
    <t>VKB_VitKProNein</t>
  </si>
  <si>
    <t>VKB_VitKProAnm</t>
  </si>
  <si>
    <t>Auffällige Gewichtszunahme</t>
  </si>
  <si>
    <t>GAD-2 = "Summe" Punkte</t>
  </si>
  <si>
    <t>EPDS = "Summe" Punkte</t>
  </si>
  <si>
    <t>PHQ-2 = "Summe" Punkte</t>
  </si>
  <si>
    <t>GAD-7 = "Summe" Punkte</t>
  </si>
  <si>
    <t>Beratung zu empfohlener Gewichtszunahme/Ernährung erfolgt</t>
  </si>
  <si>
    <t>Gesamtzahl Ektope muss mit der akkumulierten Anzahl der weiteren Angaben übereinstimmen.</t>
  </si>
  <si>
    <t>keine unmittelbare Betreuungsperson</t>
  </si>
  <si>
    <t>Geburt Kind</t>
  </si>
  <si>
    <t>nicht durchführbar</t>
  </si>
  <si>
    <t>Gewicht (g)</t>
  </si>
  <si>
    <t>Länge (cm)</t>
  </si>
  <si>
    <t>[Wenn arteriell] pH (mmol/L)</t>
  </si>
  <si>
    <t>[Wenn venös] pH (mmol/L)</t>
  </si>
  <si>
    <t>[Wenn arteriell] BE (mmol/L)</t>
  </si>
  <si>
    <t>[Wenn venös] BE (mmol/L)</t>
  </si>
  <si>
    <t>K1A_KorrAlt</t>
  </si>
  <si>
    <t>Link zu Frühen Hilfen</t>
  </si>
  <si>
    <t>K3A_GenAuffSonst</t>
  </si>
  <si>
    <t>K2A_GenAuffSonst</t>
  </si>
  <si>
    <t>K2A_GenAuff</t>
  </si>
  <si>
    <t>Affektive Störungen (Depression, bipolare Störung, Manie)</t>
  </si>
  <si>
    <t>Angststörungen</t>
  </si>
  <si>
    <t>Suchterkrankungen</t>
  </si>
  <si>
    <t>Psychosen</t>
  </si>
  <si>
    <t>B1D_DrogBisSchw</t>
  </si>
  <si>
    <t>B1D_DrogBisSchwJa</t>
  </si>
  <si>
    <t>B1D_DrogBisSchwJaEinr</t>
  </si>
  <si>
    <t>Pflicht wenn Mutter entlassen am eingetragen</t>
  </si>
  <si>
    <t>Pflicht wenn Mutter entlassen um eingetragen</t>
  </si>
  <si>
    <t>Information über REVAN erfolgt</t>
  </si>
  <si>
    <t>Medikamentöse Behandlung</t>
  </si>
  <si>
    <t>Stunden/Minuten</t>
  </si>
  <si>
    <t>(z. B. kindliche Blutgasanalysen, Laktat, Blutzucker)</t>
  </si>
  <si>
    <t>Anmerkungen über Auffälligkeiten oder weitere Untersuchungen</t>
  </si>
  <si>
    <t>Zwischenzeitliche Erkrankungen/Operationen</t>
  </si>
  <si>
    <t>K3B_PHQ2Erg</t>
  </si>
  <si>
    <t>Durchführung EPDS</t>
  </si>
  <si>
    <t xml:space="preserve">Wenn "Nein" dann Var1 </t>
  </si>
  <si>
    <t>K3B_PHQ2ErgNein</t>
  </si>
  <si>
    <t>K3B_GAD2Erg</t>
  </si>
  <si>
    <t>Durchführung GAD-7</t>
  </si>
  <si>
    <t>K3B_GAD2ErgNein</t>
  </si>
  <si>
    <t>individuelles Gespräch durchgeführt</t>
  </si>
  <si>
    <t>Weiterleitung an Frühe Hilfen</t>
  </si>
  <si>
    <t>OAE  (otoakustische Emissionen)</t>
  </si>
  <si>
    <t>[Wenn "rechts" oder "links" auffällig] 2. Untersuchung empfohlen</t>
  </si>
  <si>
    <t>[Wenn "rechts" oder "links" auffällig] Pädaudiologische Abklärung empfohlen</t>
  </si>
  <si>
    <t>[wenn "teilweise" oder "nein"] Andere Ernährungsformen</t>
  </si>
  <si>
    <t>z. B. Physiotherapie, Ergotherapie</t>
  </si>
  <si>
    <t>HSA_Bef1Dat</t>
  </si>
  <si>
    <t>HSA_Bef1DatUeb</t>
  </si>
  <si>
    <t>HSA_ChrAlt</t>
  </si>
  <si>
    <t>HSA_KorrAlt</t>
  </si>
  <si>
    <t>HSA_Meth1</t>
  </si>
  <si>
    <t>HSA_Bef1Rec</t>
  </si>
  <si>
    <t>HSA_Bef1Lin</t>
  </si>
  <si>
    <t>HSA_Bef1Anm</t>
  </si>
  <si>
    <t>HSB_Bef1Dat</t>
  </si>
  <si>
    <t>HSB_Bef1DatUeb</t>
  </si>
  <si>
    <t>HSB_ChrAlt</t>
  </si>
  <si>
    <t>HSB_KorrAlt</t>
  </si>
  <si>
    <t>HSB_Meth1</t>
  </si>
  <si>
    <t>HSB_Bef1Rec</t>
  </si>
  <si>
    <t>HSB_Bef1Lin</t>
  </si>
  <si>
    <t>HSB_Bef1Anm</t>
  </si>
  <si>
    <t>Befund rechts</t>
  </si>
  <si>
    <t>Befund links</t>
  </si>
  <si>
    <t>Abortus / vorzeitige Beendigung der Schwangerschaft</t>
  </si>
  <si>
    <t>Weitere Maßnahmen</t>
  </si>
  <si>
    <t>Unterstützung durch Hebammen 
(ab SSW 18+1)</t>
  </si>
  <si>
    <t>umfassende Unterstützung aufgrund von Mehrfachbelastungen (z. B. Frühe Hilfen)</t>
  </si>
  <si>
    <t>MD_DatD</t>
  </si>
  <si>
    <t>MD_SSWTage</t>
  </si>
  <si>
    <t>MD_DeakAboArt</t>
  </si>
  <si>
    <t>MD_WeitMas</t>
  </si>
  <si>
    <t>MD_WeitMasWel</t>
  </si>
  <si>
    <t>MD_WeitMasSonst</t>
  </si>
  <si>
    <t>Erschrickt das Kind bei plötzlichen lauten Geräuschen?</t>
  </si>
  <si>
    <t>Nahrungsmittelunverträglichkeiten</t>
  </si>
  <si>
    <t>brechende Medien klar</t>
  </si>
  <si>
    <t>z. B. Nahrungsmittelunverträglichkeiten, Inhalationsallergien, relevante Kinderkrankheiten</t>
  </si>
  <si>
    <t>Blutdruck in Ruhe rechter Oberarm</t>
  </si>
  <si>
    <t>[wenn "gemessen" oder "nicht gemessen"] Anmerkungen</t>
  </si>
  <si>
    <t>K3A_InfBer</t>
  </si>
  <si>
    <t>K4A_InfBer</t>
  </si>
  <si>
    <t>K5A_InfBer</t>
  </si>
  <si>
    <t>K3A_InfBerSonst</t>
  </si>
  <si>
    <t>K4A_InfBerSonst</t>
  </si>
  <si>
    <t>K5A_InfBerSonst</t>
  </si>
  <si>
    <t>pränatale Risikofaktoren: angeborene Hörstörungen; Infektionen in der Schwangerschaft; Chromosomenaberration; schwere Blutung in der Frühschwangerschaft</t>
  </si>
  <si>
    <t>perinatale Risikofaktoren: Geburtsgewicht unter 1500 g; schwere Asphyxie; neonatale Sepsis/Meningitis; Ikterus gravis; Fehlbildungen im Kopf-Hals-Bereich</t>
  </si>
  <si>
    <t>postnatale Risikofaktoren: Meningitis/Enzephalitis; Skelett- und Muskelerkrankungen</t>
  </si>
  <si>
    <t>Hereditäre Belastung (z. B. Schielen, Glaukom, hohe Refraktionsfehler, Amblyopie etc.)</t>
  </si>
  <si>
    <t>Neonatale Komplikationen (z. B. Langzeitbeatmung, Meningoenzephalititis)</t>
  </si>
  <si>
    <t>Infektionen in der Schwangerschaft (z. B. Röteln, Toxoplasmose)</t>
  </si>
  <si>
    <t>time (HH)</t>
  </si>
  <si>
    <t>Pädaudiologische Abklärung aufgrund auffälliger Hörscreeningergebnisse begonnen</t>
  </si>
  <si>
    <t>[Wenn "ja"] Hörstörung festgestellt</t>
  </si>
  <si>
    <t>[Wenn "Hörstörung festgestellt ja"] Apparative Versorgung begonnen</t>
  </si>
  <si>
    <t>[Wenn "Hörstörung festgestellt ja"] Hörfrühintervention/Hörfrühförderung begonnen</t>
  </si>
  <si>
    <t>K4B_NeugScrDur</t>
  </si>
  <si>
    <t>K4B_PädaAbkBeg</t>
  </si>
  <si>
    <t>K4B_HörFest</t>
  </si>
  <si>
    <t>K4B_HörFestApp</t>
  </si>
  <si>
    <t>K4B_HörFestHör</t>
  </si>
  <si>
    <t>K4B_Anme</t>
  </si>
  <si>
    <t>Wenn "ja" dann erscheint Var1 und Var2</t>
  </si>
  <si>
    <t xml:space="preserve">Neugeborenenhörscreening im 1. Lebensmonat durchgeführt </t>
  </si>
  <si>
    <t>Wenn "ja" dann erscheint Var1. Wenn "nicht zutreffend" oder "ja" oder "nein" dann erscheint Var2</t>
  </si>
  <si>
    <t>nicht zutreffend</t>
  </si>
  <si>
    <t>Anlegen EKP-S</t>
  </si>
  <si>
    <t>(Geburt Kind)</t>
  </si>
  <si>
    <t>Kontrolle nach ambulanter Geburt bzw. vorzeitiger Entlassung</t>
  </si>
  <si>
    <t>(nicht Teil des Untersuchungsprogramms)</t>
  </si>
  <si>
    <t>(nicht Teil des Untersuchungsprogramms, dient ausschließlich zur Dokumentation/Information)</t>
  </si>
  <si>
    <t>Gewicht (kg)</t>
  </si>
  <si>
    <t>Gewicht vor der Schwangerschaft (kg)</t>
  </si>
  <si>
    <t>Summe aus den beiden vorangegangenen Fragen</t>
  </si>
  <si>
    <t>[wenn Gravida &gt;=2] Para</t>
  </si>
  <si>
    <t>Wert "0" ist nicht möglich (erlaubt) Wenn "1" dann werden keine weiteren Felder angezeigt. Bei "1" soll auch kein "Para" kommen. Erst wenn &gt;=2 kommt Var 1</t>
  </si>
  <si>
    <t>Wenn Var1 - Var2 &gt;=2 dann Anzeige von Var3 bis Var4 Ektope Schwangerschaft Anmerkungen</t>
  </si>
  <si>
    <t>Wie kommen Sie mit Ihrem derzeitigen Einkommen über die Runden?</t>
  </si>
  <si>
    <t>Sie haben sich unberechtigterweise schuldig gefühlt, wenn etwas danebenging</t>
  </si>
  <si>
    <t>Ihnen ist alles zu viel geworden</t>
  </si>
  <si>
    <t>Nervosität, Ängstlichkeit oder Anspannung</t>
  </si>
  <si>
    <t>Rastlosigkeit, so dass Stillsitzen schwerfällt</t>
  </si>
  <si>
    <t>B1B_GespMoeg</t>
  </si>
  <si>
    <t>B1B_GespMoegNein</t>
  </si>
  <si>
    <t>kein Vieraugengespräch möglich</t>
  </si>
  <si>
    <t>H1_InfoRevan</t>
  </si>
  <si>
    <t>[Wenn ja bei einer der vier Fragen zu Gewalt] Empfohlene Interventionen bei Gewalterfahrungen:</t>
  </si>
  <si>
    <t>Wenn "positiv" dann Var1</t>
  </si>
  <si>
    <t>K1C_Trans</t>
  </si>
  <si>
    <t>Entlassung nach Hause</t>
  </si>
  <si>
    <t>[Wenn Transfer] Wegen/Nach</t>
  </si>
  <si>
    <t>[Wenn Dvar]: Spezifikation der Variante</t>
  </si>
  <si>
    <t>z. B.: neg. serologischer Varicellen-Test, neg. Rötel-Titer, neg. spezifisches Toxoplasmose-IgG, Rhesus-Faktor negativ, Hämoglobin, PAP, Harn</t>
  </si>
  <si>
    <t>Blasensprung: Minuten vor Geburt</t>
  </si>
  <si>
    <t xml:space="preserve">Geburtsdauer: Minuten </t>
  </si>
  <si>
    <t xml:space="preserve">Geburtsdauer: Stunden </t>
  </si>
  <si>
    <t>[Wenn Geburtseinleitung Ja] Indikation</t>
  </si>
  <si>
    <t>z. B. Ernährung und Gewichtsverlauf vom Kind</t>
  </si>
  <si>
    <t>Neugeborenen Ikterus</t>
  </si>
  <si>
    <t>RSV-Prophylaxe indiziert</t>
  </si>
  <si>
    <t>[In Behandlung]</t>
  </si>
  <si>
    <t>Ja, Sie wussten sich überhaupt nicht mehr zu helfen.</t>
  </si>
  <si>
    <t>Ja, Sie wussten sich manchmal überhaupt nicht mehr zu helfen.</t>
  </si>
  <si>
    <t>Nein, Sie wussten sich meistens zu helfen.</t>
  </si>
  <si>
    <t>Nein, Sie konnten alles so gut wie immer bewältigen.</t>
  </si>
  <si>
    <t>z.B. Kryptorchismus, Pendelhoden und Gleithoden</t>
  </si>
  <si>
    <t>Fixation rechtes Auge</t>
  </si>
  <si>
    <t>Fixation linkes Auge</t>
  </si>
  <si>
    <t>Skiaskopie in Zykloplegie</t>
  </si>
  <si>
    <t xml:space="preserve">Unterstützungsangebote (z. B. Frühe Hilfen)
 </t>
  </si>
  <si>
    <t>K1B_StilInd</t>
  </si>
  <si>
    <t>[wenn "nein"] Indikation</t>
  </si>
  <si>
    <t>K1B_StilAndereErna</t>
  </si>
  <si>
    <t>K1B_StilAndereErnaSonst</t>
  </si>
  <si>
    <t>K1B_StilIndSonst</t>
  </si>
  <si>
    <t>[wenn "Sonstiges"] Sonstiges</t>
  </si>
  <si>
    <t>K1B_MoegStillAufk</t>
  </si>
  <si>
    <t>Schielen</t>
  </si>
  <si>
    <t>[wenn "ja"] Was liegt vor?</t>
  </si>
  <si>
    <t>{wenn "Sonstiges"] Sonstiges</t>
  </si>
  <si>
    <t>z.B. Probleme durch Geburtsverletzungen</t>
  </si>
  <si>
    <t>[wenn Frühgebur] SSW + Tage</t>
  </si>
  <si>
    <t>[wenn Frühgeburt] Geburtsgewicht (g)</t>
  </si>
  <si>
    <t>[Wenn "ja"] Wo und in welchem Zeitraum</t>
  </si>
  <si>
    <t>ja, Sie wussten sich überhaupt nicht mehr zu helfen.</t>
  </si>
  <si>
    <t>ja, Sie wussten sich manchmal überhaupt nicht mehr zu helfen.</t>
  </si>
  <si>
    <t>nein, Sie wussten sich meistens zu helfen.</t>
  </si>
  <si>
    <t>nein, Sie konnten alles so gut wie immer bewältigen.</t>
  </si>
  <si>
    <t>monokularer Visus beidseits</t>
  </si>
  <si>
    <t>Bei vorheriger Untersuchung empfohlene Kontrollen durchgeführt</t>
  </si>
  <si>
    <t>[Bei vorheriger Untersuchung empfohlene Kontrollen durchgeführt]</t>
  </si>
  <si>
    <t>Zwischenzeitliche Erkrankungen/Operationen/Allergien</t>
  </si>
  <si>
    <t>Wenn "pos" dann Var1 und wenn "negativ"oder "nicht erhoben" Var2</t>
  </si>
  <si>
    <t>Aufklärung/Beratung über mögliche Folgen für das Kind erfolgt</t>
  </si>
  <si>
    <t>BIS SSW 40 (bis SSW 39+6)</t>
  </si>
  <si>
    <t xml:space="preserve">[wenn "ja"] Nikotin (Zig./d)
 </t>
  </si>
  <si>
    <t>[wenn "Sonstiges"] Sonstige Erkrankungen</t>
  </si>
  <si>
    <t>B2_DatB2Ueb</t>
  </si>
  <si>
    <t>[wenn "ja"] Elternberatung durchgeführt am</t>
  </si>
  <si>
    <t>APGAR</t>
  </si>
  <si>
    <t>Kontrolle in (Wochen)</t>
  </si>
  <si>
    <t>K4A_HilfStellAnm</t>
  </si>
  <si>
    <t>K6_DatK6A</t>
  </si>
  <si>
    <t>K6_DatK6AUeb</t>
  </si>
  <si>
    <t>K6_ChrAlt</t>
  </si>
  <si>
    <t>K6_GewKind</t>
  </si>
  <si>
    <t>K6_LaengKind</t>
  </si>
  <si>
    <t>K6_KopfUmfKind</t>
  </si>
  <si>
    <t>K6_BMIKind</t>
  </si>
  <si>
    <t>K6_ZwisErk</t>
  </si>
  <si>
    <t>K6_ZwisErkJa</t>
  </si>
  <si>
    <t>K6_VerhAuff</t>
  </si>
  <si>
    <t>K6_VerhAuffJa</t>
  </si>
  <si>
    <t>K6_VerhAuffJaSonst</t>
  </si>
  <si>
    <t>K6_Allg</t>
  </si>
  <si>
    <t>K6_AllgBegEmpf</t>
  </si>
  <si>
    <t>K6_Ern</t>
  </si>
  <si>
    <t>K6_ErnBegEmpf</t>
  </si>
  <si>
    <t>K6_MotEntw</t>
  </si>
  <si>
    <t>K6_MotEntwBegEmpf</t>
  </si>
  <si>
    <t>K6_SprEnt</t>
  </si>
  <si>
    <t>K6_SprEntBegEmpf</t>
  </si>
  <si>
    <t>K6_SozEmoEnt</t>
  </si>
  <si>
    <t>K6_SozEmoEntBegEmpf</t>
  </si>
  <si>
    <t>K6_KogEntw</t>
  </si>
  <si>
    <t>K6_KogEntwBegEmpf</t>
  </si>
  <si>
    <t>K6_GebissZahn</t>
  </si>
  <si>
    <t>K6_GebissZahnBegEmpf</t>
  </si>
  <si>
    <t>K6_Gen</t>
  </si>
  <si>
    <t>K6_GenAuff</t>
  </si>
  <si>
    <t>K6_GenAuffSonst</t>
  </si>
  <si>
    <t>K6_Org</t>
  </si>
  <si>
    <t>K6_SonsOrgJa</t>
  </si>
  <si>
    <t>K6_InfBer</t>
  </si>
  <si>
    <t>K6_InfBerSonst</t>
  </si>
  <si>
    <t>K6_WeitUntBef</t>
  </si>
  <si>
    <t>K6_VorUntEmpfKontr</t>
  </si>
  <si>
    <t>K6_BetrNachs</t>
  </si>
  <si>
    <t>K6_BetrNachsJa</t>
  </si>
  <si>
    <t>K6_Anme</t>
  </si>
  <si>
    <t>K6_Diag</t>
  </si>
  <si>
    <t>K6_VerdDiag</t>
  </si>
  <si>
    <t>K6_KontrEmpf</t>
  </si>
  <si>
    <t>K6_KontrEmpfArt</t>
  </si>
  <si>
    <t>K6_UebWeiAbk</t>
  </si>
  <si>
    <t>K6_UebWeiAbkSonst</t>
  </si>
  <si>
    <t>AFU_DatAFU1</t>
  </si>
  <si>
    <t>AFU_DatAFU1Ueb</t>
  </si>
  <si>
    <t>AFU_ChrAlt</t>
  </si>
  <si>
    <t>AFU_RisFakAnam</t>
  </si>
  <si>
    <t>AFU_RisFakAnamJa</t>
  </si>
  <si>
    <t>AFU_RisFakAnamJaSonst</t>
  </si>
  <si>
    <t>AFU_AeuAugAnt</t>
  </si>
  <si>
    <t>AFU_BulbSt</t>
  </si>
  <si>
    <t>AFU_CovTest</t>
  </si>
  <si>
    <t>AFU_KonvPrf</t>
  </si>
  <si>
    <t>AFU_BreMed</t>
  </si>
  <si>
    <t>AFU_Fund</t>
  </si>
  <si>
    <t>AFU_MonVis</t>
  </si>
  <si>
    <t>AFU_SteSeh</t>
  </si>
  <si>
    <t>AFU_FixReAug</t>
  </si>
  <si>
    <t>AFU_FixLiAug</t>
  </si>
  <si>
    <t>AFU_SkiSko</t>
  </si>
  <si>
    <t>AFU_Emme</t>
  </si>
  <si>
    <t>AFU_Hyp</t>
  </si>
  <si>
    <t>AFU_Myp</t>
  </si>
  <si>
    <t>AFU_Astig</t>
  </si>
  <si>
    <t>AFU_Aniso</t>
  </si>
  <si>
    <t>AFU_Schiel</t>
  </si>
  <si>
    <t>AFU_SchielJa</t>
  </si>
  <si>
    <t>AFU_SchielJaSons</t>
  </si>
  <si>
    <t>AFU_Anm</t>
  </si>
  <si>
    <t>AFU_DiagTex</t>
  </si>
  <si>
    <t>AFU_VerdDiag</t>
  </si>
  <si>
    <t>AFU_AugFachArzEmpf</t>
  </si>
  <si>
    <t>AFU_AugFachArzEmpfZeitp</t>
  </si>
  <si>
    <t>K7_DatK7A</t>
  </si>
  <si>
    <t>K7_DatK7AUeb</t>
  </si>
  <si>
    <t>K7_AltKind</t>
  </si>
  <si>
    <t>K7_GewKind</t>
  </si>
  <si>
    <t>K7_LaengKind</t>
  </si>
  <si>
    <t>K7_KopfUmfKind</t>
  </si>
  <si>
    <t>K7_BMIKind</t>
  </si>
  <si>
    <t>K7_ZwisErk</t>
  </si>
  <si>
    <t>K7_ZwisErkJa</t>
  </si>
  <si>
    <t>K7_VerhAuff</t>
  </si>
  <si>
    <t>K7_VerhAuffJa</t>
  </si>
  <si>
    <t>K7_VerhAuffJaSonst</t>
  </si>
  <si>
    <t>K7_Allg</t>
  </si>
  <si>
    <t>K7_AllgBegEmpf</t>
  </si>
  <si>
    <t>K7_Ern</t>
  </si>
  <si>
    <t>K7_ErnBegEmpf</t>
  </si>
  <si>
    <t>K7_MotEntw</t>
  </si>
  <si>
    <t>K7_MotEntwBegEmpf</t>
  </si>
  <si>
    <t>K7_SprEnt</t>
  </si>
  <si>
    <t>K7_SprEntBegEmpf</t>
  </si>
  <si>
    <t>K7_SozEmoEnt</t>
  </si>
  <si>
    <t>K7_SozEmoEntBegEmpf</t>
  </si>
  <si>
    <t>K7_KogEntw</t>
  </si>
  <si>
    <t>K7_KogEntwBegEmpf</t>
  </si>
  <si>
    <t>K7_SinnOrgAug</t>
  </si>
  <si>
    <t>K7_SinnOrgAugEmpf</t>
  </si>
  <si>
    <t>K7_SinnOrgOhr</t>
  </si>
  <si>
    <t>K7_SinnOrgOhrEmpf</t>
  </si>
  <si>
    <t>K7_GebissZahn</t>
  </si>
  <si>
    <t>K7_GebissZahnEmpf</t>
  </si>
  <si>
    <t>K7_Gen</t>
  </si>
  <si>
    <t>K7_GenAuff</t>
  </si>
  <si>
    <t>K7_GenAuffSonst</t>
  </si>
  <si>
    <t>K7_SonstOrg</t>
  </si>
  <si>
    <t>K7_SonstOrgJa</t>
  </si>
  <si>
    <t>K7_Blutd</t>
  </si>
  <si>
    <t>K7_BlutdJaSys</t>
  </si>
  <si>
    <t>K7_BlutdJaDia</t>
  </si>
  <si>
    <t>K7_BlutdAnm</t>
  </si>
  <si>
    <t>K7_InfBer</t>
  </si>
  <si>
    <t>K7_InfBerSonst</t>
  </si>
  <si>
    <t>K7_WeitUntBef</t>
  </si>
  <si>
    <t>K7_VorUntEmpfKontr</t>
  </si>
  <si>
    <t>K7_Anme</t>
  </si>
  <si>
    <t>K7_Diag</t>
  </si>
  <si>
    <t>K7_VerdDiag</t>
  </si>
  <si>
    <t>K7_KontrEmpf</t>
  </si>
  <si>
    <t>K7_KontrEmpfArt</t>
  </si>
  <si>
    <t>K7_UebWeiAbk</t>
  </si>
  <si>
    <t>K7_UebWeiAbkSonst</t>
  </si>
  <si>
    <t>K8_DatK8A</t>
  </si>
  <si>
    <t>K8_DatK8AUeb</t>
  </si>
  <si>
    <t>K8_AltKind</t>
  </si>
  <si>
    <t>K8_GewKind</t>
  </si>
  <si>
    <t>K8_LaengKind</t>
  </si>
  <si>
    <t>K8_KopfUmfKind</t>
  </si>
  <si>
    <t>K8_BMIKind</t>
  </si>
  <si>
    <t>K8_ZwisErk</t>
  </si>
  <si>
    <t>K8_ZwisErkJa</t>
  </si>
  <si>
    <t>K8_VerhAuff</t>
  </si>
  <si>
    <t>K8_VerhAuffJa</t>
  </si>
  <si>
    <t>K8_VerhAuffJaSonst</t>
  </si>
  <si>
    <t>K8_Allg</t>
  </si>
  <si>
    <t>K8_AllgBegEmpf</t>
  </si>
  <si>
    <t>K8_Ern</t>
  </si>
  <si>
    <t>K8_ErnBegEmpf</t>
  </si>
  <si>
    <t>K8_MotEntw</t>
  </si>
  <si>
    <t>K8_MotEntwBegEmpf</t>
  </si>
  <si>
    <t>K8_SprEnt</t>
  </si>
  <si>
    <t>K8_SprEntBegEmpf</t>
  </si>
  <si>
    <t>K8_SozEmoEnt</t>
  </si>
  <si>
    <t>K8_SozEmoEntBegEmpf</t>
  </si>
  <si>
    <t>K8_KogEntw</t>
  </si>
  <si>
    <t>K8_KogEntBegEmpf</t>
  </si>
  <si>
    <t>K8_SinnOrgAug</t>
  </si>
  <si>
    <t>K8_SinnOrgAugEmpf</t>
  </si>
  <si>
    <t>K8_SinnOrgOhr</t>
  </si>
  <si>
    <t>K8_SinnOrgOhrEmpf</t>
  </si>
  <si>
    <t>K8_GebissZahn</t>
  </si>
  <si>
    <t>K8_GebissZahnBegEmpf</t>
  </si>
  <si>
    <t>K8_Gen</t>
  </si>
  <si>
    <t>K8_GenAuff</t>
  </si>
  <si>
    <t>K8_GenAuffSonst</t>
  </si>
  <si>
    <t>K8_SonstOrg</t>
  </si>
  <si>
    <t>K8_SonstOrgJa</t>
  </si>
  <si>
    <t>K8_Blutd</t>
  </si>
  <si>
    <t>K8_BlutdJaSys</t>
  </si>
  <si>
    <t>K8_BlutdJaDia</t>
  </si>
  <si>
    <t>K8_BlutdAnm</t>
  </si>
  <si>
    <t>K8_InfBer</t>
  </si>
  <si>
    <t>K8_InfBerSonst</t>
  </si>
  <si>
    <t>K8_WeitUntBef</t>
  </si>
  <si>
    <t>K8_VorUntEmpfKontr</t>
  </si>
  <si>
    <t>K8_Anme</t>
  </si>
  <si>
    <t>K8_Diag</t>
  </si>
  <si>
    <t>K8_VerdDiag</t>
  </si>
  <si>
    <t>K8_KontrEmpf</t>
  </si>
  <si>
    <t>K8_KontrEmpfArt</t>
  </si>
  <si>
    <t>K8_UebWeiAbk</t>
  </si>
  <si>
    <t>K8_UebWeiAbkSonst</t>
  </si>
  <si>
    <t>K9_DatK9A</t>
  </si>
  <si>
    <t>K9_DatK9AUeb</t>
  </si>
  <si>
    <t>K9_AltKind</t>
  </si>
  <si>
    <t>K9_GewKind</t>
  </si>
  <si>
    <t>K9_LaengKind</t>
  </si>
  <si>
    <t>K9_KopfUmfKind</t>
  </si>
  <si>
    <t>K9_BMIKind</t>
  </si>
  <si>
    <t>K9_ZwisErk</t>
  </si>
  <si>
    <t>K9_ZwisErkJa</t>
  </si>
  <si>
    <t>K9_Aller</t>
  </si>
  <si>
    <t>K9_AllerJa</t>
  </si>
  <si>
    <t>K9_AllerJaSonst</t>
  </si>
  <si>
    <t>K9_VerhAuff</t>
  </si>
  <si>
    <t>K9_VerhAuffJa</t>
  </si>
  <si>
    <t>K9_VerhAuffJaSonst</t>
  </si>
  <si>
    <t>K9_Allg</t>
  </si>
  <si>
    <t>K9_AllgBegEmpf</t>
  </si>
  <si>
    <t>K9_Ern</t>
  </si>
  <si>
    <t>K9_ErnBegEmpf</t>
  </si>
  <si>
    <t>K9_MotEntw</t>
  </si>
  <si>
    <t>K9_MotEntwBegEmpf</t>
  </si>
  <si>
    <t>K9_SprEntw</t>
  </si>
  <si>
    <t>K9_SprEntwBegEmpf</t>
  </si>
  <si>
    <t>K9_SozEmoEnt</t>
  </si>
  <si>
    <t>K9_SozEmoEntBegEmpf</t>
  </si>
  <si>
    <t>K9_KogEnt</t>
  </si>
  <si>
    <t>K9_KogEntBegEmpf</t>
  </si>
  <si>
    <t>K9_SinnOrgAug</t>
  </si>
  <si>
    <t>K9_SinnOrgAugEmpf</t>
  </si>
  <si>
    <t>K9_SinnOrgOhr</t>
  </si>
  <si>
    <t>K9_SinnOrgOhrEmpf</t>
  </si>
  <si>
    <t>K9_GebissZahn</t>
  </si>
  <si>
    <t>K9_GebissZahnBegEmpf</t>
  </si>
  <si>
    <t>K9_Gen</t>
  </si>
  <si>
    <t>K9_GenAuff</t>
  </si>
  <si>
    <t>K9_GenAuffSonst</t>
  </si>
  <si>
    <t>K9_SonstOrg</t>
  </si>
  <si>
    <t>K9_SonstOrgJa</t>
  </si>
  <si>
    <t>K9_Blutd</t>
  </si>
  <si>
    <t>K9_BlutdJaSys</t>
  </si>
  <si>
    <t>K9_BlutdJaDia</t>
  </si>
  <si>
    <t>K9_BlutdAnm</t>
  </si>
  <si>
    <t>K9_InfBer</t>
  </si>
  <si>
    <t>K9_InfBerSonst</t>
  </si>
  <si>
    <t>K9_WeitUntBef</t>
  </si>
  <si>
    <t>K9_VorUntEmpfKontr</t>
  </si>
  <si>
    <t>K9_Anme</t>
  </si>
  <si>
    <t>K9_Diag</t>
  </si>
  <si>
    <t>K9_VerdDiag</t>
  </si>
  <si>
    <t>K9_KontrEmpf</t>
  </si>
  <si>
    <t>K9_KontrEmpfArt</t>
  </si>
  <si>
    <t>K9_UebWeiAbk</t>
  </si>
  <si>
    <t>K9_UebWeiAbkSonst</t>
  </si>
  <si>
    <t>Wenn "Ja" dann erscheint Var1 &amp; Var2 und wenn "ja" oder "nein" dann Var3</t>
  </si>
  <si>
    <t>K2B_Anm</t>
  </si>
  <si>
    <t>GK_KindLaGSonst</t>
  </si>
  <si>
    <t>Größe (cm)</t>
  </si>
  <si>
    <t>Untergewicht &lt;= 18,4 Übergewicht &gt;= 31</t>
  </si>
  <si>
    <t>Erhöhtes Risiko für Gestationsdiabetes</t>
  </si>
  <si>
    <t>[Wenn IVF]</t>
  </si>
  <si>
    <t>Geburtsgewicht (g)</t>
  </si>
  <si>
    <t>Vorausgegangene Geburten</t>
  </si>
  <si>
    <t>K1C_KorrAlt</t>
  </si>
  <si>
    <t>K1B_KorrAlt</t>
  </si>
  <si>
    <t>Bis zu 10 mal hinzufügbar über den Button (+ weiteres Ergebnis hinzufügen). Feld "Paramater" und Feld "Wert" müssen angegeben werden</t>
  </si>
  <si>
    <t>Vor Korrektur</t>
  </si>
  <si>
    <t>[Zyklusdauer (in Tagen)] von</t>
  </si>
  <si>
    <t>[Zyklusdauer (in Tagen)] bis:</t>
  </si>
  <si>
    <t>von/bis</t>
  </si>
  <si>
    <t>[Von/Bis]</t>
  </si>
  <si>
    <t>freies Zahlenfeld mit max. 20 Zeichen</t>
  </si>
  <si>
    <t>Umfassendes Gesundheitsförderungsangebot (z. B. REVAN)</t>
  </si>
  <si>
    <t>Unterstützungsangebote (z .B. Frühe Hilfen)</t>
  </si>
  <si>
    <t>Beratungsstellen (z. B. für Gewaltbetroffenheit)</t>
  </si>
  <si>
    <t>Schwangerschaftsdepression, -psychose bzw. z. B. postpartale Depression</t>
  </si>
  <si>
    <t>Andere kumulative Risikofaktoren, wie z. B. Alter &gt;35; Adipositas; Mehrlingsschwangerschaft; Präeklampsie</t>
  </si>
  <si>
    <t>Information/Ermutigung bzgl. möglicher Hilfestellungen (z. B. Frühe Hilfen) und zur Inanspruchnahme erfolgt</t>
  </si>
  <si>
    <t>Information/Ermutigung bzgl. möglicher Hilfestellungen (z. B. Beratungseinrichtungen für kulturell bedingte Gewalt)</t>
  </si>
  <si>
    <t>Information/Beratung bzgl. möglicher Hilfestellungen (z. B. Frühe Hilfen) und Ermutigung zur Inanspruchnahme erfolgt</t>
  </si>
  <si>
    <t>Information/Ermutigung bzgl. möglicher Hilfestellungen (z. B. Frühe Hilfen, Frauen- und Mädchenberatungsstellen) und zur Inanspruchnahme erfolgt</t>
  </si>
  <si>
    <t>kindliche Indikation (z. B. Fehlbildungen)</t>
  </si>
  <si>
    <t>Stimmung (z. B. postpartale Krisen, Stimmungsschwankungen)</t>
  </si>
  <si>
    <t>Unfallverhütung (z. B. Kindersitz, Wickelplatz)</t>
  </si>
  <si>
    <t>Unterstützungsangebote (z. B. Frühe Hilfen)</t>
  </si>
  <si>
    <t>Neonatale Komplikationen (z. B. Langzeitbeatmung, Meningoenzephalitis)</t>
  </si>
  <si>
    <t>Sonstiges (z. B. Dammschnitt)</t>
  </si>
  <si>
    <t>Hereditäre Belastung (z. B. Schielen, Glaukom, hohe Refraktionsfehler, Amblyopie )</t>
  </si>
  <si>
    <t>z. B. Überweisung/Betreuung ad Zentrum</t>
  </si>
  <si>
    <t>VKB_KorrAlt</t>
  </si>
  <si>
    <t>VKA_KorrAlt</t>
  </si>
  <si>
    <t>maximal 4-stellig</t>
  </si>
  <si>
    <t>war nicht vorhanden</t>
  </si>
  <si>
    <t>[Wenn Neugeborenen Ikterus "ja" und Kapillär] Anmerkungen</t>
  </si>
  <si>
    <t>[Wenn Neugeborenen Ikterus "ja"] Fototherapie</t>
  </si>
  <si>
    <t>[Wenn "auffällig"] Auffälligkeiten</t>
  </si>
  <si>
    <t>[Wenn "auffällig"] Begründung/Empfehlung</t>
  </si>
  <si>
    <t xml:space="preserve">[Wenn "auffällig" und "sonstiges"] Sonstiges </t>
  </si>
  <si>
    <t>[Wenn "nicht zutreffend oder "ja" oder "nein"] Anmerkungen</t>
  </si>
  <si>
    <t>[wenn "auffällig"] Auffälligkeiten</t>
  </si>
  <si>
    <t>[Wenn "ja"] Welche?</t>
  </si>
  <si>
    <t>[Wenn "ja"] Über welche</t>
  </si>
  <si>
    <t>[Wenn "ja"] Wohin</t>
  </si>
  <si>
    <t>[Wenn "ja"] Welche</t>
  </si>
  <si>
    <t>[Wenn "ja"] Wer und welche</t>
  </si>
  <si>
    <t>[Wenn "ja"] Welches</t>
  </si>
  <si>
    <t>[Wenn "ja"] Sonstiges</t>
  </si>
  <si>
    <t xml:space="preserve">[Wenn "ja"] </t>
  </si>
  <si>
    <t xml:space="preserve">[Wenn "ja"] Welche </t>
  </si>
  <si>
    <t>[Wenn "ja"] Medikamentenanpassung aufgrund der Schwangerschaft</t>
  </si>
  <si>
    <t xml:space="preserve">[Wenn "ja"] Nikotin (Zig./d)
 </t>
  </si>
  <si>
    <t>[Wenn "ja"] Konsum neuer Nikotinerzeugnisse während der Schwangerschaft (e-Zigaretten, Tabakerhitzer und Nikotinbeutel)</t>
  </si>
  <si>
    <t>[Wenn "ja"] Unterstützungsangebot (Rauchentwöhnung) empfohlen</t>
  </si>
  <si>
    <t>[Wenn "ja"] An welche konkrete Einrichtung/Fachperson überwiesen?</t>
  </si>
  <si>
    <t>[Wenn "ja"] An welche konkrete Einrichtung/Fachperson?</t>
  </si>
  <si>
    <t>[Wenn "ja"] Anmerkungen</t>
  </si>
  <si>
    <t>[Wenn "ja"] Zahl der Feten</t>
  </si>
  <si>
    <t>[Wenn "ja"]</t>
  </si>
  <si>
    <t>[Wenn "ja"] Wodurch?</t>
  </si>
  <si>
    <t>[Wenn "ja"] Warum?</t>
  </si>
  <si>
    <t>[Wenn "ja"] Weil?</t>
  </si>
  <si>
    <t>[Wenn "ja"]: Beschreibung</t>
  </si>
  <si>
    <t xml:space="preserve">[Wenn "ja"] Besteht weiterhin Kontakt zu dieser Person? </t>
  </si>
  <si>
    <t>[Wenn "ja"] Welche konkrete Einrichtung/Fachperson?</t>
  </si>
  <si>
    <t>[Wenn "ja"] Welche Beratung?</t>
  </si>
  <si>
    <t xml:space="preserve">[Wenn "ja"] Weiteres Vorgehen und ggf. Therapie </t>
  </si>
  <si>
    <t>[Wenn "ja"] Relevante Befunde</t>
  </si>
  <si>
    <t>[Wenn "ja"] Die Dokumentation betrifft Mehrling</t>
  </si>
  <si>
    <t>[Wenn "ja"] Welche Art der Einleitung</t>
  </si>
  <si>
    <t>[Wenn "ja"] Art der Anästhesie</t>
  </si>
  <si>
    <t>[Wenn "ja"]: Art der Geburtsverletzung</t>
  </si>
  <si>
    <t>[Wenn "ja"] Weshalb/welche?</t>
  </si>
  <si>
    <t>[Wenn "ja"] Durch welche Institutionen/GDA</t>
  </si>
  <si>
    <t>[Wenn "ja"] Wo oder bis wann</t>
  </si>
  <si>
    <t>[Wenn "ja"] Auffälligkeiten</t>
  </si>
  <si>
    <t>[Wenn "ja"] Welche, wo und in welchem Zeitraum?</t>
  </si>
  <si>
    <t>[Wenn "ja"] Verabreichungsform?</t>
  </si>
  <si>
    <t>[Wenn "ja"] Zeitpunkt</t>
  </si>
  <si>
    <t>[Wenn "auffällig"] Genitalverstümmelung (FGM)</t>
  </si>
  <si>
    <t>[Wenn "auffällig"] Was ist auffällig?</t>
  </si>
  <si>
    <t>[Wenn "auffällig"] Weiteres Vorgehen und ggf. Therapie</t>
  </si>
  <si>
    <t>[Wenn "auffällig"] Wenn auffällig</t>
  </si>
  <si>
    <t>[Wenn "auffällig"] Was ist aufällig?</t>
  </si>
  <si>
    <t>[Wenn "auffällig"] Welche Auffälligkeiten</t>
  </si>
  <si>
    <t xml:space="preserve">[Wenn "auffällig"] </t>
  </si>
  <si>
    <t>[Wenn "auffällig"] Anmerkungen</t>
  </si>
  <si>
    <t>[Wenn "Sonstiges"] Sonstiges</t>
  </si>
  <si>
    <t>[Wenn "Sonstiges"] Sonstige Erkrankungen</t>
  </si>
  <si>
    <t xml:space="preserve">[Wenn "Sonstiges"] Sonstiges </t>
  </si>
  <si>
    <t>[Wenn "nein"] Grund</t>
  </si>
  <si>
    <t>[Wenn "nein"] Grund:</t>
  </si>
  <si>
    <t>[Wenn "nein"] weitere Maßnahmen bei Totgeburt / stiller Geburt?</t>
  </si>
  <si>
    <t>[Wenn "positiv"] Spezifität des Antikörpers</t>
  </si>
  <si>
    <t>[Wenn "positiv"] Titer des Antikörpers</t>
  </si>
  <si>
    <t>[Wenn "positiv"] Anmerkungen</t>
  </si>
  <si>
    <t>[Wenn "positiv"] Toxoplasmose-Titer (IE) aus Vorbefund</t>
  </si>
  <si>
    <t>[Wenn "positiv"] Toxoplasmose-Titer (IE) aus aktuellem Befund</t>
  </si>
  <si>
    <t>[Wenn "positiv"] Toxoplasmose-Titer (IE) aus Kontrolluntersuchung</t>
  </si>
  <si>
    <t>Wenn "ja" erscheint Var1</t>
  </si>
  <si>
    <t>Hinterlegung definiert die Kapitel in denen dann ein bis mehrere Eingabeblöcke sind.</t>
  </si>
  <si>
    <t>Hüftultraschalluntersuchung 1</t>
  </si>
  <si>
    <t>Wenn "Mehrlingsschwangerschaft" (U3_MehrSchw = Ja) dann wird dieses Item laut Anzahl (U3_AnzFeten) mehrfach benötigt, gleich der Anzahl der angegebenen Föten</t>
  </si>
  <si>
    <t xml:space="preserve">Wenn "Mehrlingsschwangerschaft" (U4_MehrSchw = Ja) dann wird dieses Item laut Anzahl (U4_AnzFeten) mehrfach benötigt, gleich der Anzahl der angegebenen Föten
</t>
  </si>
  <si>
    <t>Wenn "Mehrlingsschwangerschaft" (U4_MehrSchw = Ja) dann wird dieses Item laut Anzahl (U4_AnzFeten) mehrfach benötigt, gleich der Anzahl der angegebenen Föten</t>
  </si>
  <si>
    <t>Wenn "Mehrlingsschwangerschaft" (U1_MehrSchw = Ja) dann wird dieses Item laut Anzahl (U3_AnzFeten) mehrfach benötigt, gleich der Anzahl der angegebenen Föten</t>
  </si>
  <si>
    <t>Wenn "Mehrlingsschwangerschaft" (U1_MehrSchw = Ja) dann wird dieses Item laut Anzahl (U2_AnzFeten) mehrfach benötigt, gleich der Anzahl der angegebenen Föten</t>
  </si>
  <si>
    <r>
      <t>Berechnung: kg/m</t>
    </r>
    <r>
      <rPr>
        <vertAlign val="superscript"/>
        <sz val="9"/>
        <rFont val="Lucida Sans Unicode"/>
        <family val="2"/>
      </rPr>
      <t>2</t>
    </r>
  </si>
  <si>
    <r>
      <t>Ä</t>
    </r>
    <r>
      <rPr>
        <sz val="9"/>
        <rFont val="Lucida Sans Unicode"/>
        <family val="2"/>
      </rPr>
      <t>ngste/Unsicherheiten</t>
    </r>
  </si>
  <si>
    <r>
      <t>normal (</t>
    </r>
    <r>
      <rPr>
        <sz val="9"/>
        <rFont val="Aptos Narrow"/>
        <family val="2"/>
      </rPr>
      <t>≤</t>
    </r>
    <r>
      <rPr>
        <sz val="9"/>
        <rFont val="Lucida Sans Unicode"/>
        <family val="2"/>
      </rPr>
      <t>500ml)</t>
    </r>
  </si>
  <si>
    <t>Berechnet sich aus "erster Tag der letzten Regel" und "Datum der Untersuchung"</t>
  </si>
  <si>
    <t>gelöscht</t>
  </si>
  <si>
    <t>Werte Label</t>
  </si>
  <si>
    <t>VariablenLabel&amp;Bedingungen</t>
  </si>
  <si>
    <t>berechnet sich  aus den Punkten</t>
  </si>
  <si>
    <t>Die Farben wurden weitgehens entfernt.</t>
  </si>
  <si>
    <t>Block "Besondere Befunde": reduzierter Set von BB EKP-S wird im EKP-K zur reinen anzeige übernommen.</t>
  </si>
  <si>
    <t>Reihenfolge der Variablenlabel waren nicht richtig abgebildet in dern WerteLabel.</t>
  </si>
  <si>
    <t>Die Angaben zu den "automatisch generiert" Werten wurden generell überabeitet</t>
  </si>
  <si>
    <t>Fehlgeburt (Abortus) / vorzeitige Beendigung der Schwangerschaft</t>
  </si>
  <si>
    <t>Schwangerschaftswoche + Tage</t>
  </si>
  <si>
    <t>Menstruation (Regelblutung, Menses) regelmäßig</t>
  </si>
  <si>
    <t>Dauer des Menstruationszyklus</t>
  </si>
  <si>
    <t>Schwangerschaftsende vor der 15. Schwangerschaftswoche (SSW), von selbst oder medizinisch herbeigeführt (Abort spontan oder induziert)</t>
  </si>
  <si>
    <t>Schwangerschaftsende in der 15.-23. Schwangerschaftswoche (SSW), von selbst oder medizinisch herbeigeführt (Abort spontan oder induziert)</t>
  </si>
  <si>
    <t>Frühes Schwangerschaftsende (Abort) Anmerkungen</t>
  </si>
  <si>
    <t>Schwangerschaft außerhalb der Gebärmutter (ektope Schwangerschaft)</t>
  </si>
  <si>
    <t>Schwangerschaft außerhalb der Gebärmutter (ektope Schwangerschaft) Anmerkungen</t>
  </si>
  <si>
    <t>Totgeburt vor der 37. Schwangerschaftswoche (SSW)</t>
  </si>
  <si>
    <t>Geboren in welcher Schwangerschaftswoche (SSW) + Tage</t>
  </si>
  <si>
    <t>Bekannte Erkrankungen in der Familie</t>
  </si>
  <si>
    <t>Erhöhte Gefahr für ein Blutgerinnsel, das ein Blutgefäß verstopft (erhöhtes Thromboserisiko)</t>
  </si>
  <si>
    <t xml:space="preserve">Windpocken / Feuchtblattern (Varizellen) - Ansteckung (Infektion) / Impfung </t>
  </si>
  <si>
    <t xml:space="preserve">Röteln-Ansteckung (Infektion) / Impfung </t>
  </si>
  <si>
    <t xml:space="preserve">Masern-Ansteckung (Infektion) / 2 Impfungen </t>
  </si>
  <si>
    <t xml:space="preserve">Bauchgeburt / Kaiserschnitt (Sectio) oder andere frauenärztliche (gynäkologische) Operationen </t>
  </si>
  <si>
    <t>Bei Bedarf eingenommene Medikamente (Bedarfsmedikation)</t>
  </si>
  <si>
    <t>Regelmäßig, dauerhaft eingenommene Medikamente (Dauermedikation)</t>
  </si>
  <si>
    <t>Besonderheiten der Ernährung</t>
  </si>
  <si>
    <t>Behandlung bei Störungen der Fruchtbarkeit (Sterilitätsbehandlung)</t>
  </si>
  <si>
    <t>Frauenärztlicher (gynäkologischer) Befund</t>
  </si>
  <si>
    <t>Erkrankungen, bei denen eine Behandlung nötig ist</t>
  </si>
  <si>
    <t>Auffälligkeiten des Ungeborenen während der Schwangerschaft (fetale Auffälligkeiten)</t>
  </si>
  <si>
    <t>Auffälligkeiten des Ungeborenen (fetale Auffälligkeiten) während der Schwangerschaft</t>
  </si>
  <si>
    <t>Schwangerschaftswoche + Tage errechnet</t>
  </si>
  <si>
    <t>Schwangerschaftswoche + Tage laut Ultraschall</t>
  </si>
  <si>
    <t>Anzahl der Kinder (Feten)</t>
  </si>
  <si>
    <t>Sitz der Schwangerschaft (Lokalisation der Gestation)</t>
  </si>
  <si>
    <t>Auffälligkeiten der Gebärmutter (Uterus) und/oder der Eierstöcke/Eileiter (Adnexe)</t>
  </si>
  <si>
    <t>Aufklärung über weitere (pränatale) Untersuchungen in der Schwangerschaft erfolgt</t>
  </si>
  <si>
    <t>Weiterführende Untersuchungen veranlasst</t>
  </si>
  <si>
    <t>Beschreibung der D-Variante</t>
  </si>
  <si>
    <t>Beschreibung des Antikörpers</t>
  </si>
  <si>
    <t>Messung, wie viel Antikörper im Blut vorhanden sind (Titer des Antikörpers)</t>
  </si>
  <si>
    <t>Humanes Immundefizienz-Virus (HIV-Kombitest)</t>
  </si>
  <si>
    <t xml:space="preserve">Reaktion bei einer Syphilis-Infektion (Lues Reaktion) </t>
  </si>
  <si>
    <t>Toxoplasmose-Antikörper im Blut (Titer IE) aus dem Vorbefund</t>
  </si>
  <si>
    <t>Toxoplasmose-Antikörper im Blut (Titer IE) aus dem aktuellen Befund</t>
  </si>
  <si>
    <t>Art von weißen Blutkörperchen, wichtiger Teil des Immunsystems (Lymphozyten)</t>
  </si>
  <si>
    <t>Spezialisierte Abwehrzellen, Art von weißen Blutkörperchen (eosinophile Granulozyten)</t>
  </si>
  <si>
    <t>Spezialisierte Abwehrzellen, Art von weißen Blutkörperchen (basophile Granulozyten)</t>
  </si>
  <si>
    <t>Anteil der roten Blutkörperchen im gesamten Blut (Hämatokrit)</t>
  </si>
  <si>
    <t>Eisenhaltiger, roter Blutfarbstoff (Hämoglobin)</t>
  </si>
  <si>
    <t>Durchschnittliche Menge an Hämoglobin (roter Blutfarbstoff) in roten Blutkörperchen (MCH - mittleres zelluläres Hämoglobin)</t>
  </si>
  <si>
    <t>Durchschnittliche Größe der roten Blutkörperchen (MCV - mittleres Erythrozyten-Zellvolumen)</t>
  </si>
  <si>
    <t>Zuckerbelastungstest (Oraler Glukose-Toleranztest, oGTT)</t>
  </si>
  <si>
    <t>Nüchtern (mg/dl)</t>
  </si>
  <si>
    <t>Nach einer Stunde (mg/dl)</t>
  </si>
  <si>
    <t>Nach zwei Stunden (mg/dl)</t>
  </si>
  <si>
    <t>Auffälligkeit des Mutterkuchens (Plazentaauffälligkeit)</t>
  </si>
  <si>
    <t>Querdurchmesser des kindlichen Kopfes in mm (biparietaler Durchmesser)</t>
  </si>
  <si>
    <t>Kopfumfang in mm</t>
  </si>
  <si>
    <t>Maße des kindlichen Bauches quer in mm (Abdomen)</t>
  </si>
  <si>
    <t xml:space="preserve">Kindlicher Bauchumfang in mm (Abdomenumfang) </t>
  </si>
  <si>
    <t>Kindlicher Bauchumfang in mm (Abdomenumfang)</t>
  </si>
  <si>
    <t>Länge des kindlichen Oberschenkelknochens in mm (Femurlänge)</t>
  </si>
  <si>
    <t xml:space="preserve">Länge des kindlichen Oberschenkelknochens in mm (Femurlänge) </t>
  </si>
  <si>
    <t xml:space="preserve">Messwerte des Kindes (Biometrie) entsprechend der Schwangerschaftswoche </t>
  </si>
  <si>
    <t>Kontrolle notwendig</t>
  </si>
  <si>
    <t>Zusätzliche Untersuchungen in der Schwangerschaft (pränatale Untersuchungen) durchgeführt</t>
  </si>
  <si>
    <t>Frühzeitige Verkürzung / Öffnung des Gebärmutterhalses (Zervixinsuffizienz) liegt aktuell vor</t>
  </si>
  <si>
    <t>Aufklärung über Untersuchung der inneren Organe des Kindes (Organscreening) erfolgt</t>
  </si>
  <si>
    <t>Untersuchung der inneren Organe des Kindes (Organscreening) durchgeführt</t>
  </si>
  <si>
    <t>Rhesusfaktor des Kindes (fetaler Rhesusfaktor)</t>
  </si>
  <si>
    <t>Toxoplasmose-Antikörper im Blut (Titer IE) aus der Kontrolluntersuchung</t>
  </si>
  <si>
    <t xml:space="preserve">Schwangerschaftswoche + Tage </t>
  </si>
  <si>
    <t>Untersuchung auf B-Streptokokken-Bakterien</t>
  </si>
  <si>
    <t>Notwendigkeit (Indikation)</t>
  </si>
  <si>
    <t>Art des Dammschnittes (Episiotomie)</t>
  </si>
  <si>
    <t>Untersuchung (Inspektion) des Mutterkuchens (Plazenta) und der Nabelschnur</t>
  </si>
  <si>
    <t>Einteilung von Geburten in Gruppen (Robson-Kriterium)</t>
  </si>
  <si>
    <t>"Schwangerschaftswoche + Tage" bei der Geburt (Gestationsalter)</t>
  </si>
  <si>
    <t>Weitere Informationen zur Wiederbelebung (Reanimation)</t>
  </si>
  <si>
    <t>Durch welche Institutionen / Gesundheitsdienste</t>
  </si>
  <si>
    <t>Vorbeugende Spritze gegen Blutgruppenunverträglichkeit (Anti-D-Prophylaxe) erfolgt</t>
  </si>
  <si>
    <t>Vitamin-K-Vorsorge (Prophylaxe) über den Mund (oral): 1. Gabe</t>
  </si>
  <si>
    <t>Art der Gabe (Verabreichungsform)</t>
  </si>
  <si>
    <t>Wochen, die seit der Geburt vergangen sind (Alter in Lebenswochen, chronologisches Alter)</t>
  </si>
  <si>
    <t>Alter des Kindes nach Abzug der Wochen vor dem errechneten Geburtstermin (in Lebenswochen; korrigiertes Alter)</t>
  </si>
  <si>
    <t>Blutabnahme zur Untersuchung auf angeborene Stoffwechselerkrankungen (Neugeborenen-Screening)</t>
  </si>
  <si>
    <t>Sauerstoffsättigung im Blut (Pulsoxymetrie; innerhalb der ersten 48 Stunden nach der Geburt)</t>
  </si>
  <si>
    <t>Spannungszustand der Muskulatur (Muskeltonus)</t>
  </si>
  <si>
    <t>Erster Stuhl des Neugeborenen (Mekonium)</t>
  </si>
  <si>
    <t>Neugeborenen-Gelbsucht (Neugeborenen-Ikterus)</t>
  </si>
  <si>
    <t>Behandlung mit Licht (Fototherapie)</t>
  </si>
  <si>
    <t>Vorbeugung gegen Respiratorisches Synzytial-Virus (RSV-Prophylaxe) notwendig</t>
  </si>
  <si>
    <t>Verzögerte körperliche Entwicklung (Gedeihstörung)</t>
  </si>
  <si>
    <t>Anhaltende Gelbsucht (Ikterus prolongatus)</t>
  </si>
  <si>
    <t>Entwicklung im Umgang mit anderen und mit eigenen Gefühlen (sozialemotionale Entwicklung)</t>
  </si>
  <si>
    <t>Augen: lichtbrechende Teile (brechende Medien) und die Fähigkeit, den Blick gezielt zu halten (Fixation)</t>
  </si>
  <si>
    <t>Familiäre Auffälligkeiten bei den Hüften</t>
  </si>
  <si>
    <t>Familiäre Auffälligkeiten bei den Füßen</t>
  </si>
  <si>
    <t>Familiäre Auffälligkeiten bei der Wirbelsäule</t>
  </si>
  <si>
    <t>Selbstständige, natürliche Bewegungen (Spontanmotorik)</t>
  </si>
  <si>
    <t>Obere Gliedmaßen (Extremitäten)</t>
  </si>
  <si>
    <t>Monate, die seit der Geburt vergangen sind (Alter in Lebensmonaten, chronologisches Alter)</t>
  </si>
  <si>
    <t>Alter des Kindes nach Abzug der Wochen vor dem errechneten Geburtstermin (in Lebensmonaten; korrigiertes Alter)</t>
  </si>
  <si>
    <t>Ernährung dem Alter des Kindes entsprechend</t>
  </si>
  <si>
    <t>Schwierigkeiten bei der Ernährung</t>
  </si>
  <si>
    <t>Entwicklung von Lernen, Denken, Verstehen (kognitive Entwicklung)</t>
  </si>
  <si>
    <t>Gerade Stellung beider Augen (Augenparallelstand) und Fähigkeit, den Blick gezielt zu halten (Fixation)</t>
  </si>
  <si>
    <t>Augen: Reaktion der Pupille und lichtbrechende Teile (brechende Medien)</t>
  </si>
  <si>
    <t>Auffälligkeiten in der Vorgeschichte (Risikofaktoren in der Anamnese)</t>
  </si>
  <si>
    <t>Untersuchung des Hörens (Neugeborenenhörscreening) im 1. Lebensmonat durchgeführt</t>
  </si>
  <si>
    <t>Weitere Untersuchungen des Hörens (pädaudiologische Abklärung) wegen auffälliger Höruntersuchungen begonnen</t>
  </si>
  <si>
    <t>Versorgung mit Geräten (apparative Versorgung) begonnen</t>
  </si>
  <si>
    <t>Frühe Förderung des Hörens (Hörfrühintervention/Hörfrühförderung) begonnen</t>
  </si>
  <si>
    <t>Unverträglichkeiten gegenüber bestimmten Lebensmitteln</t>
  </si>
  <si>
    <t>Lichtbrechende Teile der Augen (brechende Medien) klar</t>
  </si>
  <si>
    <t>Freie Beweglichkeit der Augen in alle Richtungen (freie Bulbusmotilität)</t>
  </si>
  <si>
    <t>Fähigkeit, den Blick gezielt zu halten (Fixation)</t>
  </si>
  <si>
    <t>Auffälligkeiten des Verhaltens</t>
  </si>
  <si>
    <t>Position der Augen (Bulbusstellung)</t>
  </si>
  <si>
    <t>Beweglichkeit der Augen in alle Richtungen (Bulbusmotilität)</t>
  </si>
  <si>
    <t>Abdeck-Untersuchung (Cover-Test) zur Bestimmung der Augenstellungen</t>
  </si>
  <si>
    <t>Lichtbrechende Teile der Augen (brechende Medien mittels Spaltlampe)</t>
  </si>
  <si>
    <t>Einäugige Sehleistung (monokularer Visus)</t>
  </si>
  <si>
    <t>Räumliches Sehen (3-D-Sehen, Stereosehen) mittels Lang-Test</t>
  </si>
  <si>
    <t>Netzhautort, an welchem der Blick mit dem rechten Auge gehalten wird (Fixation)</t>
  </si>
  <si>
    <t>Netzhautort, an welchem der Blick mit dem linken Auge gehalten wird (Fixation)</t>
  </si>
  <si>
    <t>Messung der Fehlsichtigkeit (Skiaskopie) unter Augentropfen (Zykloplegie)</t>
  </si>
  <si>
    <t>Fehlgeburt, vollständig (Abortus completus)</t>
  </si>
  <si>
    <t>Fehlgeburt, unvollständig (Abortus incompletus)</t>
  </si>
  <si>
    <t>Weiterer Termin notwendig (Wiederbestellung)</t>
  </si>
  <si>
    <t>Unterstützung durch Hebammen (ab Schwangerschaftswoche 18+1)</t>
  </si>
  <si>
    <t>Körperliche Merkmale sind nicht eindeutig männlich oder weiblich (inter)</t>
  </si>
  <si>
    <t>Frühzeitige Öffnung / Verkürzung des Gebärmutterhalses (Zervixinsuffizienz)</t>
  </si>
  <si>
    <t>Schwangerschaftsdiabetes (Gestationsdiabetes, GDM) behandelt durch spezielle Ernährung</t>
  </si>
  <si>
    <t>Schwangerschaftsdiabetes (Gestationsdiabetes, GDM) insulinpflichtig</t>
  </si>
  <si>
    <t>Schwangerschaftserkrankung mit erhöhtem Blutdruck und Eiweißausscheidung im Harn (Präeklampsie, ehemals Schwangerschaftsvergiftung)</t>
  </si>
  <si>
    <t>Schwerwiegende Variante der Präeklampsie. Erkrankung der Schwangerschaft, die mit einer Veränderung der Blutwerte und/oder Bluthochdruck einhergeht (HELLP)</t>
  </si>
  <si>
    <t>Seelische Erkrankungen in der Schwangerschaft (Schwangerschaftsdepression, oder -psychose)</t>
  </si>
  <si>
    <t>Spontan / vaginal</t>
  </si>
  <si>
    <t xml:space="preserve">Geburt mit Vakuumunterstützung mit Hilfe von Saugglocke oder Geburtszange (vaginal operativ) </t>
  </si>
  <si>
    <t>Bauchgeburt / Kaiserschnitt (Sectio)</t>
  </si>
  <si>
    <t>Dammriss 3.Grades / 4.Grades</t>
  </si>
  <si>
    <t>Verschluss eines Blutgefäßes durch einen Blutpfropf (Thrombose / Lungenembolie)</t>
  </si>
  <si>
    <t>Lungenerkrankung (pulmonale Erkrankung)</t>
  </si>
  <si>
    <t>Erkrankung der Knochen, Gelenke oder Muskeln (orthopädische Erkrankung)</t>
  </si>
  <si>
    <t>Erkrankung der Nerven (neurologische Erkrankung)</t>
  </si>
  <si>
    <t>Erkrankung der seelischen Gesundheit, die Gedanken, Gefühle und Verhalten beeinflusst (psychiatrische Erkrankung)</t>
  </si>
  <si>
    <t>Erkrankungen der natürlichen Körperabwehr (immunologische Erkrankung)</t>
  </si>
  <si>
    <t>Bösartige Erkrankung (maligne Erkrankung)</t>
  </si>
  <si>
    <t>Erkrankung der Niere (renale Erkrankung)</t>
  </si>
  <si>
    <t>Erkrankung des Herz-Kreislauf-Systems (kardiovaskuläre Erkrankung)</t>
  </si>
  <si>
    <t>Erbliche (hereditäre) Erkrankung oder angeborene Fehlbildung</t>
  </si>
  <si>
    <t>Gefahr durch Unfälle oder durch Schadstoffe bei der Arbeit oder in der Freizeit</t>
  </si>
  <si>
    <t>Bereits stattgefundenes Blutgerinnsel, das ein Blutgefäß verstopft (Thrombose)</t>
  </si>
  <si>
    <t>Blutgerinnungsstörung Faktor-V-Leiden Mutation</t>
  </si>
  <si>
    <t xml:space="preserve">Schwangere mit Thromboseereignis (Blutgerinnsel, das ein Blutgefäß verstopft) in der Familie </t>
  </si>
  <si>
    <t>Andere Risikofaktoren, wie zum Beispiel Alter über 35; starkes Übergewicht (Adipositas); Mehrlingsschwangerschaft; Schwangerschaftserkrankung mit erhöhtem Blutdruck und Eiweißausscheidung im Urin (Präeklampsie)</t>
  </si>
  <si>
    <t>Zuckerbelastungstest (oraler Glukosetoleranz-Test, oGTT) wurde frühzeitig veranlasst</t>
  </si>
  <si>
    <t>Nein (-&gt; Bluttest)</t>
  </si>
  <si>
    <t>Unbekannt (-&gt; Bluttest)</t>
  </si>
  <si>
    <t>Keuchhusten (Pertussis; 27. bis 36. Schwangerschaftswoche)</t>
  </si>
  <si>
    <t>Operative Entfernung gutartiger Muskelneubildungen aus der Gebärmutter (Myomenukleation)</t>
  </si>
  <si>
    <t>Stoffe, die bei Hautkontakt Allergie auslösen (Kontaktallergene)</t>
  </si>
  <si>
    <t>Hormontherapie, die die Reifung von Eizellen fördert (Stimulation)</t>
  </si>
  <si>
    <t>Künstliche Befruchtung (In-vitro-Fertilisation, IVF)</t>
  </si>
  <si>
    <t>Künstliche Befruchtung mit direkter Zusammenführung von Spermium und Eizelle (Intra-Cytoplasmatische Spermien-Injektion, ICSI)</t>
  </si>
  <si>
    <t>Weiße Blutkörperchen (Leukozyten)</t>
  </si>
  <si>
    <t>Typische Bakterien für Harnwegsinfekt (Nitrit)</t>
  </si>
  <si>
    <t>Stoff, der entsteht, wenn Fettstoffwechsel aktiv ist (Keton)</t>
  </si>
  <si>
    <t>Rote Blutkörperchen (Erythrozyten)</t>
  </si>
  <si>
    <t>Blutung vor der 28. Schwangerschaftswoche</t>
  </si>
  <si>
    <t>Blutung nach der 28. Schwangerschaftswoche</t>
  </si>
  <si>
    <t>Sitz des Mutterkuchens liegt direkt über dem inneren Muttermund oder grenzt an (Plazenta praevia)</t>
  </si>
  <si>
    <t>Mangelhafte Versorgung des Kindes durch den Mutterkuchen (Plazentainsuffizienz)</t>
  </si>
  <si>
    <t>Auffälligkeiten des Mutterkuchens (Plazenta)</t>
  </si>
  <si>
    <t>Toxoplasmose (Infektion, die durch Krankheitserreger Toxoplasma gondii entsteht)</t>
  </si>
  <si>
    <t>Auffälligkeiten der Nabelschnur</t>
  </si>
  <si>
    <t>Zu viel Fruchtwasser (Polyhydramnion)</t>
  </si>
  <si>
    <t>Zu wenig Fruchtwasser (Oligohydramnion)</t>
  </si>
  <si>
    <t>(Fast) kein Fruchtwasser (Anhydramnion)</t>
  </si>
  <si>
    <t>Wiederkehrende Entzündung der Harnwege (rezidivierende Harnwegsinfekte)</t>
  </si>
  <si>
    <t>Im Blut der Mutter liegen Antikörper gegen rote Blutkörperchen des ungeborenen Kindes vor (relevante antierythrozytäre Antikörper)</t>
  </si>
  <si>
    <t>Risiko aus Blutbefunden (serologischen Befunden)</t>
  </si>
  <si>
    <t>Bluthochdruck (Hypertonie; höher als 140/90 mmHG)</t>
  </si>
  <si>
    <t>Eiweiß im Harn (mehr als 1 g/l)</t>
  </si>
  <si>
    <t>Konsum von Suchtmitteln / schädlichen Substanzen in der Schwangerschaft</t>
  </si>
  <si>
    <t>Übergewicht vor der Schwangerschaft (präkonzeptionell)</t>
  </si>
  <si>
    <t>Untergewicht vor der Schwangerschaft (präkonzeptionell)</t>
  </si>
  <si>
    <t>In der Gebärmutter (intrauteriner Sitz)</t>
  </si>
  <si>
    <t>Außerhalb der Gebärmutter (extrauteriner Sitz)</t>
  </si>
  <si>
    <t>Starkes Übergewicht (Adipositas)</t>
  </si>
  <si>
    <t>Gutartige Muskelneubildungen in der Gebärmutter (Myome)</t>
  </si>
  <si>
    <t>Viel Luftansammlungen im Darm (Darmgasüberlagerungen)</t>
  </si>
  <si>
    <t>D-Variante</t>
  </si>
  <si>
    <t>Am vorderen Teil der Gebärmutter (bauchwärts der Schwangeren, Vorderwand-Plazenta)</t>
  </si>
  <si>
    <t>Am hinteren Teil der Gebärmutter (rückwärts der Schwangeren, Hinterwand-Plazenta)</t>
  </si>
  <si>
    <t>An der rechten oder linken Seite der Gebärmutter (Seitenwand-Plazenta)</t>
  </si>
  <si>
    <t>Am oberen Teil der Gebärmutter (Fundus)</t>
  </si>
  <si>
    <t>Im unteren Teil der Gebärmutter, in der Nähe des inneren Muttermundes (tiefer Plazentasitz)</t>
  </si>
  <si>
    <t>Direkt über dem inneren Muttermund oder angrenzend (Plazenta praevia)</t>
  </si>
  <si>
    <t>Nahe oder am Rand des inneren Muttermundes, aber nicht direkt darüber (Plazenta praevia marginalis)</t>
  </si>
  <si>
    <t xml:space="preserve">Teilweise über dem inneren Muttermund (Plazenta praevia partialis) </t>
  </si>
  <si>
    <t>Vollständig über dem inneren Muttermund (Plazenta praevia totalis)</t>
  </si>
  <si>
    <t xml:space="preserve">Beckenendlage / Steißlage </t>
  </si>
  <si>
    <t>Frühe Schwangerenuntersuchung bestehend aus Ultraschall und Bluttest (Combined test)</t>
  </si>
  <si>
    <t>Früherkennung von Präeklampsie (Präeklampsie-Screening; Schwangerschaftserkrankung mit erhöhtem Blutdruck und Eiweißausscheidung im Urin)</t>
  </si>
  <si>
    <t>Blutuntersuchung zur Früherkennung von Trisomie 21, 18 oder 13 (nicht invasiver Pränataltest, NIPT)</t>
  </si>
  <si>
    <t>Ultraschall zur Untersuchung der kindlichen Organe (Organscreening) durchgeführt</t>
  </si>
  <si>
    <t>Gewebeprobe aus dem Mutterkuchen entnommen (Chorionzottenbiopsie, CVS)</t>
  </si>
  <si>
    <t>Fruchtwasseruntersuchung durchgeführt (Amniozentese, AC)</t>
  </si>
  <si>
    <t>Blutprobe aus der Nabelschnur entnommen (Chordozentese)</t>
  </si>
  <si>
    <t>Niedriger Blutdruck (Hypotonie)</t>
  </si>
  <si>
    <t>Bruch (Hernien)</t>
  </si>
  <si>
    <t>Übermäßige Luftansammlungen im Bauchraum (Meteorismus)</t>
  </si>
  <si>
    <t>Muskuläre Funktionsschwäche (Insuffizienzen), insbesondere im Lendenwirbelbereich (lumbal)</t>
  </si>
  <si>
    <t>Vergrößerte Blutgefäße am After (Hämorrhoiden)</t>
  </si>
  <si>
    <t>Entzündete Hautfalten (Intertrigo)</t>
  </si>
  <si>
    <t xml:space="preserve">Auffällige Blutergüsse (Hämatome) </t>
  </si>
  <si>
    <t xml:space="preserve">Einklemmung des Mittelhandnerven im Handgelenkstunnel (Karpaltunnelsyndrom) </t>
  </si>
  <si>
    <t>Kein vertrauliches Gespräch möglich</t>
  </si>
  <si>
    <t>Beratung zu empfohlener Gewichtszunahme / Ernährung erfolgt</t>
  </si>
  <si>
    <t>Vorbeugende Spritze gegen Blutgruppenunverträglichkeit empfohlen (Rhesusprophylaxe)</t>
  </si>
  <si>
    <t>Blutuntersuchung zur Bestimmung der kindlichen Blutgruppe (fetale Rhesusfaktor-Bestimmung) in der 2. Laboruntersuchung empfohlen</t>
  </si>
  <si>
    <t>Erneute Beratung über Empfehlung der Keuchhusten-Impfung (Pertussis-Impfung) in der 27.-36. Schwangerschaftswoche</t>
  </si>
  <si>
    <t>Stark grün</t>
  </si>
  <si>
    <t>Stark entzündet mit auffälligem Geruch (putrid)</t>
  </si>
  <si>
    <t>Erkrankung mit erhöhtem Blutzucker (Diabetes mellitus I/II)</t>
  </si>
  <si>
    <t>Vaginale Geburt (Spontangeburt)</t>
  </si>
  <si>
    <t>Bauchgeburt / Kaiserschnitt vor Geburtsbeginn (primäre Sectio)</t>
  </si>
  <si>
    <t>Bauchgeburt / Kaiserschnitt nach Geburtsbeginn (sekundäre Sectio)</t>
  </si>
  <si>
    <t xml:space="preserve">Not-Bauchgeburt / Not-Kaiserschnitt (Notsectio) </t>
  </si>
  <si>
    <t>Druck von außen auf den oberen Bauch der Mutter (Manualhilfe, Kristeller-Handgriff)</t>
  </si>
  <si>
    <t>Geburt mit Vakuum-Hilfe</t>
  </si>
  <si>
    <t>Geburt mit Geburtszange (Forceps)</t>
  </si>
  <si>
    <t>Bauchgeburt / Kaiserschnitt auf Wunsch (Wunschsectio)</t>
  </si>
  <si>
    <t>Kindliche Notwendigkeit (Indikation), zum Beispiel Fehlbildungen</t>
  </si>
  <si>
    <t>Drohende Sauerstoff-Unterversorgung des Kindes (intrauterine Asphyxie)</t>
  </si>
  <si>
    <t>Infektion von Mutterkuchen, Fruchtblase und/oder des Ungeborenen in der Schwangerschaft oder unter der Geburt (Amnioninfektionssyndrom)</t>
  </si>
  <si>
    <t>Örtliche Betäubung (Lokalanästhesie)</t>
  </si>
  <si>
    <t>Rückenmarksnahe Betäubung (Periduralanästhesie / Epiduralanästhesie)</t>
  </si>
  <si>
    <t>Rückenmarksnahe Betäubung (Spinalanästhesie)</t>
  </si>
  <si>
    <t>Rückenmarksnahe Betäubung (Kombinierte Spinal-Epidural-Anästhesie, CSE)</t>
  </si>
  <si>
    <t>Vollnarkose (Allgemeinanästhesie, Intubation)</t>
  </si>
  <si>
    <t>Mütterliche Notwendigkeit (Indikation)</t>
  </si>
  <si>
    <t>Kindliche Notwendigkeit (Indikation)</t>
  </si>
  <si>
    <t>Dammriss 1. Grades</t>
  </si>
  <si>
    <t>Vermehrt (bei Spontangeburt &gt;500ml, oder bei Bauchgeburt / Kaiserschnitt (Sectio) &gt; 1000ml)</t>
  </si>
  <si>
    <t>Mit ärztlicher Unterstützung gelöst (manuelle Lösung)</t>
  </si>
  <si>
    <t>Nur ein arterielles Blutgefäß anstatt von zwei (Single Umbilical Artery, SUA)</t>
  </si>
  <si>
    <t>Nabelschnuransatz, bei dem Gefäße frei über die Eihaut verlaufen (insertio velamentosa)</t>
  </si>
  <si>
    <t>Ohne in die Muskelschicht einzudringen (Plazenta accreta)</t>
  </si>
  <si>
    <t>In die Muskelschicht der Gebärmutter eingewachsen (Plazenta increta)</t>
  </si>
  <si>
    <t>Durch die Gebärmutterwand hindurch gewachsen (Plazenta percreta)</t>
  </si>
  <si>
    <t>Aus Arterie (arteriell)</t>
  </si>
  <si>
    <t>Aus Vene (venös)</t>
  </si>
  <si>
    <t>Unterstützung beim Atmen durch Luftzufuhr (CPAP)</t>
  </si>
  <si>
    <t>Atemhilfe mit Schlauch oder Maske (Intubation / Larynxmaske)</t>
  </si>
  <si>
    <t>Gabe von Notfallmedikament zur Stabilisierung von Kreislauf und Atmung (Epinephrin)</t>
  </si>
  <si>
    <t>Flüssigkeitszufuhr (Volumengabe)</t>
  </si>
  <si>
    <t>Sauerstoff-Unterversorgung des Kindes bei der Geburt (perinatale Asphyxie)</t>
  </si>
  <si>
    <t>Zu niedriger Blutzuckerspiegel (Hypoglykämie)</t>
  </si>
  <si>
    <t>Fieber nach der Geburt, das länger als zwei Tage anhält und höher als 38,5 °C ist</t>
  </si>
  <si>
    <t>Stimmung, zum Beispiel Krisen nach der Geburt (postpartal), Stimmungsschwankungen</t>
  </si>
  <si>
    <t>Frauenärztliche (gynäkologische) Kontrolle nach der Geburt empfohlen</t>
  </si>
  <si>
    <t>Über den Mund (oral)</t>
  </si>
  <si>
    <t>Über einen medizinischen Zugang, wenn Einnahme über den Mund (oral) nicht möglich ist (parenteral)</t>
  </si>
  <si>
    <t>Über einen medizinischen Zugang, wenn Einnahme über den Mund nicht möglich ist (parenteral)</t>
  </si>
  <si>
    <t>Für die Schwangerschaftswoche zu klein oder zu leicht (SGA - small for gestational age)</t>
  </si>
  <si>
    <t>Für die Schwangerschaftswoche zu groß oder zu schwer (LGA - large for gestational age)</t>
  </si>
  <si>
    <t>Zu niedriger Blutzucker (Hypoglykämie)</t>
  </si>
  <si>
    <t>Infektion, die rund um die Geburt auftritt (perinatale Infektion)</t>
  </si>
  <si>
    <t>Ansteckungen (Infektionen) mit Zytomegalievirus (CMV) oder Toxoplasmose</t>
  </si>
  <si>
    <t>Messung mittels Blutabnahme (kapillär)</t>
  </si>
  <si>
    <t>Messung über die Haut (transkutan)</t>
  </si>
  <si>
    <t>Ausgereiftes Gelenk (Ia)</t>
  </si>
  <si>
    <t>Ausgereiftes Gelenk (Ib)</t>
  </si>
  <si>
    <t>Verknöcherungsverzögerung, physiologisch unreife Hüfte (IIa)</t>
  </si>
  <si>
    <t xml:space="preserve">Starke Verknöcherungsverzögerung (IIc) </t>
  </si>
  <si>
    <t>Erstes Stadium einer dezentrierten Hüfte (D)</t>
  </si>
  <si>
    <t>Dezentriertes Gelenk, Knorpel verschoben (IIIa)</t>
  </si>
  <si>
    <t>Dezentriertes Gelenk, Knorpel verschoben (IIIb)</t>
  </si>
  <si>
    <t>Stark dezentriertes Gelenk (IV)</t>
  </si>
  <si>
    <t>Notwendigkeit einer Behandlung (Behandlungsindikation)</t>
  </si>
  <si>
    <t>Höruntersuchung beim Neugeborenen (otoakustische Emissionen, OAE)</t>
  </si>
  <si>
    <t>Höruntersuchung beim Neugeborenen (automatisierte auditive Hirnstamm-Reaktions-Audiometrie, AABR)</t>
  </si>
  <si>
    <t>Maßnahmen zur Vorbeugung des plötzlichen Kindstods (SIDS-Prophylaxe)</t>
  </si>
  <si>
    <t>Starke Verknöcherungsverzögerung (IIc)</t>
  </si>
  <si>
    <t>Risiken vor der Geburt (pränatal): angeborene Hörstörungen; Infektionen in der Schwangerschaft; Veränderung oder Abweichungen der Chromosomen (Chromosomenaberration); schwere Blutung in der Frühschwangerschaft</t>
  </si>
  <si>
    <t>Risiken rund um die Geburt (perinatal): Geburtsgewicht unter 1500 g; schwere Sauerstoff-Unterversorgung (schwere Asphyxie); Blutvergiftung (Sepsis), Hirnhautentzündung (Meningitis); schwere Gelbsucht (Ikterus gravis); Fehlbildungen im Kopf-Hals-Bereich</t>
  </si>
  <si>
    <t xml:space="preserve">Risiken nach der Geburt (postnatal): Hirnhautentzündung (Meningitis) / Gehirnentzündung (Enzephalitis); Skelett- und Muskelerkrankungen </t>
  </si>
  <si>
    <t>Erblich bedingte (hereditäre) Belastung; zum Beispiel Schielen, hoher Augeninnendruck (Glaukom), hohe Fehlsichtigkeiten (Refraktionsfehler), Schwachsichtigkeit, Sehminderung (Amblyopie)</t>
  </si>
  <si>
    <t>Ansteckungen (Infektionen) in der Schwangerschaft (zum Beispiel Röteln, Toxoplasmose)</t>
  </si>
  <si>
    <t>Komplikationen beim Neugeborenen (neonatal); zum Beispiel Langzeitbeatmung, Entzündung des Gehirns und der Hirnhäute (Meningoenzephalitis)</t>
  </si>
  <si>
    <t>Abseits des Zentrums (peripher)</t>
  </si>
  <si>
    <t>Neben dem Zentrum (parazentral)</t>
  </si>
  <si>
    <t>Im Zentrum (zentral)</t>
  </si>
  <si>
    <t>Latentes, verstecktes Schielen (Heterophorie)</t>
  </si>
  <si>
    <t>Wechselnd (alternierend)</t>
  </si>
  <si>
    <t>(NEU) Adaptierung in einfache Sprache für Ausdrucke und persönlichen Bereich</t>
  </si>
  <si>
    <t>Legende</t>
  </si>
  <si>
    <t>Zelle in der sich der Wert geändert hat</t>
  </si>
  <si>
    <t>Wert vor der Änderung</t>
  </si>
  <si>
    <t>Biometrie</t>
  </si>
  <si>
    <t>war falsch vorhanden, wurde gelöscht</t>
  </si>
  <si>
    <t>2 ganze Zahlen, SSW 2-stellig, Tage 1-stellig</t>
  </si>
  <si>
    <t>Ganze Zahl, maximal 2-stellig</t>
  </si>
  <si>
    <t>Ganze Zahl, freies Zahlenfeld und maximal 3-stellig</t>
  </si>
  <si>
    <t>Kommazahl, maximal 2-stellig</t>
  </si>
  <si>
    <t>Ganze Zahl, freies Zahlenfeld und maximal 2-stellig</t>
  </si>
  <si>
    <t>Ganze Zahl, freies Zahlenfeld und maximal 4-stellig</t>
  </si>
  <si>
    <t>Ganze Zahl, freies Zahlenfeld und 2-stellig</t>
  </si>
  <si>
    <t>Ganze Zahl, maximal 2-stellig mit Vorzeichen</t>
  </si>
  <si>
    <t>Ganze Zahl, freies Zahlenfeld und maximal 1-stellig</t>
  </si>
  <si>
    <t>Kommazahl, freies Zahlenfeld und maximal 1-stellig</t>
  </si>
  <si>
    <t>Ganze Zahl, maximal 1-stellig</t>
  </si>
  <si>
    <t>Ganze Zahl, freies Zahlenfeld und maximal 5-stellig</t>
  </si>
  <si>
    <t>2 ganze Zahlen, freies Zahlenfeld und SSW 2-stellig, Tage 1-stellig</t>
  </si>
  <si>
    <t>Ganze Zahl, freies Zahlenfel mit max. 4-stellig</t>
  </si>
  <si>
    <t>Ganze Zahl, max. 2-stellig,</t>
  </si>
  <si>
    <t>Ganze Zahl, max. 2-stellig</t>
  </si>
  <si>
    <t>Ganze Zahl, max. 1-stellig</t>
  </si>
  <si>
    <t>Kommazahl, max. 2-stellig</t>
  </si>
  <si>
    <t>Kommazahl, max. 2-stellig,</t>
  </si>
  <si>
    <t>Ganze Zahl, maximal 3-stellig</t>
  </si>
  <si>
    <t>Ganze Zahl, freies Zahlenfeld, maximal 4-stellig</t>
  </si>
  <si>
    <t>Ganze Zahl, max. 4-stellig</t>
  </si>
  <si>
    <t>Ganze Zahl, max. 3-stellig</t>
  </si>
  <si>
    <t>Ganze Zahl, maximal 4-stellig</t>
  </si>
  <si>
    <t>Ganze Zahl, max. 5-stellig</t>
  </si>
  <si>
    <t>Totgeburt während oder nach der 37. Schwangerschaftswoche (SSW)</t>
  </si>
  <si>
    <t>K3B_PHQ2Dur</t>
  </si>
  <si>
    <t>K3B_PHQ2DurGru</t>
  </si>
  <si>
    <t>K3B_GAD2Dur</t>
  </si>
  <si>
    <t>K3B_GAD2DurGru</t>
  </si>
  <si>
    <t>Wenn "Sonstiges" dann Var1</t>
  </si>
  <si>
    <t>Wenn "Sonstiges" dann Var 1</t>
  </si>
  <si>
    <t>Wenn "Sonstiges" dann Ver1</t>
  </si>
  <si>
    <t>Wenn "Sonstiges" dann erscheint Var1 und Wenn "keine" dann ist keine weitere Auwahl möglich</t>
  </si>
  <si>
    <t>Wenn "unvollständig" oder "manuelle Lösung " dann erscheint Var1</t>
  </si>
  <si>
    <t>Wenn "nein" dann erscheint Var1</t>
  </si>
  <si>
    <t>Wenn "keine" dann ist keine weitere Auwahl möglich, wenn "Sonstiges" dann erscheint Var1. Wenn "Gerinnungsstörung" erscheint Var 2, wenn "Schildrüsendysfunktion" erscheint Var 3 usw. bis "Hereditäre Erkrankung oder angeborene Fehlbildung"</t>
  </si>
  <si>
    <t>Wenn  "Faktor V Leiden Mutation" dann erscheint Var 1, wenn "Sonstiges" dann erscheint Var2</t>
  </si>
  <si>
    <t>Wenn "Medikamente" dann Var 1, wenn "Nahrungsmittel" dann Var 2 und wenn  "Sonstiges" dann Var3</t>
  </si>
  <si>
    <t>Wenn "Überweisung an spezialisierte Einrichtung" dann erscheint Var1</t>
  </si>
  <si>
    <t>Wenn "Information/Ermutigung bzgl.,, " dann erscheint Var1</t>
  </si>
  <si>
    <t>Wenn "Eizellenspende" dann erscheint Var1 &amp; Var2</t>
  </si>
  <si>
    <t>Wenn "Blutzuckermessung oGTT (75g Glukose)" dann erscheint Var1 bis Var2, wenn "Nicht oder nicht vollständig durchgeführt" erscheint Var3</t>
  </si>
  <si>
    <t>Wenn "Plazenta praevia" dann Var1</t>
  </si>
  <si>
    <t>Wenn auffällig dann erscheint Var1</t>
  </si>
  <si>
    <t>Wenn "Psychiatrische Behandlung" dann Var1</t>
  </si>
  <si>
    <t>Wenn "Mit Zustimmung der Schw..." dann erscheint Var1</t>
  </si>
  <si>
    <t>Wenn "Kontaktaufnahme mit geeigneten Angeboten" dann Var1</t>
  </si>
  <si>
    <t>Wenn "Mit Zustimmung der Schw" dann Var1</t>
  </si>
  <si>
    <t>Wenn "gar nicht gut" oder "keine Angabe" dann Var1</t>
  </si>
  <si>
    <t>Wenn "nein" dann Var1</t>
  </si>
  <si>
    <t>Wenn "Information/Ermutigung bzgl. .." dann erscheint Var1</t>
  </si>
  <si>
    <t>Wenn "Rhesusprophylaxe wurde´durchgeführt" dann Var 1</t>
  </si>
  <si>
    <t>Wenn "positiv" dann erscheinen Var1,  Var2 &amp; Var3</t>
  </si>
  <si>
    <t>Wenn "Blutzuckermessung oGTT (75g Glukose)" dann erscheint Var1  bis Var2 und wenn "Nicht oder nicht vollständig durchgeführt" dann erscheint Var3</t>
  </si>
  <si>
    <t>Wenn "Medikamentöse Behandlung" dann Var1</t>
  </si>
  <si>
    <t>Wenn "Rhesusprophylaxe wurde durchgeführt" dann Var 1</t>
  </si>
  <si>
    <t>Wenn "Information/Ermutigung bzgl." dann erscheint Var1</t>
  </si>
  <si>
    <t>Wenn "Sectio" dann erscheint Var1, wenn "Vacuum" oder "Forceps" dann Var 2</t>
  </si>
  <si>
    <t>Wenn "Mechanische Einleitung" dann Var1, wenn "Medikamentöse Einleitung" dann Var2</t>
  </si>
  <si>
    <t>Wenn "Episiotomie" dann Var1 &amp; Var2, wenn "Dammriss" dann Var3</t>
  </si>
  <si>
    <t>Wenn "nein" dann wird weitere GS Untersuchung angelegt</t>
  </si>
  <si>
    <t>Wenn "nein" dann Var 1</t>
  </si>
  <si>
    <t>Wenn "ja" dann Var 1</t>
  </si>
  <si>
    <t>Wenn "arteriell" dann Var1 &amp; Var2 wenn "venös" dann Var3 &amp; Var4</t>
  </si>
  <si>
    <t>Wenn "ja" dann Var1, Var2, Var 3 und Var 4</t>
  </si>
  <si>
    <t>Wenn "Beatmung" dann Var1, Var2 und Var 3</t>
  </si>
  <si>
    <t>Wenn "Herzdruckmassage" dann Var1 und var 2</t>
  </si>
  <si>
    <t>Wenn "Fehlbildung" dann Var1, wenn "Sonstiges" dann Var4</t>
  </si>
  <si>
    <t>Wenn "Transfer" dann Var1 &amp; Var2, wenn "Intensivtransport" dann Var3</t>
  </si>
  <si>
    <t>Wenn "Kind unauffällig entlassen am" dann Var1 &amp; Var2, wenn "Kind nach der Geburt verlegt/transferiert " dann Var3 &amp; Var4 &amp; Var5</t>
  </si>
  <si>
    <t>Wenn "Sonstiges" dann erschein Var1</t>
  </si>
  <si>
    <t>Wenn "voll" dann erscheint Var1, wenn "teilweise" dann erscheint Var2, wenn "nein" dann erscheint Var3</t>
  </si>
  <si>
    <t>Wenn "teilweise" oder "nein" dann erscheint Var1</t>
  </si>
  <si>
    <t>Wenn "Behandlungsindikation" dann erscheint Var1</t>
  </si>
  <si>
    <t>Wenn "In Behandlung" dann erscheint Var1</t>
  </si>
  <si>
    <t>Wenn "Vater" "Mutter" oder "Geschwister" dann erscheint Var1</t>
  </si>
  <si>
    <t>Wenn "Frühgeburt mit" erscheint Var1 &amp; Var2, Wenn "Sonstiges" dann erscheint Var3</t>
  </si>
  <si>
    <t>Wenn "ja" dann erscheint Var1 bis Var2</t>
  </si>
  <si>
    <t>Wenn "IVF" dann erscheint Var1 bis Var2 und bei "Sonstiges" erscheint Var 3</t>
  </si>
  <si>
    <t>[wenn "von/bis"] von</t>
  </si>
  <si>
    <t>[wenn "von/bis"] bis</t>
  </si>
  <si>
    <t>[wenn "Medikamente"] Welche</t>
  </si>
  <si>
    <t>[wenn "Information/Ermutigung bzgl. ..."] An welche konkreten Angebote</t>
  </si>
  <si>
    <t>[wenn "Blutzuckermessung oGTT (75g Glukose)"] nüchtern (mg/dl)</t>
  </si>
  <si>
    <t>[wenn "Blutzuckermessung oGTT (75g Glukose)"] 1h (mg/dl)</t>
  </si>
  <si>
    <t>[wenn "Blutzuckermessung oGTT (75g Glukose)"] 2h (mg/dl)</t>
  </si>
  <si>
    <t>[wenn "Blutzuckermessung oGTT (75g Glukose)"] Wenn auffällig, Überweisung an</t>
  </si>
  <si>
    <t>[wenn "Nicht oder nicht vollständig durchgeführt"] weil</t>
  </si>
  <si>
    <t xml:space="preserve">[Wenn "posiiv"] Toxoplasmose-Titer (IE) </t>
  </si>
  <si>
    <t>[Wenn "negativ"] Wenn Toxoplasmose-Kontrolle notwendig, empfohlen im Zeitraum von</t>
  </si>
  <si>
    <t>[Wenn "Mit Zustimmung der Schwa..."] An welche konkreten Angebote?</t>
  </si>
  <si>
    <t>[wenn "Rhesusprophylaxe wurde durchgeführt"] Rhesusprophylaxe durchgeführt am:</t>
  </si>
  <si>
    <t>[wenn "Information/Ermutigung bzgl..."] An welche konkreten Angebote</t>
  </si>
  <si>
    <t>[Wenn "prim. Sectio", sek. Sectio" oder "Akutsectio"] Indikation zur operativen Geburt</t>
  </si>
  <si>
    <t>[Wenn eine der Auswahl "spontan" bis "Forceps"] Anmerkungen</t>
  </si>
  <si>
    <t>[Wenn "Mechanische Einleitung"] Mechanische Einleitung</t>
  </si>
  <si>
    <t>[Wenn "Medikamentöse Einleitung"] Medikamentöse Einleitung</t>
  </si>
  <si>
    <t>[Wenn "ja"] Beatmung</t>
  </si>
  <si>
    <t>[Wenn "ja"] Herzdruckmassage</t>
  </si>
  <si>
    <t>[Wenn "ja"] Epinephrin</t>
  </si>
  <si>
    <t>[Wenn "ja"] Volumengabe</t>
  </si>
  <si>
    <t>[wenn "voll"]</t>
  </si>
  <si>
    <t>[Wenn "teilweise"]</t>
  </si>
  <si>
    <t>[Wenn "Behandlungsindikation"] Welche Therapie</t>
  </si>
  <si>
    <t>[Wenn "In Behandlung"] Seit</t>
  </si>
  <si>
    <t>[Wenn bei  "Vakuum" oder "Forceps"] Indikation zur vaginal operativen Geburt</t>
  </si>
  <si>
    <t>[Wenn "Nahrungsmittel"] Welche</t>
  </si>
  <si>
    <t>[Wenn "voll" ] Sonstiges</t>
  </si>
  <si>
    <t>[Wenn "teilweise"] Sonstiges</t>
  </si>
  <si>
    <t xml:space="preserve">[Wenn "nein"] </t>
  </si>
  <si>
    <t>[Wenn "nein"] Sonstiges</t>
  </si>
  <si>
    <t>[Wenn '182", "183" und "185 mit "nein" oder "184", "186", "187", "188" mit "ja" beantwortet] Information/Beratung bzgl. möglicher Hilfestellungen (z. B. Frühe Hilfen) und Ermutigung zur Inanspruchnahme erfolgt</t>
  </si>
  <si>
    <t>[Wenn "Medikamente"] Welche</t>
  </si>
  <si>
    <t>[Wenn "Nahrung"] Welche</t>
  </si>
  <si>
    <t>Allgemeine Anpassugen (keine fachlich/technischen Änderungen, nur reine Säuberung und Darstellungsoptimierung"</t>
  </si>
  <si>
    <t>Da keine Werte auf der Schnittstelle verwendet werden (waren historisch noch im DEK) wurde die Werte Spalte G in"WerteLabel" ausgegraut und die Angabe der Beziehung ausschließlich auf die Spalte H "angeziegten Werte" aus "WeteLabel" umgestellt. Das war zum Großteil schon so, wurde jetzt nochmal komplett überprüft und nachgezogen.</t>
  </si>
  <si>
    <t>Relevante Angaben aus der Wertespalte wie z.B Ganze Zahl oder Kommazahl wurde in die Spalte "Typus" angefügt und farblch mit Gelb markiert um eine leichte nachvollziehbarkeit zu gewährleisten</t>
  </si>
  <si>
    <t>Anpassugen (fachlich/technische Änderungen möglich)</t>
  </si>
  <si>
    <t>[wenn "ja"] Emmetropie</t>
  </si>
  <si>
    <t>[wenn "ja"]  Hyperopie</t>
  </si>
  <si>
    <t>[wenn "ja"]  Myopie</t>
  </si>
  <si>
    <t>[wenn "ja"]  Astigmatismus</t>
  </si>
  <si>
    <t>Wenn "von/bis" ausgewählt, erscheinen Var1 &amp; Var2</t>
  </si>
  <si>
    <t>Var 7</t>
  </si>
  <si>
    <t>Wenn "Blutung vor..." erschein Var1, wenn "Blutung nach..." erscheint Var2, wenn "Plazenta auff..." erscheint Var3, wenn "Nabelschnur auff..." erscheint Var4, wenn "Risiko aus ser..." erscheint Var5, wenn "Hypertonie" erscheint Var6, wenn "Bes. psychos Bel..." erscheint Var7, wenn "Präkonz. Überg..." erscheint Var8, wenn "Präkonz. Unterg..." erscheint Var9</t>
  </si>
  <si>
    <t>Wenn "Risiko aus ser..." erschein Var1, Wenn "Bes. psychos Bel..." dann Var2</t>
  </si>
  <si>
    <t>Wenn "Medikamente" dann Var 1, wenn "Nahrung" dann Var 2 und wenn  "Sonstiges" dann Var3</t>
  </si>
  <si>
    <t>gruppierte Auswahl (Anfang/Ende)</t>
  </si>
  <si>
    <t>Wert (Spalte G, WerteLabel) ist obsolet (wird nicht auf der Schnittstelle übermittelt)</t>
  </si>
  <si>
    <t>Datum der Erfassung/Untersuchung</t>
  </si>
  <si>
    <t>Item wird nicht angezeigt.</t>
  </si>
  <si>
    <t>Hinterlegung soll optisch eine Anpassung in der Zelle hervorheben.</t>
  </si>
  <si>
    <t xml:space="preserve">Auswahlpflicht </t>
  </si>
  <si>
    <t>Mehrfachantwort</t>
  </si>
  <si>
    <t>parenteral, falls oral nicht möglich</t>
  </si>
  <si>
    <t>[Fehlbildungen beim Kind]</t>
  </si>
  <si>
    <t>[Schwere Erkrankungen des Kindes]</t>
  </si>
  <si>
    <t>[Genetische Besonderheiten des Kindes]</t>
  </si>
  <si>
    <t>ANB_AlkSchwJa</t>
  </si>
  <si>
    <t>B1D_AlkSchwAufkl</t>
  </si>
  <si>
    <t>Vorbeugende Spritze gegen Blutgruppenunverträglichkeit (Rhesusprophylaxe) wurde durchgeführt am</t>
  </si>
  <si>
    <t>Checkboxen</t>
  </si>
  <si>
    <t>[wenn "voll"] Sonstiges</t>
  </si>
  <si>
    <t>K1B_StilVoll</t>
  </si>
  <si>
    <t>K1B_StilVollSonst</t>
  </si>
  <si>
    <t>Wenn "teilweise" oder "nein" dann erscheint Var1, wenn "nein" erscheint zusätzlich auch Var2, wenn "voll"erscheint Var3</t>
  </si>
  <si>
    <t>Var3</t>
  </si>
  <si>
    <t xml:space="preserve"> Var4</t>
  </si>
  <si>
    <t>Neu dazu gekommen, hat gefehlt</t>
  </si>
  <si>
    <t>max. 250 zeichen</t>
  </si>
  <si>
    <t>Name</t>
  </si>
  <si>
    <t>Auswahlpflicht von entweder Var1 oder Var2 oder beide.</t>
  </si>
  <si>
    <t>Anpassungen der Pflichtfeldangabe für U2--U4 :
BipaDur und KopUmf - eines der beiden muss eingetragen werden.
AbdQuer und AbdUmf - einer der beiden Werte muss eingetragen werden. 
In jedem Fall kann man auch beide Werte eintragen</t>
  </si>
  <si>
    <t>UX_BipaDur_2</t>
  </si>
  <si>
    <t>UX_KopfUmf_2</t>
  </si>
  <si>
    <t>UX_BipaDur_X</t>
  </si>
  <si>
    <t>UX_KopfUmf_X</t>
  </si>
  <si>
    <t>UX_KopfUmf_1</t>
  </si>
  <si>
    <t>Wenn "Mehrlingsschwangerschaft" (U1_MehrSchw = Ja) dann wird dieses Item laut Anzahl (UX_AnzFeten) mehrfach benötigt, gleich der Anzahl der angegebenen Föten</t>
  </si>
  <si>
    <t>UX_BipaDur_1</t>
  </si>
  <si>
    <t>UX_AbdQuer_1</t>
  </si>
  <si>
    <t>UX_AbdUmf_1</t>
  </si>
  <si>
    <t>UX_AbdQuer_2</t>
  </si>
  <si>
    <t>UX_AbdUmf_2</t>
  </si>
  <si>
    <t>UX_AbdQuer_X</t>
  </si>
  <si>
    <t>UX_AbdUmf_X</t>
  </si>
  <si>
    <t>HUX_ReHueTyp</t>
  </si>
  <si>
    <t>HUX_ReHueWinkAlp</t>
  </si>
  <si>
    <t>HUX_ReHueWinkBet</t>
  </si>
  <si>
    <t>HUX_LiHueTyp</t>
  </si>
  <si>
    <t>HUX_LiHueWinkAlp</t>
  </si>
  <si>
    <t>HUX_LiHueWinkBet</t>
  </si>
  <si>
    <t>hat gefehlt</t>
  </si>
  <si>
    <t>war als Datumsfeld angegegben</t>
  </si>
  <si>
    <t>Gewichtsverlaufskurve EKP-S</t>
  </si>
  <si>
    <t>Anzeige Gewichtsverlaufskurve</t>
  </si>
  <si>
    <t>Perzentile EKP-K</t>
  </si>
  <si>
    <t>Anzeige Perzentile</t>
  </si>
  <si>
    <t>AFU_BulbMot</t>
  </si>
  <si>
    <t>ANA_GebSSWK1</t>
  </si>
  <si>
    <t>[Wenn Neugeborenen Ikterus "ja" und transkutan] Anmerkungen</t>
  </si>
  <si>
    <t>Zusätzliche Anmerkungen</t>
  </si>
  <si>
    <t>[Wenn "auffällig" bzw. "nicht erhoben" bei einer der vorangegangenen 10 Fragen] Auffälligkeiten</t>
  </si>
  <si>
    <t>K1C_IktJa</t>
  </si>
  <si>
    <t xml:space="preserve">[Wenn Neugeborenen Ikterus "ja"] </t>
  </si>
  <si>
    <t>[Wenn NG Ikterus Ja] Wert und Art</t>
  </si>
  <si>
    <t>neiin</t>
  </si>
  <si>
    <t>Vitamin-K-Vorsorge (Prophylaxe): 2. Gabe erfolgt</t>
  </si>
  <si>
    <t>Vitamin-K-Vorsorge (Prophylaxe): 1. Gabe erfolgt</t>
  </si>
  <si>
    <t>Korrekturen Version 3.2- ENDE</t>
  </si>
  <si>
    <t>Korrekturen Version 3.2- ANFANG</t>
  </si>
  <si>
    <t>Korrekturen Version 3.1- ENDE</t>
  </si>
  <si>
    <t>Korrekturen Version 3.1- ANFANG</t>
  </si>
  <si>
    <t>Korrekturen Version 3.3- ANFANG</t>
  </si>
  <si>
    <t>Korrekturen Version 3.3- 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</si>
</sst>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family val="2"/>
      <scheme val="minor"/>
    </font>
    <font>
      <b/>
      <sz val="9"/>
      <name val="Lucida Sans Unicode"/>
      <family val="2"/>
    </font>
    <font>
      <b/>
      <sz val="9"/>
      <color theme="1"/>
      <name val="Lucida Sans Unicode"/>
      <family val="2"/>
    </font>
    <font>
      <sz val="9"/>
      <color theme="1"/>
      <name val="Lucida Sans Unicode"/>
      <family val="2"/>
    </font>
    <font>
      <sz val="9"/>
      <name val="Lucida Sans Unicode"/>
      <family val="2"/>
    </font>
    <font>
      <sz val="9"/>
      <color rgb="FF0070C0"/>
      <name val="Lucida Sans Unicode"/>
      <family val="2"/>
    </font>
    <font>
      <sz val="9"/>
      <color rgb="FFFF0000"/>
      <name val="Lucida Sans Unicode"/>
      <family val="2"/>
    </font>
    <font>
      <b/>
      <sz val="9"/>
      <color theme="0" tint="-0.34998626667073579"/>
      <name val="Lucida Sans Unicode"/>
      <family val="2"/>
    </font>
    <font>
      <sz val="9"/>
      <color theme="0" tint="-0.34998626667073579"/>
      <name val="Lucida Sans Unicode"/>
      <family val="2"/>
    </font>
    <font>
      <strike/>
      <sz val="9"/>
      <color theme="0" tint="-0.34998626667073579"/>
      <name val="Lucida Sans Unicode"/>
      <family val="2"/>
    </font>
    <font>
      <i/>
      <sz val="9"/>
      <color theme="1"/>
      <name val="Lucida Sans Unicode"/>
      <family val="2"/>
    </font>
    <font>
      <b/>
      <sz val="10"/>
      <color theme="1"/>
      <name val="Lucida Sans Unicode"/>
      <family val="2"/>
    </font>
    <font>
      <sz val="10"/>
      <color theme="1"/>
      <name val="Lucida Sans Unicode"/>
      <family val="2"/>
    </font>
    <font>
      <sz val="8"/>
      <name val="Calibri"/>
      <family val="2"/>
      <scheme val="minor"/>
    </font>
    <font>
      <b/>
      <sz val="16"/>
      <color theme="1"/>
      <name val="Lucida Sans Unicode"/>
      <family val="2"/>
    </font>
    <font>
      <strike/>
      <sz val="9"/>
      <name val="Lucida Sans Unicode"/>
      <family val="2"/>
    </font>
    <font>
      <strike/>
      <sz val="9"/>
      <color theme="1"/>
      <name val="Lucida Sans Unicode"/>
      <family val="2"/>
    </font>
    <font>
      <b/>
      <strike/>
      <sz val="9"/>
      <color theme="1"/>
      <name val="Lucida Sans Unicode"/>
      <family val="2"/>
    </font>
    <font>
      <sz val="11"/>
      <name val="Calibri"/>
      <family val="2"/>
      <scheme val="minor"/>
    </font>
    <font>
      <sz val="9"/>
      <color theme="8" tint="-0.249977111117893"/>
      <name val="Lucida Sans Unicode"/>
      <family val="2"/>
    </font>
    <font>
      <sz val="11"/>
      <color theme="8" tint="-0.249977111117893"/>
      <name val="Calibri"/>
      <family val="2"/>
      <scheme val="minor"/>
    </font>
    <font>
      <sz val="9"/>
      <name val="Segoe UI Symbol"/>
      <family val="2"/>
    </font>
    <font>
      <b/>
      <sz val="11"/>
      <color theme="1"/>
      <name val="Calibri"/>
      <family val="2"/>
      <scheme val="minor"/>
    </font>
    <font>
      <b/>
      <strike/>
      <sz val="9"/>
      <color theme="0" tint="-0.34998626667073579"/>
      <name val="Lucida Sans Unicode"/>
      <family val="2"/>
    </font>
    <font>
      <sz val="10"/>
      <name val="Lucida Sans Unicode"/>
      <family val="2"/>
    </font>
    <font>
      <b/>
      <sz val="9"/>
      <color rgb="FFFF0000"/>
      <name val="Lucida Sans Unicode"/>
      <family val="2"/>
    </font>
    <font>
      <b/>
      <sz val="14"/>
      <color theme="1"/>
      <name val="Calibri"/>
      <family val="2"/>
      <scheme val="minor"/>
    </font>
    <font>
      <u/>
      <sz val="11"/>
      <color theme="10"/>
      <name val="Calibri"/>
      <family val="2"/>
      <scheme val="minor"/>
    </font>
    <font>
      <sz val="11"/>
      <color theme="1"/>
      <name val="Calibri"/>
      <family val="2"/>
    </font>
    <font>
      <sz val="9"/>
      <color rgb="FF000000"/>
      <name val="Lucida Sans Unicode"/>
      <family val="2"/>
    </font>
    <font>
      <b/>
      <sz val="9"/>
      <color theme="8" tint="-0.249977111117893"/>
      <name val="Lucida Sans Unicode"/>
      <family val="2"/>
    </font>
    <font>
      <u/>
      <sz val="11"/>
      <color rgb="FF0070C0"/>
      <name val="Calibri"/>
      <family val="2"/>
      <scheme val="minor"/>
    </font>
    <font>
      <sz val="11"/>
      <color theme="1"/>
      <name val="Segoe UI"/>
      <family val="2"/>
    </font>
    <font>
      <b/>
      <sz val="10"/>
      <name val="Lucida Sans Unicode"/>
      <family val="2"/>
    </font>
    <font>
      <b/>
      <sz val="12"/>
      <name val="Calibri"/>
      <family val="2"/>
      <scheme val="minor"/>
    </font>
    <font>
      <b/>
      <strike/>
      <sz val="9"/>
      <name val="Lucida Sans Unicode"/>
      <family val="2"/>
    </font>
    <font>
      <b/>
      <sz val="9"/>
      <color theme="8"/>
      <name val="Lucida Sans Unicode"/>
      <family val="2"/>
    </font>
    <font>
      <b/>
      <sz val="9"/>
      <color rgb="FF000000"/>
      <name val="Lucida Sans Unicode"/>
      <family val="2"/>
    </font>
    <font>
      <sz val="9"/>
      <color theme="4" tint="-0.499984740745262"/>
      <name val="Lucida Sans Unicode"/>
      <family val="2"/>
    </font>
    <font>
      <u/>
      <sz val="11"/>
      <color theme="1"/>
      <name val="Calibri"/>
      <family val="2"/>
      <scheme val="minor"/>
    </font>
    <font>
      <b/>
      <sz val="9"/>
      <color rgb="FF0070C0"/>
      <name val="Lucida Sans Unicode"/>
      <family val="2"/>
    </font>
    <font>
      <sz val="11"/>
      <color rgb="FF0070C0"/>
      <name val="Calibri"/>
      <family val="2"/>
      <scheme val="minor"/>
    </font>
    <font>
      <strike/>
      <sz val="9"/>
      <color rgb="FF0070C0"/>
      <name val="Lucida Sans Unicode"/>
      <family val="2"/>
    </font>
    <font>
      <b/>
      <strike/>
      <sz val="9"/>
      <color rgb="FF0070C0"/>
      <name val="Lucida Sans Unicode"/>
      <family val="2"/>
    </font>
    <font>
      <sz val="10"/>
      <color rgb="FF0070C0"/>
      <name val="Lucida Sans Unicode"/>
      <family val="2"/>
    </font>
    <font>
      <b/>
      <i/>
      <sz val="11"/>
      <color theme="1"/>
      <name val="Calibri"/>
      <family val="2"/>
      <scheme val="minor"/>
    </font>
    <font>
      <i/>
      <sz val="11"/>
      <color theme="1"/>
      <name val="Calibri"/>
      <family val="2"/>
      <scheme val="minor"/>
    </font>
    <font>
      <b/>
      <i/>
      <sz val="9"/>
      <color theme="1"/>
      <name val="Lucida Sans Unicode"/>
      <family val="2"/>
    </font>
    <font>
      <sz val="9"/>
      <name val="Segoe UI"/>
      <family val="2"/>
    </font>
    <font>
      <b/>
      <sz val="11"/>
      <color rgb="FF000000"/>
      <name val="Calibri"/>
      <family val="2"/>
      <scheme val="minor"/>
    </font>
    <font>
      <sz val="8"/>
      <name val="Arial"/>
      <family val="2"/>
    </font>
    <font>
      <sz val="8"/>
      <name val="Lucida Sans Unicode"/>
      <family val="2"/>
    </font>
    <font>
      <sz val="10"/>
      <name val="Arial"/>
      <family val="2"/>
    </font>
    <font>
      <i/>
      <sz val="9"/>
      <name val="Lucida Sans Unicode"/>
      <family val="2"/>
    </font>
    <font>
      <vertAlign val="superscript"/>
      <sz val="9"/>
      <name val="Lucida Sans Unicode"/>
      <family val="2"/>
    </font>
    <font>
      <sz val="9"/>
      <name val="Calibri"/>
      <family val="2"/>
      <scheme val="minor"/>
    </font>
    <font>
      <sz val="11"/>
      <name val="Calibri"/>
      <family val="2"/>
    </font>
    <font>
      <sz val="9"/>
      <name val="Aptos Narrow"/>
      <family val="2"/>
    </font>
    <font>
      <b/>
      <sz val="26"/>
      <color theme="1"/>
      <name val="Calibri"/>
      <family val="2"/>
      <scheme val="minor"/>
    </font>
    <font>
      <b/>
      <sz val="28"/>
      <color theme="1"/>
      <name val="Lucida Sans Unicode"/>
      <family val="2"/>
    </font>
    <font>
      <sz val="10"/>
      <color theme="1"/>
      <name val="Times New Roman"/>
      <family val="1"/>
    </font>
    <font>
      <sz val="11"/>
      <color rgb="FF000000"/>
      <name val="Calibri"/>
      <family val="2"/>
    </font>
    <font>
      <b/>
      <sz val="22"/>
      <color theme="1"/>
      <name val="Calibri"/>
      <family val="2"/>
      <scheme val="minor"/>
    </font>
    <font>
      <sz val="11"/>
      <color theme="0" tint="-0.34998626667073579"/>
      <name val="Calibri"/>
      <family val="2"/>
      <scheme val="minor"/>
    </font>
    <font>
      <sz val="9"/>
      <color theme="8" tint="0.39997558519241921"/>
      <name val="Lucida Sans Unicode"/>
      <family val="2"/>
    </font>
    <font>
      <sz val="9"/>
      <color theme="5" tint="0.79998168889431442"/>
      <name val="Lucida Sans Unicode"/>
      <family val="2"/>
    </font>
    <font>
      <b/>
      <sz val="18"/>
      <color theme="1"/>
      <name val="Calibri"/>
      <family val="2"/>
      <scheme val="minor"/>
    </font>
    <font>
      <sz val="11"/>
      <color theme="1"/>
      <name val="Aptos"/>
      <family val="2"/>
    </font>
    <font>
      <b/>
      <sz val="20"/>
      <name val="Lucida Sans Unicode"/>
      <family val="2"/>
    </font>
  </fonts>
  <fills count="23">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CCFF"/>
        <bgColor indexed="64"/>
      </patternFill>
    </fill>
    <fill>
      <patternFill patternType="solid">
        <fgColor rgb="FFFFC000"/>
        <bgColor indexed="64"/>
      </patternFill>
    </fill>
    <fill>
      <patternFill patternType="solid">
        <fgColor rgb="FFCCCCFF"/>
        <bgColor indexed="64"/>
      </patternFill>
    </fill>
    <fill>
      <patternFill patternType="solid">
        <fgColor rgb="FFFF0000"/>
        <bgColor indexed="64"/>
      </patternFill>
    </fill>
    <fill>
      <patternFill patternType="solid">
        <fgColor theme="0"/>
        <bgColor indexed="64"/>
      </patternFill>
    </fill>
    <fill>
      <patternFill patternType="solid">
        <fgColor rgb="FFD9E1F2"/>
        <bgColor indexed="64"/>
      </patternFill>
    </fill>
    <fill>
      <patternFill patternType="solid">
        <fgColor theme="2" tint="-0.249977111117893"/>
        <bgColor indexed="64"/>
      </patternFill>
    </fill>
    <fill>
      <patternFill patternType="solid">
        <fgColor rgb="FFFFF2CC"/>
        <bgColor indexed="64"/>
      </patternFill>
    </fill>
    <fill>
      <patternFill patternType="solid">
        <fgColor theme="2"/>
        <bgColor indexed="64"/>
      </patternFill>
    </fill>
    <fill>
      <patternFill patternType="solid">
        <fgColor rgb="FFFF3300"/>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thin">
        <color theme="4" tint="0.39997558519241921"/>
      </bottom>
      <diagonal/>
    </border>
  </borders>
  <cellStyleXfs count="2">
    <xf numFmtId="0" fontId="0" fillId="0" borderId="0"/>
    <xf numFmtId="0" fontId="27" fillId="0" borderId="0" applyNumberFormat="0" applyFill="0" applyBorder="0" applyAlignment="0" applyProtection="0"/>
  </cellStyleXfs>
  <cellXfs count="1179">
    <xf numFmtId="0" fontId="0" fillId="0" borderId="0" xfId="0"/>
    <xf numFmtId="0" fontId="2" fillId="0" borderId="0" xfId="0" applyFont="1"/>
    <xf numFmtId="0" fontId="3" fillId="6" borderId="2" xfId="0" applyFont="1" applyFill="1" applyBorder="1" applyAlignment="1">
      <alignment horizontal="centerContinuous"/>
    </xf>
    <xf numFmtId="0" fontId="3" fillId="6" borderId="2" xfId="0" applyFont="1" applyFill="1" applyBorder="1"/>
    <xf numFmtId="0" fontId="3" fillId="0" borderId="0" xfId="0" applyFont="1"/>
    <xf numFmtId="0" fontId="4" fillId="0" borderId="0" xfId="0" applyFont="1"/>
    <xf numFmtId="0" fontId="3" fillId="0" borderId="0" xfId="0" applyFont="1" applyAlignment="1">
      <alignment horizontal="center"/>
    </xf>
    <xf numFmtId="0" fontId="3" fillId="0" borderId="0" xfId="0" applyFont="1" applyAlignment="1">
      <alignment wrapText="1"/>
    </xf>
    <xf numFmtId="0" fontId="3" fillId="0" borderId="7" xfId="0" applyFont="1" applyBorder="1"/>
    <xf numFmtId="0" fontId="4" fillId="0" borderId="0" xfId="0" applyFont="1" applyAlignment="1">
      <alignment wrapText="1"/>
    </xf>
    <xf numFmtId="0" fontId="4" fillId="0" borderId="0" xfId="0" applyFont="1" applyAlignment="1">
      <alignment horizontal="center"/>
    </xf>
    <xf numFmtId="0" fontId="5" fillId="0" borderId="0" xfId="0" applyFont="1"/>
    <xf numFmtId="0" fontId="3" fillId="0" borderId="5" xfId="0" applyFont="1" applyBorder="1"/>
    <xf numFmtId="0" fontId="3" fillId="0" borderId="10" xfId="0" applyFont="1" applyBorder="1"/>
    <xf numFmtId="0" fontId="2" fillId="6" borderId="2" xfId="0" applyFont="1" applyFill="1" applyBorder="1" applyAlignment="1">
      <alignment horizontal="centerContinuous"/>
    </xf>
    <xf numFmtId="0" fontId="7" fillId="0" borderId="0" xfId="0" applyFont="1"/>
    <xf numFmtId="0" fontId="8" fillId="0" borderId="0" xfId="0" applyFont="1"/>
    <xf numFmtId="0" fontId="9" fillId="0" borderId="0" xfId="0" applyFont="1"/>
    <xf numFmtId="0" fontId="3" fillId="7" borderId="2" xfId="0" applyFont="1" applyFill="1" applyBorder="1" applyAlignment="1">
      <alignment horizontal="centerContinuous"/>
    </xf>
    <xf numFmtId="0" fontId="2"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left" wrapText="1"/>
    </xf>
    <xf numFmtId="0" fontId="3" fillId="0" borderId="4" xfId="0" applyFont="1" applyBorder="1"/>
    <xf numFmtId="0" fontId="8" fillId="0" borderId="0" xfId="0" applyFont="1" applyAlignment="1">
      <alignment wrapText="1"/>
    </xf>
    <xf numFmtId="0" fontId="1" fillId="2" borderId="23" xfId="0" applyFont="1" applyFill="1" applyBorder="1" applyAlignment="1">
      <alignment wrapText="1"/>
    </xf>
    <xf numFmtId="0" fontId="1" fillId="2" borderId="23" xfId="0" applyFont="1" applyFill="1" applyBorder="1" applyAlignment="1">
      <alignment horizontal="center" wrapText="1"/>
    </xf>
    <xf numFmtId="0" fontId="1" fillId="2" borderId="24" xfId="0" applyFont="1" applyFill="1" applyBorder="1" applyAlignment="1">
      <alignment wrapText="1"/>
    </xf>
    <xf numFmtId="0" fontId="1" fillId="2" borderId="23" xfId="0" applyFont="1" applyFill="1" applyBorder="1"/>
    <xf numFmtId="0" fontId="0" fillId="0" borderId="0" xfId="0" applyAlignment="1">
      <alignment horizontal="center"/>
    </xf>
    <xf numFmtId="0" fontId="3" fillId="6" borderId="18" xfId="0" applyFont="1" applyFill="1" applyBorder="1"/>
    <xf numFmtId="0" fontId="3" fillId="6" borderId="0" xfId="0" applyFont="1" applyFill="1"/>
    <xf numFmtId="0" fontId="4" fillId="0" borderId="7" xfId="0" applyFont="1" applyBorder="1"/>
    <xf numFmtId="0" fontId="4" fillId="0" borderId="9" xfId="0" applyFont="1" applyBorder="1"/>
    <xf numFmtId="0" fontId="4" fillId="0" borderId="10" xfId="0" applyFont="1" applyBorder="1"/>
    <xf numFmtId="0" fontId="4" fillId="9" borderId="0" xfId="0" applyFont="1" applyFill="1" applyAlignment="1">
      <alignment wrapText="1"/>
    </xf>
    <xf numFmtId="0" fontId="4" fillId="9" borderId="0" xfId="0" applyFont="1" applyFill="1" applyAlignment="1">
      <alignment horizontal="left"/>
    </xf>
    <xf numFmtId="0" fontId="1" fillId="0" borderId="0" xfId="0" applyFont="1" applyAlignment="1">
      <alignment horizontal="center" wrapText="1"/>
    </xf>
    <xf numFmtId="0" fontId="2" fillId="0" borderId="0" xfId="0" applyFont="1" applyAlignment="1">
      <alignment horizontal="left"/>
    </xf>
    <xf numFmtId="0" fontId="4" fillId="9" borderId="0" xfId="0" applyFont="1" applyFill="1" applyAlignment="1">
      <alignment horizontal="center"/>
    </xf>
    <xf numFmtId="0" fontId="4" fillId="9" borderId="0" xfId="0" applyFont="1" applyFill="1" applyAlignment="1">
      <alignment horizontal="left" wrapText="1"/>
    </xf>
    <xf numFmtId="0" fontId="3" fillId="11" borderId="5" xfId="0" applyFont="1" applyFill="1" applyBorder="1"/>
    <xf numFmtId="0" fontId="3" fillId="12" borderId="0" xfId="0" applyFont="1" applyFill="1"/>
    <xf numFmtId="0" fontId="4" fillId="12" borderId="0" xfId="0" applyFont="1" applyFill="1" applyAlignment="1">
      <alignment horizontal="left"/>
    </xf>
    <xf numFmtId="0" fontId="4" fillId="12" borderId="0" xfId="0" applyFont="1" applyFill="1" applyAlignment="1">
      <alignment horizontal="center"/>
    </xf>
    <xf numFmtId="0" fontId="3" fillId="13" borderId="5" xfId="0" applyFont="1" applyFill="1" applyBorder="1"/>
    <xf numFmtId="0" fontId="1" fillId="13" borderId="5" xfId="0" applyFont="1" applyFill="1" applyBorder="1" applyAlignment="1">
      <alignment horizontal="centerContinuous" wrapText="1"/>
    </xf>
    <xf numFmtId="0" fontId="3" fillId="13" borderId="5" xfId="0" applyFont="1" applyFill="1" applyBorder="1" applyAlignment="1">
      <alignment horizontal="centerContinuous"/>
    </xf>
    <xf numFmtId="0" fontId="4" fillId="13" borderId="10" xfId="0" applyFont="1" applyFill="1" applyBorder="1"/>
    <xf numFmtId="0" fontId="3" fillId="13" borderId="10" xfId="0" applyFont="1" applyFill="1" applyBorder="1"/>
    <xf numFmtId="0" fontId="4" fillId="0" borderId="4" xfId="0" applyFont="1" applyBorder="1"/>
    <xf numFmtId="0" fontId="3" fillId="6" borderId="29" xfId="0" applyFont="1" applyFill="1" applyBorder="1"/>
    <xf numFmtId="0" fontId="1" fillId="6" borderId="29" xfId="0" applyFont="1" applyFill="1" applyBorder="1" applyAlignment="1">
      <alignment horizontal="centerContinuous" wrapText="1"/>
    </xf>
    <xf numFmtId="0" fontId="1" fillId="6" borderId="30" xfId="0" applyFont="1" applyFill="1" applyBorder="1" applyAlignment="1">
      <alignment horizontal="centerContinuous" wrapText="1"/>
    </xf>
    <xf numFmtId="0" fontId="3" fillId="6" borderId="31" xfId="0" applyFont="1" applyFill="1" applyBorder="1"/>
    <xf numFmtId="0" fontId="3" fillId="6" borderId="32" xfId="0" applyFont="1" applyFill="1" applyBorder="1"/>
    <xf numFmtId="0" fontId="4" fillId="6" borderId="32" xfId="0" applyFont="1" applyFill="1" applyBorder="1"/>
    <xf numFmtId="0" fontId="3" fillId="6" borderId="32" xfId="0" applyFont="1" applyFill="1" applyBorder="1" applyAlignment="1">
      <alignment wrapText="1"/>
    </xf>
    <xf numFmtId="0" fontId="3" fillId="0" borderId="10" xfId="0" applyFont="1" applyBorder="1" applyAlignment="1">
      <alignment vertical="center"/>
    </xf>
    <xf numFmtId="0" fontId="2" fillId="13" borderId="4" xfId="0" applyFont="1" applyFill="1" applyBorder="1"/>
    <xf numFmtId="0" fontId="4" fillId="13" borderId="5" xfId="0" applyFont="1" applyFill="1" applyBorder="1"/>
    <xf numFmtId="0" fontId="3" fillId="6" borderId="5" xfId="0" applyFont="1" applyFill="1" applyBorder="1"/>
    <xf numFmtId="0" fontId="3" fillId="13" borderId="4" xfId="0" applyFont="1" applyFill="1" applyBorder="1"/>
    <xf numFmtId="0" fontId="2" fillId="13" borderId="5" xfId="0" applyFont="1" applyFill="1" applyBorder="1" applyAlignment="1">
      <alignment horizontal="centerContinuous" vertical="center" wrapText="1"/>
    </xf>
    <xf numFmtId="0" fontId="2" fillId="13" borderId="5" xfId="0" applyFont="1" applyFill="1" applyBorder="1" applyAlignment="1">
      <alignment horizontal="centerContinuous" vertical="center"/>
    </xf>
    <xf numFmtId="0" fontId="2" fillId="13" borderId="7" xfId="0" applyFont="1" applyFill="1" applyBorder="1"/>
    <xf numFmtId="0" fontId="1" fillId="6" borderId="10" xfId="0" applyFont="1" applyFill="1" applyBorder="1" applyAlignment="1">
      <alignment horizontal="centerContinuous" wrapText="1"/>
    </xf>
    <xf numFmtId="0" fontId="3" fillId="6" borderId="22" xfId="0" applyFont="1" applyFill="1" applyBorder="1"/>
    <xf numFmtId="0" fontId="3" fillId="6" borderId="10" xfId="0" applyFont="1" applyFill="1" applyBorder="1"/>
    <xf numFmtId="0" fontId="3" fillId="6" borderId="7" xfId="0" applyFont="1" applyFill="1" applyBorder="1"/>
    <xf numFmtId="0" fontId="4" fillId="6" borderId="10" xfId="0" applyFont="1" applyFill="1" applyBorder="1"/>
    <xf numFmtId="0" fontId="3" fillId="6" borderId="5" xfId="0" applyFont="1" applyFill="1" applyBorder="1" applyAlignment="1">
      <alignment horizontal="centerContinuous"/>
    </xf>
    <xf numFmtId="0" fontId="3" fillId="0" borderId="9" xfId="0" applyFont="1" applyBorder="1"/>
    <xf numFmtId="0" fontId="2" fillId="6" borderId="5" xfId="0" applyFont="1" applyFill="1" applyBorder="1" applyAlignment="1">
      <alignment horizontal="centerContinuous"/>
    </xf>
    <xf numFmtId="0" fontId="2" fillId="13" borderId="5" xfId="0" applyFont="1" applyFill="1" applyBorder="1" applyAlignment="1">
      <alignment horizontal="centerContinuous"/>
    </xf>
    <xf numFmtId="0" fontId="2" fillId="13" borderId="5" xfId="0" applyFont="1" applyFill="1" applyBorder="1" applyAlignment="1">
      <alignment horizontal="centerContinuous" wrapText="1"/>
    </xf>
    <xf numFmtId="0" fontId="7" fillId="13" borderId="7" xfId="0" applyFont="1" applyFill="1" applyBorder="1"/>
    <xf numFmtId="0" fontId="4" fillId="6" borderId="5" xfId="0" applyFont="1" applyFill="1" applyBorder="1"/>
    <xf numFmtId="0" fontId="4" fillId="13" borderId="7" xfId="0" applyFont="1" applyFill="1" applyBorder="1"/>
    <xf numFmtId="0" fontId="8" fillId="6" borderId="10" xfId="0" applyFont="1" applyFill="1" applyBorder="1"/>
    <xf numFmtId="0" fontId="2" fillId="0" borderId="5" xfId="0" applyFont="1" applyBorder="1" applyAlignment="1">
      <alignment horizontal="centerContinuous"/>
    </xf>
    <xf numFmtId="0" fontId="1" fillId="13" borderId="4" xfId="0" applyFont="1" applyFill="1" applyBorder="1"/>
    <xf numFmtId="0" fontId="9" fillId="6" borderId="22" xfId="0" applyFont="1" applyFill="1" applyBorder="1"/>
    <xf numFmtId="0" fontId="4" fillId="9" borderId="0" xfId="0" applyFont="1" applyFill="1"/>
    <xf numFmtId="0" fontId="1" fillId="13" borderId="7" xfId="0" applyFont="1" applyFill="1" applyBorder="1"/>
    <xf numFmtId="0" fontId="18" fillId="0" borderId="0" xfId="0" applyFont="1" applyAlignment="1">
      <alignment horizontal="center"/>
    </xf>
    <xf numFmtId="0" fontId="18" fillId="0" borderId="0" xfId="0" applyFont="1"/>
    <xf numFmtId="0" fontId="3" fillId="0" borderId="0" xfId="0" applyFont="1" applyAlignment="1">
      <alignment horizontal="centerContinuous"/>
    </xf>
    <xf numFmtId="0" fontId="15" fillId="13" borderId="10" xfId="0" applyFont="1" applyFill="1" applyBorder="1"/>
    <xf numFmtId="0" fontId="16" fillId="13" borderId="10" xfId="0" applyFont="1" applyFill="1" applyBorder="1"/>
    <xf numFmtId="0" fontId="17" fillId="0" borderId="0" xfId="0" applyFont="1" applyAlignment="1">
      <alignment horizontal="left"/>
    </xf>
    <xf numFmtId="0" fontId="2" fillId="13" borderId="10" xfId="0" applyFont="1" applyFill="1" applyBorder="1" applyAlignment="1">
      <alignment horizontal="centerContinuous"/>
    </xf>
    <xf numFmtId="0" fontId="2" fillId="6" borderId="21" xfId="0" applyFont="1" applyFill="1" applyBorder="1"/>
    <xf numFmtId="0" fontId="2" fillId="6" borderId="18" xfId="0" applyFont="1" applyFill="1" applyBorder="1" applyAlignment="1">
      <alignment horizontal="left"/>
    </xf>
    <xf numFmtId="0" fontId="2" fillId="6" borderId="18" xfId="0" applyFont="1" applyFill="1" applyBorder="1"/>
    <xf numFmtId="0" fontId="2" fillId="6" borderId="28" xfId="0" applyFont="1" applyFill="1" applyBorder="1" applyAlignment="1">
      <alignment horizontal="left"/>
    </xf>
    <xf numFmtId="0" fontId="7" fillId="6" borderId="18" xfId="0" applyFont="1" applyFill="1" applyBorder="1"/>
    <xf numFmtId="0" fontId="8" fillId="6" borderId="18" xfId="0" applyFont="1" applyFill="1" applyBorder="1"/>
    <xf numFmtId="0" fontId="8" fillId="6" borderId="22" xfId="0" applyFont="1" applyFill="1" applyBorder="1"/>
    <xf numFmtId="0" fontId="1" fillId="6" borderId="21" xfId="0" applyFont="1" applyFill="1" applyBorder="1"/>
    <xf numFmtId="0" fontId="1" fillId="6" borderId="18" xfId="0" applyFont="1" applyFill="1" applyBorder="1"/>
    <xf numFmtId="0" fontId="9" fillId="6" borderId="18" xfId="0" applyFont="1" applyFill="1" applyBorder="1"/>
    <xf numFmtId="0" fontId="9" fillId="6" borderId="31" xfId="0" applyFont="1" applyFill="1" applyBorder="1"/>
    <xf numFmtId="0" fontId="2" fillId="6" borderId="32" xfId="0" applyFont="1" applyFill="1" applyBorder="1" applyAlignment="1">
      <alignment horizontal="centerContinuous"/>
    </xf>
    <xf numFmtId="0" fontId="0" fillId="0" borderId="0" xfId="0" applyAlignment="1">
      <alignment wrapText="1"/>
    </xf>
    <xf numFmtId="0" fontId="4" fillId="6" borderId="7" xfId="0" applyFont="1" applyFill="1" applyBorder="1"/>
    <xf numFmtId="0" fontId="4" fillId="13" borderId="4" xfId="0" applyFont="1" applyFill="1" applyBorder="1"/>
    <xf numFmtId="0" fontId="2" fillId="6" borderId="5" xfId="0" applyFont="1" applyFill="1" applyBorder="1" applyAlignment="1">
      <alignment horizontal="left"/>
    </xf>
    <xf numFmtId="0" fontId="3" fillId="13" borderId="1" xfId="0" applyFont="1" applyFill="1" applyBorder="1"/>
    <xf numFmtId="0" fontId="3" fillId="13" borderId="2" xfId="0" applyFont="1" applyFill="1" applyBorder="1"/>
    <xf numFmtId="0" fontId="4" fillId="13" borderId="2" xfId="0" applyFont="1" applyFill="1" applyBorder="1"/>
    <xf numFmtId="0" fontId="0" fillId="6" borderId="0" xfId="0" applyFill="1"/>
    <xf numFmtId="0" fontId="4" fillId="6" borderId="0" xfId="0" applyFont="1" applyFill="1" applyAlignment="1">
      <alignment horizontal="left" wrapText="1"/>
    </xf>
    <xf numFmtId="0" fontId="20" fillId="0" borderId="0" xfId="0" applyFont="1"/>
    <xf numFmtId="0" fontId="4" fillId="9" borderId="0" xfId="0" applyFont="1" applyFill="1" applyAlignment="1">
      <alignment horizontal="left" vertical="top" wrapText="1"/>
    </xf>
    <xf numFmtId="0" fontId="4" fillId="9" borderId="0" xfId="0" applyFont="1" applyFill="1" applyAlignment="1">
      <alignment horizontal="left" vertical="top"/>
    </xf>
    <xf numFmtId="0" fontId="15" fillId="9" borderId="0" xfId="0" applyFont="1" applyFill="1" applyAlignment="1">
      <alignment horizontal="left" vertical="top"/>
    </xf>
    <xf numFmtId="0" fontId="4" fillId="6" borderId="0" xfId="0" applyFont="1" applyFill="1" applyAlignment="1">
      <alignment horizontal="left" vertical="top"/>
    </xf>
    <xf numFmtId="0" fontId="18" fillId="6" borderId="0" xfId="0" applyFont="1" applyFill="1" applyAlignment="1">
      <alignment horizontal="left" vertical="top"/>
    </xf>
    <xf numFmtId="0" fontId="4" fillId="6" borderId="0" xfId="0" applyFont="1" applyFill="1" applyAlignment="1">
      <alignment horizontal="left" vertical="top" wrapText="1"/>
    </xf>
    <xf numFmtId="0" fontId="22" fillId="0" borderId="38" xfId="0" applyFont="1" applyBorder="1" applyAlignment="1">
      <alignment horizontal="center"/>
    </xf>
    <xf numFmtId="0" fontId="2" fillId="0" borderId="0" xfId="0" applyFont="1" applyAlignment="1">
      <alignment horizontal="center"/>
    </xf>
    <xf numFmtId="0" fontId="22" fillId="0" borderId="0" xfId="0" applyFont="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23" fillId="0" borderId="0" xfId="0" applyFont="1" applyAlignment="1">
      <alignment horizontal="center"/>
    </xf>
    <xf numFmtId="0" fontId="1" fillId="0" borderId="0" xfId="0" applyFont="1" applyAlignment="1">
      <alignment horizontal="center"/>
    </xf>
    <xf numFmtId="0" fontId="18" fillId="9" borderId="0" xfId="0" applyFont="1" applyFill="1" applyAlignment="1">
      <alignment horizontal="left" vertical="top"/>
    </xf>
    <xf numFmtId="0" fontId="1" fillId="2" borderId="44" xfId="0" applyFont="1" applyFill="1" applyBorder="1" applyAlignment="1">
      <alignment wrapText="1"/>
    </xf>
    <xf numFmtId="0" fontId="1" fillId="10" borderId="23" xfId="0" applyFont="1" applyFill="1" applyBorder="1" applyAlignment="1">
      <alignment horizontal="center" wrapText="1"/>
    </xf>
    <xf numFmtId="0" fontId="1" fillId="10" borderId="24" xfId="0" applyFont="1" applyFill="1" applyBorder="1" applyAlignment="1">
      <alignment wrapText="1"/>
    </xf>
    <xf numFmtId="0" fontId="1" fillId="4" borderId="44" xfId="0" applyFont="1" applyFill="1" applyBorder="1" applyAlignment="1">
      <alignment wrapText="1"/>
    </xf>
    <xf numFmtId="0" fontId="1" fillId="4" borderId="23" xfId="0" applyFont="1" applyFill="1" applyBorder="1" applyAlignment="1">
      <alignment wrapText="1"/>
    </xf>
    <xf numFmtId="0" fontId="1" fillId="4" borderId="23" xfId="0" applyFont="1" applyFill="1" applyBorder="1" applyAlignment="1">
      <alignment horizontal="center" wrapText="1"/>
    </xf>
    <xf numFmtId="0" fontId="1" fillId="4" borderId="24" xfId="0" applyFont="1" applyFill="1" applyBorder="1" applyAlignment="1">
      <alignment wrapText="1"/>
    </xf>
    <xf numFmtId="0" fontId="8" fillId="6" borderId="12" xfId="0" applyFont="1" applyFill="1" applyBorder="1"/>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32"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2" fillId="2" borderId="26" xfId="0" applyFont="1" applyFill="1" applyBorder="1"/>
    <xf numFmtId="0" fontId="22" fillId="0" borderId="0" xfId="0" applyFont="1"/>
    <xf numFmtId="0" fontId="4" fillId="6" borderId="2" xfId="0" applyFont="1" applyFill="1" applyBorder="1" applyAlignment="1">
      <alignment horizontal="left" vertical="top" wrapText="1"/>
    </xf>
    <xf numFmtId="0" fontId="1" fillId="0" borderId="0" xfId="0" applyFont="1" applyAlignment="1">
      <alignment horizontal="left"/>
    </xf>
    <xf numFmtId="0" fontId="4" fillId="6" borderId="18" xfId="0" applyFont="1" applyFill="1" applyBorder="1"/>
    <xf numFmtId="0" fontId="1" fillId="13" borderId="2" xfId="0" applyFont="1" applyFill="1" applyBorder="1" applyAlignment="1">
      <alignment horizontal="centerContinuous" wrapText="1"/>
    </xf>
    <xf numFmtId="0" fontId="12" fillId="0" borderId="0" xfId="0" applyFont="1"/>
    <xf numFmtId="0" fontId="4" fillId="6" borderId="0" xfId="0" applyFont="1" applyFill="1"/>
    <xf numFmtId="0" fontId="1" fillId="0" borderId="0" xfId="0" applyFont="1"/>
    <xf numFmtId="0" fontId="2" fillId="6" borderId="0" xfId="0" applyFont="1" applyFill="1" applyAlignment="1">
      <alignment horizontal="centerContinuous" vertical="center" wrapText="1"/>
    </xf>
    <xf numFmtId="0" fontId="2" fillId="6" borderId="0" xfId="0" applyFont="1" applyFill="1" applyAlignment="1">
      <alignment horizontal="centerContinuous" vertical="center"/>
    </xf>
    <xf numFmtId="0" fontId="3" fillId="13" borderId="0" xfId="0" applyFont="1" applyFill="1"/>
    <xf numFmtId="0" fontId="2" fillId="0" borderId="0" xfId="0" applyFont="1" applyAlignment="1">
      <alignment horizontal="centerContinuous"/>
    </xf>
    <xf numFmtId="0" fontId="15" fillId="6" borderId="0" xfId="0" applyFont="1" applyFill="1"/>
    <xf numFmtId="0" fontId="16" fillId="6" borderId="0" xfId="0" applyFont="1" applyFill="1"/>
    <xf numFmtId="0" fontId="3" fillId="15" borderId="0" xfId="0" applyFont="1" applyFill="1"/>
    <xf numFmtId="0" fontId="3" fillId="11" borderId="0" xfId="0" applyFont="1" applyFill="1"/>
    <xf numFmtId="0" fontId="3" fillId="0" borderId="0" xfId="0" applyFont="1" applyAlignment="1">
      <alignment vertical="center"/>
    </xf>
    <xf numFmtId="0" fontId="2" fillId="6" borderId="5" xfId="0" applyFont="1" applyFill="1" applyBorder="1"/>
    <xf numFmtId="0" fontId="3" fillId="6" borderId="9" xfId="0" applyFont="1" applyFill="1" applyBorder="1"/>
    <xf numFmtId="0" fontId="2" fillId="6" borderId="10" xfId="0" applyFont="1" applyFill="1" applyBorder="1"/>
    <xf numFmtId="0" fontId="1" fillId="6" borderId="18" xfId="0" applyFont="1" applyFill="1" applyBorder="1" applyAlignment="1">
      <alignment horizontal="left"/>
    </xf>
    <xf numFmtId="0" fontId="1" fillId="6" borderId="0" xfId="0" applyFont="1" applyFill="1" applyAlignment="1">
      <alignment horizontal="centerContinuous" wrapText="1"/>
    </xf>
    <xf numFmtId="0" fontId="8" fillId="6" borderId="29" xfId="0" applyFont="1" applyFill="1" applyBorder="1"/>
    <xf numFmtId="0" fontId="8" fillId="6" borderId="29" xfId="0" applyFont="1" applyFill="1" applyBorder="1" applyAlignment="1">
      <alignment wrapText="1"/>
    </xf>
    <xf numFmtId="0" fontId="8" fillId="6" borderId="30" xfId="0" applyFont="1" applyFill="1" applyBorder="1"/>
    <xf numFmtId="0" fontId="8" fillId="6" borderId="31" xfId="0" applyFont="1" applyFill="1" applyBorder="1"/>
    <xf numFmtId="0" fontId="1" fillId="6" borderId="28" xfId="0" applyFont="1" applyFill="1" applyBorder="1"/>
    <xf numFmtId="0" fontId="4" fillId="6" borderId="2" xfId="0" applyFont="1" applyFill="1" applyBorder="1" applyAlignment="1">
      <alignment horizontal="center"/>
    </xf>
    <xf numFmtId="0" fontId="8" fillId="6" borderId="7" xfId="0" applyFont="1" applyFill="1" applyBorder="1"/>
    <xf numFmtId="0" fontId="8" fillId="6" borderId="9" xfId="0" applyFont="1" applyFill="1" applyBorder="1"/>
    <xf numFmtId="0" fontId="1" fillId="6" borderId="4" xfId="0" applyFont="1" applyFill="1" applyBorder="1"/>
    <xf numFmtId="0" fontId="9" fillId="6" borderId="7" xfId="0" applyFont="1" applyFill="1" applyBorder="1"/>
    <xf numFmtId="0" fontId="18" fillId="3" borderId="0" xfId="0" applyFont="1" applyFill="1"/>
    <xf numFmtId="0" fontId="3" fillId="14" borderId="0" xfId="0" applyFont="1" applyFill="1"/>
    <xf numFmtId="0" fontId="0" fillId="16" borderId="0" xfId="0" applyFill="1"/>
    <xf numFmtId="0" fontId="4" fillId="14" borderId="0" xfId="0" applyFont="1" applyFill="1"/>
    <xf numFmtId="0" fontId="4" fillId="0" borderId="17" xfId="0" applyFont="1" applyBorder="1" applyAlignment="1">
      <alignment wrapText="1"/>
    </xf>
    <xf numFmtId="0" fontId="0" fillId="14" borderId="0" xfId="0" applyFill="1"/>
    <xf numFmtId="0" fontId="5" fillId="14" borderId="0" xfId="0" applyFont="1" applyFill="1"/>
    <xf numFmtId="0" fontId="3" fillId="14" borderId="5" xfId="0" applyFont="1" applyFill="1" applyBorder="1"/>
    <xf numFmtId="0" fontId="4" fillId="0" borderId="17" xfId="0" applyFont="1" applyBorder="1"/>
    <xf numFmtId="0" fontId="28" fillId="0" borderId="0" xfId="0" applyFont="1"/>
    <xf numFmtId="0" fontId="30" fillId="0" borderId="0" xfId="0" applyFont="1" applyAlignment="1">
      <alignment horizontal="left"/>
    </xf>
    <xf numFmtId="0" fontId="0" fillId="6" borderId="35" xfId="0" applyFill="1" applyBorder="1"/>
    <xf numFmtId="0" fontId="0" fillId="13" borderId="35" xfId="0" applyFill="1" applyBorder="1"/>
    <xf numFmtId="0" fontId="0" fillId="3" borderId="35" xfId="0" applyFill="1" applyBorder="1"/>
    <xf numFmtId="0" fontId="0" fillId="15" borderId="35" xfId="0" applyFill="1" applyBorder="1"/>
    <xf numFmtId="0" fontId="4" fillId="0" borderId="0" xfId="0" applyFont="1" applyAlignment="1">
      <alignment horizontal="left" vertical="top" wrapText="1"/>
    </xf>
    <xf numFmtId="0" fontId="4" fillId="0" borderId="0" xfId="0" applyFont="1" applyAlignment="1">
      <alignment vertical="center"/>
    </xf>
    <xf numFmtId="0" fontId="4" fillId="0" borderId="0" xfId="0" applyFont="1" applyAlignment="1">
      <alignment vertical="center" wrapText="1"/>
    </xf>
    <xf numFmtId="0" fontId="4" fillId="0" borderId="17" xfId="0" applyFont="1" applyBorder="1" applyAlignment="1">
      <alignment vertical="center"/>
    </xf>
    <xf numFmtId="0" fontId="4" fillId="0" borderId="18" xfId="0" applyFont="1" applyBorder="1" applyAlignment="1">
      <alignment horizontal="left" wrapText="1"/>
    </xf>
    <xf numFmtId="0" fontId="4" fillId="0" borderId="8" xfId="0" applyFont="1" applyBorder="1"/>
    <xf numFmtId="0" fontId="8" fillId="14" borderId="0" xfId="0" applyFont="1" applyFill="1"/>
    <xf numFmtId="0" fontId="9" fillId="14" borderId="0" xfId="0" applyFont="1" applyFill="1"/>
    <xf numFmtId="0" fontId="0" fillId="9" borderId="0" xfId="0" applyFill="1"/>
    <xf numFmtId="0" fontId="3" fillId="0" borderId="0" xfId="0" applyFont="1" applyAlignment="1">
      <alignment horizontal="left" wrapText="1"/>
    </xf>
    <xf numFmtId="0" fontId="3" fillId="14" borderId="0" xfId="0" applyFont="1" applyFill="1" applyAlignment="1">
      <alignment horizontal="centerContinuous"/>
    </xf>
    <xf numFmtId="0" fontId="3" fillId="14" borderId="10" xfId="0" applyFont="1" applyFill="1" applyBorder="1"/>
    <xf numFmtId="0" fontId="2" fillId="0" borderId="0" xfId="0" applyFont="1" applyAlignment="1">
      <alignment wrapText="1"/>
    </xf>
    <xf numFmtId="0" fontId="1" fillId="0" borderId="0" xfId="0" applyFont="1" applyAlignment="1">
      <alignment wrapText="1"/>
    </xf>
    <xf numFmtId="0" fontId="0" fillId="13" borderId="0" xfId="0" applyFill="1"/>
    <xf numFmtId="0" fontId="0" fillId="8" borderId="0" xfId="0" applyFill="1"/>
    <xf numFmtId="0" fontId="0" fillId="8" borderId="2" xfId="0" applyFill="1" applyBorder="1"/>
    <xf numFmtId="0" fontId="2" fillId="6" borderId="0" xfId="0" applyFont="1" applyFill="1"/>
    <xf numFmtId="0" fontId="2" fillId="6" borderId="0" xfId="0" applyFont="1" applyFill="1" applyAlignment="1">
      <alignment horizontal="left"/>
    </xf>
    <xf numFmtId="0" fontId="2" fillId="6" borderId="29" xfId="0" applyFont="1" applyFill="1" applyBorder="1"/>
    <xf numFmtId="0" fontId="2" fillId="6" borderId="32" xfId="0" applyFont="1" applyFill="1" applyBorder="1"/>
    <xf numFmtId="0" fontId="2" fillId="13" borderId="9" xfId="0" applyFont="1" applyFill="1" applyBorder="1"/>
    <xf numFmtId="0" fontId="2" fillId="13" borderId="34" xfId="0" applyFont="1" applyFill="1" applyBorder="1"/>
    <xf numFmtId="0" fontId="2" fillId="6" borderId="7" xfId="0" applyFont="1" applyFill="1" applyBorder="1"/>
    <xf numFmtId="0" fontId="7" fillId="13" borderId="9" xfId="0" applyFont="1" applyFill="1" applyBorder="1"/>
    <xf numFmtId="0" fontId="7" fillId="6" borderId="10" xfId="0" applyFont="1" applyFill="1" applyBorder="1"/>
    <xf numFmtId="0" fontId="7" fillId="6" borderId="5" xfId="0" applyFont="1" applyFill="1" applyBorder="1"/>
    <xf numFmtId="0" fontId="23" fillId="13" borderId="7" xfId="0" applyFont="1" applyFill="1" applyBorder="1"/>
    <xf numFmtId="0" fontId="23" fillId="13" borderId="9" xfId="0" applyFont="1" applyFill="1" applyBorder="1"/>
    <xf numFmtId="0" fontId="23" fillId="6" borderId="0" xfId="0" applyFont="1" applyFill="1"/>
    <xf numFmtId="0" fontId="23" fillId="6" borderId="5" xfId="0" applyFont="1" applyFill="1" applyBorder="1"/>
    <xf numFmtId="0" fontId="35" fillId="6" borderId="5" xfId="0" applyFont="1" applyFill="1" applyBorder="1"/>
    <xf numFmtId="0" fontId="7" fillId="6" borderId="0" xfId="0" applyFont="1" applyFill="1"/>
    <xf numFmtId="0" fontId="23" fillId="6" borderId="10" xfId="0" applyFont="1" applyFill="1" applyBorder="1"/>
    <xf numFmtId="0" fontId="7" fillId="13" borderId="34" xfId="0" applyFont="1" applyFill="1" applyBorder="1"/>
    <xf numFmtId="0" fontId="23" fillId="6" borderId="32" xfId="0" applyFont="1" applyFill="1" applyBorder="1"/>
    <xf numFmtId="0" fontId="7" fillId="6" borderId="29" xfId="0" applyFont="1" applyFill="1" applyBorder="1"/>
    <xf numFmtId="0" fontId="2" fillId="0" borderId="4" xfId="0" applyFont="1" applyBorder="1"/>
    <xf numFmtId="0" fontId="7" fillId="0" borderId="7" xfId="0" applyFont="1" applyBorder="1"/>
    <xf numFmtId="0" fontId="7" fillId="0" borderId="9" xfId="0" applyFont="1" applyBorder="1"/>
    <xf numFmtId="0" fontId="7" fillId="6" borderId="32" xfId="0" applyFont="1" applyFill="1" applyBorder="1"/>
    <xf numFmtId="0" fontId="23" fillId="0" borderId="0" xfId="0" applyFont="1"/>
    <xf numFmtId="0" fontId="37" fillId="0" borderId="0" xfId="0" applyFont="1" applyAlignment="1">
      <alignment horizontal="left"/>
    </xf>
    <xf numFmtId="0" fontId="25" fillId="0" borderId="0" xfId="0" applyFont="1" applyAlignment="1">
      <alignment horizontal="left"/>
    </xf>
    <xf numFmtId="0" fontId="3" fillId="0" borderId="0" xfId="0" applyFont="1" applyAlignment="1">
      <alignment horizontal="center" vertical="center"/>
    </xf>
    <xf numFmtId="0" fontId="0" fillId="0" borderId="0" xfId="0" applyAlignment="1">
      <alignment horizontal="center" vertical="center"/>
    </xf>
    <xf numFmtId="0" fontId="3" fillId="0" borderId="18" xfId="0" applyFont="1" applyBorder="1"/>
    <xf numFmtId="0" fontId="9" fillId="16" borderId="0" xfId="0" applyFont="1" applyFill="1"/>
    <xf numFmtId="0" fontId="22" fillId="0" borderId="0" xfId="0" applyFont="1" applyAlignment="1">
      <alignment horizontal="center" wrapText="1"/>
    </xf>
    <xf numFmtId="0" fontId="8" fillId="0" borderId="0" xfId="0" applyFont="1" applyAlignment="1">
      <alignment horizontal="left"/>
    </xf>
    <xf numFmtId="0" fontId="23" fillId="0" borderId="0" xfId="0" applyFont="1" applyAlignment="1">
      <alignment horizontal="center" wrapText="1"/>
    </xf>
    <xf numFmtId="0" fontId="9" fillId="0" borderId="0" xfId="0" applyFont="1" applyAlignment="1">
      <alignment horizontal="left"/>
    </xf>
    <xf numFmtId="0" fontId="8" fillId="0" borderId="0" xfId="0" applyFont="1" applyAlignment="1">
      <alignment horizontal="left" wrapText="1"/>
    </xf>
    <xf numFmtId="0" fontId="7" fillId="0" borderId="0" xfId="0" applyFont="1" applyAlignment="1">
      <alignment horizontal="left" wrapText="1"/>
    </xf>
    <xf numFmtId="0" fontId="2" fillId="0" borderId="0" xfId="0" applyFont="1" applyAlignment="1">
      <alignment horizontal="center" wrapText="1"/>
    </xf>
    <xf numFmtId="0" fontId="3" fillId="0" borderId="33" xfId="0" applyFont="1" applyBorder="1" applyAlignment="1">
      <alignment horizontal="center" vertical="center"/>
    </xf>
    <xf numFmtId="0" fontId="0" fillId="0" borderId="40" xfId="0" applyBorder="1" applyAlignment="1">
      <alignment horizontal="center"/>
    </xf>
    <xf numFmtId="0" fontId="2" fillId="0" borderId="39" xfId="0" applyFont="1" applyBorder="1" applyAlignment="1">
      <alignment horizontal="center" vertical="center" wrapText="1"/>
    </xf>
    <xf numFmtId="0" fontId="3" fillId="0" borderId="48" xfId="0" applyFont="1" applyBorder="1" applyAlignment="1">
      <alignment horizontal="left" vertical="center"/>
    </xf>
    <xf numFmtId="0" fontId="0" fillId="0" borderId="33" xfId="0" applyBorder="1" applyAlignment="1">
      <alignment horizontal="center"/>
    </xf>
    <xf numFmtId="0" fontId="22" fillId="0" borderId="31" xfId="0" applyFont="1" applyBorder="1" applyAlignment="1">
      <alignment horizontal="center"/>
    </xf>
    <xf numFmtId="0" fontId="2" fillId="0" borderId="38" xfId="0" applyFont="1" applyBorder="1" applyAlignment="1">
      <alignment horizontal="center" vertical="center"/>
    </xf>
    <xf numFmtId="0" fontId="2" fillId="0" borderId="6" xfId="0" applyFont="1" applyBorder="1" applyAlignment="1">
      <alignment horizontal="center" vertical="center" wrapText="1"/>
    </xf>
    <xf numFmtId="0" fontId="2" fillId="0" borderId="15" xfId="0" applyFont="1" applyBorder="1" applyAlignment="1">
      <alignment horizontal="left" vertical="center"/>
    </xf>
    <xf numFmtId="0" fontId="0" fillId="0" borderId="17" xfId="0" applyBorder="1" applyAlignment="1">
      <alignment horizontal="center"/>
    </xf>
    <xf numFmtId="0" fontId="22" fillId="0" borderId="18" xfId="0" applyFont="1" applyBorder="1" applyAlignment="1">
      <alignment horizontal="center"/>
    </xf>
    <xf numFmtId="0" fontId="0" fillId="0" borderId="2" xfId="0" applyBorder="1"/>
    <xf numFmtId="0" fontId="2" fillId="18" borderId="3" xfId="0" applyFont="1" applyFill="1" applyBorder="1" applyAlignment="1">
      <alignment horizontal="center" vertical="center" wrapText="1"/>
    </xf>
    <xf numFmtId="0" fontId="3" fillId="18" borderId="3" xfId="0" applyFont="1" applyFill="1" applyBorder="1" applyAlignment="1">
      <alignment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2" fillId="0" borderId="36" xfId="0" applyFont="1" applyBorder="1" applyAlignment="1">
      <alignment horizontal="center" vertical="center"/>
    </xf>
    <xf numFmtId="0" fontId="2" fillId="0" borderId="8" xfId="0" applyFont="1" applyBorder="1" applyAlignment="1">
      <alignment horizontal="center" vertical="center" wrapText="1"/>
    </xf>
    <xf numFmtId="0" fontId="3" fillId="0" borderId="8" xfId="0" applyFont="1" applyBorder="1" applyAlignment="1">
      <alignment horizontal="left" vertical="center"/>
    </xf>
    <xf numFmtId="0" fontId="2" fillId="0" borderId="8" xfId="0" applyFont="1" applyBorder="1" applyAlignment="1">
      <alignment vertical="center"/>
    </xf>
    <xf numFmtId="0" fontId="3" fillId="0" borderId="14" xfId="0" applyFont="1" applyBorder="1" applyAlignment="1">
      <alignment horizontal="left" vertical="center"/>
    </xf>
    <xf numFmtId="0" fontId="2" fillId="0" borderId="6" xfId="0" applyFont="1" applyBorder="1" applyAlignment="1">
      <alignment vertical="center"/>
    </xf>
    <xf numFmtId="0" fontId="3" fillId="16" borderId="11" xfId="0" applyFont="1" applyFill="1" applyBorder="1" applyAlignment="1">
      <alignment horizontal="center" vertical="center"/>
    </xf>
    <xf numFmtId="0" fontId="3" fillId="16" borderId="9" xfId="0" applyFont="1" applyFill="1" applyBorder="1" applyAlignment="1">
      <alignment horizontal="center" vertical="center"/>
    </xf>
    <xf numFmtId="0" fontId="3" fillId="16" borderId="10" xfId="0" applyFont="1" applyFill="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0" fontId="3" fillId="16" borderId="8" xfId="0" applyFont="1" applyFill="1" applyBorder="1" applyAlignment="1">
      <alignment horizontal="center" vertical="center"/>
    </xf>
    <xf numFmtId="0" fontId="3" fillId="16" borderId="7" xfId="0" applyFont="1" applyFill="1" applyBorder="1" applyAlignment="1">
      <alignment horizontal="center" vertical="center"/>
    </xf>
    <xf numFmtId="0" fontId="3" fillId="0" borderId="7" xfId="0" applyFont="1" applyBorder="1" applyAlignment="1">
      <alignment horizontal="center" vertical="center"/>
    </xf>
    <xf numFmtId="0" fontId="3" fillId="16" borderId="0" xfId="0" applyFont="1" applyFill="1" applyAlignment="1">
      <alignment horizontal="center" vertical="center"/>
    </xf>
    <xf numFmtId="0" fontId="2" fillId="0" borderId="34" xfId="0" applyFont="1" applyBorder="1" applyAlignment="1">
      <alignment horizontal="center" vertical="center"/>
    </xf>
    <xf numFmtId="0" fontId="2" fillId="0" borderId="6" xfId="0" applyFont="1" applyBorder="1" applyAlignment="1">
      <alignment horizontal="left" vertical="center"/>
    </xf>
    <xf numFmtId="0" fontId="2" fillId="0" borderId="36" xfId="0" applyFont="1" applyBorder="1" applyAlignment="1">
      <alignment horizontal="center" vertical="center" wrapText="1"/>
    </xf>
    <xf numFmtId="0" fontId="22" fillId="0" borderId="34" xfId="0" applyFont="1" applyBorder="1" applyAlignment="1">
      <alignment horizontal="center" vertical="center"/>
    </xf>
    <xf numFmtId="0" fontId="2" fillId="0" borderId="34" xfId="0" applyFont="1" applyBorder="1" applyAlignment="1">
      <alignment horizontal="center" vertical="center" wrapText="1"/>
    </xf>
    <xf numFmtId="0" fontId="2" fillId="0" borderId="38" xfId="0" applyFont="1" applyBorder="1" applyAlignment="1">
      <alignment horizontal="center" vertical="center" wrapText="1"/>
    </xf>
    <xf numFmtId="0" fontId="3" fillId="0" borderId="11" xfId="0" applyFont="1" applyBorder="1" applyAlignment="1">
      <alignment vertical="center"/>
    </xf>
    <xf numFmtId="0" fontId="3" fillId="0" borderId="8" xfId="0" applyFont="1" applyBorder="1" applyAlignment="1">
      <alignment vertical="center"/>
    </xf>
    <xf numFmtId="0" fontId="3" fillId="0" borderId="8" xfId="0" applyFont="1" applyBorder="1" applyAlignment="1">
      <alignment horizontal="center" vertical="center" wrapText="1"/>
    </xf>
    <xf numFmtId="0" fontId="2" fillId="0" borderId="8" xfId="0" applyFont="1" applyBorder="1" applyAlignment="1">
      <alignment horizontal="left" vertical="center"/>
    </xf>
    <xf numFmtId="0" fontId="2" fillId="0" borderId="8" xfId="0" applyFont="1" applyBorder="1" applyAlignment="1">
      <alignment horizontal="center" vertical="center"/>
    </xf>
    <xf numFmtId="0" fontId="2" fillId="0" borderId="11" xfId="0" applyFont="1" applyBorder="1" applyAlignment="1">
      <alignment horizontal="center" vertical="center" wrapText="1"/>
    </xf>
    <xf numFmtId="0" fontId="0" fillId="0" borderId="18" xfId="0" applyBorder="1" applyAlignment="1">
      <alignment horizontal="center"/>
    </xf>
    <xf numFmtId="0" fontId="22" fillId="0" borderId="18" xfId="0" applyFont="1" applyBorder="1" applyAlignment="1">
      <alignment horizontal="center" vertical="center"/>
    </xf>
    <xf numFmtId="0" fontId="3" fillId="0" borderId="11" xfId="0" applyFont="1" applyBorder="1" applyAlignment="1">
      <alignment vertical="center" wrapText="1"/>
    </xf>
    <xf numFmtId="0" fontId="3" fillId="0" borderId="9" xfId="0" applyFont="1" applyBorder="1" applyAlignment="1">
      <alignment vertical="center"/>
    </xf>
    <xf numFmtId="0" fontId="22" fillId="0" borderId="17" xfId="0" applyFont="1" applyBorder="1" applyAlignment="1">
      <alignment horizontal="center"/>
    </xf>
    <xf numFmtId="0" fontId="2" fillId="0" borderId="0" xfId="0" applyFont="1" applyAlignment="1">
      <alignment vertical="center"/>
    </xf>
    <xf numFmtId="0" fontId="1" fillId="0" borderId="2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8" xfId="0" applyFont="1" applyBorder="1" applyAlignment="1">
      <alignment horizontal="center" vertical="center" wrapText="1"/>
    </xf>
    <xf numFmtId="0" fontId="4" fillId="0" borderId="8" xfId="0" applyFont="1" applyBorder="1" applyAlignment="1">
      <alignment horizontal="left" vertical="center" wrapText="1"/>
    </xf>
    <xf numFmtId="0" fontId="1" fillId="0" borderId="36"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6" xfId="0" applyFont="1" applyBorder="1" applyAlignment="1">
      <alignment horizontal="center" vertical="center" wrapText="1"/>
    </xf>
    <xf numFmtId="0" fontId="2" fillId="13" borderId="0" xfId="0" applyFont="1" applyFill="1" applyAlignment="1">
      <alignment horizontal="centerContinuous"/>
    </xf>
    <xf numFmtId="0" fontId="2" fillId="13" borderId="37" xfId="0" applyFont="1" applyFill="1" applyBorder="1" applyAlignment="1">
      <alignment horizontal="left"/>
    </xf>
    <xf numFmtId="0" fontId="3" fillId="13" borderId="7" xfId="0" applyFont="1" applyFill="1" applyBorder="1"/>
    <xf numFmtId="0" fontId="1" fillId="13" borderId="18" xfId="0" applyFont="1" applyFill="1" applyBorder="1"/>
    <xf numFmtId="0" fontId="9" fillId="13" borderId="0" xfId="0" applyFont="1" applyFill="1"/>
    <xf numFmtId="0" fontId="8" fillId="15" borderId="0" xfId="0" applyFont="1" applyFill="1"/>
    <xf numFmtId="0" fontId="9" fillId="15" borderId="0" xfId="0" applyFont="1" applyFill="1"/>
    <xf numFmtId="0" fontId="16" fillId="0" borderId="0" xfId="0" applyFont="1"/>
    <xf numFmtId="0" fontId="23" fillId="0" borderId="7" xfId="0" applyFont="1" applyBorder="1"/>
    <xf numFmtId="0" fontId="27" fillId="0" borderId="5" xfId="1" applyFill="1" applyBorder="1" applyAlignment="1">
      <alignment wrapText="1"/>
    </xf>
    <xf numFmtId="0" fontId="16" fillId="14" borderId="0" xfId="0" applyFont="1" applyFill="1"/>
    <xf numFmtId="0" fontId="40" fillId="0" borderId="0" xfId="0" applyFont="1" applyAlignment="1">
      <alignment horizontal="left"/>
    </xf>
    <xf numFmtId="0" fontId="41" fillId="0" borderId="0" xfId="0" applyFont="1"/>
    <xf numFmtId="0" fontId="42" fillId="6" borderId="18" xfId="0" applyFont="1" applyFill="1" applyBorder="1"/>
    <xf numFmtId="0" fontId="43" fillId="13" borderId="7" xfId="0" applyFont="1" applyFill="1" applyBorder="1"/>
    <xf numFmtId="0" fontId="5" fillId="0" borderId="7" xfId="0" applyFont="1" applyBorder="1"/>
    <xf numFmtId="0" fontId="42" fillId="0" borderId="0" xfId="0" applyFont="1"/>
    <xf numFmtId="0" fontId="2" fillId="17" borderId="0" xfId="0" applyFont="1" applyFill="1" applyAlignment="1">
      <alignment horizontal="left"/>
    </xf>
    <xf numFmtId="0" fontId="30" fillId="17" borderId="0" xfId="0" applyFont="1" applyFill="1" applyAlignment="1">
      <alignment horizontal="left"/>
    </xf>
    <xf numFmtId="0" fontId="2" fillId="0" borderId="7" xfId="0" applyFont="1" applyBorder="1"/>
    <xf numFmtId="0" fontId="1" fillId="0" borderId="7" xfId="0" applyFont="1" applyBorder="1" applyAlignment="1">
      <alignment wrapText="1"/>
    </xf>
    <xf numFmtId="0" fontId="3" fillId="0" borderId="5" xfId="0" applyFont="1" applyBorder="1" applyAlignment="1">
      <alignment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0" fillId="18" borderId="28" xfId="0" applyFill="1" applyBorder="1" applyAlignment="1">
      <alignment horizontal="center"/>
    </xf>
    <xf numFmtId="0" fontId="0" fillId="18" borderId="30" xfId="0" applyFill="1" applyBorder="1" applyAlignment="1">
      <alignment horizontal="center"/>
    </xf>
    <xf numFmtId="0" fontId="1" fillId="18" borderId="45" xfId="0" applyFont="1" applyFill="1" applyBorder="1" applyAlignment="1">
      <alignment horizontal="center" vertical="center" wrapText="1"/>
    </xf>
    <xf numFmtId="0" fontId="1" fillId="18" borderId="29" xfId="0" applyFont="1" applyFill="1" applyBorder="1" applyAlignment="1">
      <alignment horizontal="center" vertical="center" wrapText="1"/>
    </xf>
    <xf numFmtId="0" fontId="0" fillId="18" borderId="18" xfId="0" applyFill="1" applyBorder="1" applyAlignment="1">
      <alignment horizontal="center"/>
    </xf>
    <xf numFmtId="0" fontId="0" fillId="18" borderId="17" xfId="0" applyFill="1" applyBorder="1" applyAlignment="1">
      <alignment horizontal="center"/>
    </xf>
    <xf numFmtId="0" fontId="1" fillId="18" borderId="8" xfId="0" applyFont="1" applyFill="1" applyBorder="1" applyAlignment="1">
      <alignment horizontal="center" vertical="center" wrapText="1"/>
    </xf>
    <xf numFmtId="0" fontId="1" fillId="18" borderId="34" xfId="0" applyFont="1" applyFill="1" applyBorder="1" applyAlignment="1">
      <alignment horizontal="center" vertical="center" wrapText="1"/>
    </xf>
    <xf numFmtId="0" fontId="34" fillId="18" borderId="22" xfId="0" applyFont="1" applyFill="1" applyBorder="1" applyAlignment="1">
      <alignment horizontal="center" wrapText="1"/>
    </xf>
    <xf numFmtId="0" fontId="34" fillId="18" borderId="19" xfId="0" applyFont="1" applyFill="1" applyBorder="1" applyAlignment="1">
      <alignment horizontal="center" wrapText="1"/>
    </xf>
    <xf numFmtId="0" fontId="1" fillId="18" borderId="11" xfId="0" applyFont="1" applyFill="1" applyBorder="1" applyAlignment="1">
      <alignment horizontal="center" vertical="center" wrapText="1"/>
    </xf>
    <xf numFmtId="0" fontId="1" fillId="18" borderId="36" xfId="0" applyFont="1" applyFill="1" applyBorder="1" applyAlignment="1">
      <alignment horizontal="center" vertical="center" wrapText="1"/>
    </xf>
    <xf numFmtId="0" fontId="3" fillId="18" borderId="11" xfId="0" applyFont="1" applyFill="1" applyBorder="1" applyAlignment="1">
      <alignment horizontal="center" vertical="center"/>
    </xf>
    <xf numFmtId="0" fontId="3" fillId="18" borderId="9" xfId="0" applyFont="1" applyFill="1" applyBorder="1" applyAlignment="1">
      <alignment horizontal="center" vertical="center"/>
    </xf>
    <xf numFmtId="0" fontId="3" fillId="18" borderId="3" xfId="0" applyFont="1" applyFill="1" applyBorder="1" applyAlignment="1">
      <alignment horizontal="center" vertical="center"/>
    </xf>
    <xf numFmtId="0" fontId="1" fillId="0" borderId="12" xfId="0" applyFont="1" applyBorder="1" applyAlignment="1">
      <alignment horizontal="left" vertical="center" wrapText="1"/>
    </xf>
    <xf numFmtId="0" fontId="0" fillId="18" borderId="20" xfId="0" applyFill="1" applyBorder="1" applyAlignment="1">
      <alignment horizontal="center"/>
    </xf>
    <xf numFmtId="0" fontId="0" fillId="18" borderId="13" xfId="0" applyFill="1" applyBorder="1" applyAlignment="1">
      <alignment horizontal="center"/>
    </xf>
    <xf numFmtId="0" fontId="1" fillId="0" borderId="15" xfId="0" applyFont="1" applyBorder="1" applyAlignment="1">
      <alignment horizontal="left" vertical="center" wrapText="1"/>
    </xf>
    <xf numFmtId="0" fontId="2" fillId="0" borderId="0" xfId="0" applyFont="1" applyAlignment="1">
      <alignment horizontal="center" vertical="center" wrapText="1"/>
    </xf>
    <xf numFmtId="0" fontId="22" fillId="18" borderId="20" xfId="0" applyFont="1" applyFill="1" applyBorder="1" applyAlignment="1">
      <alignment horizontal="center"/>
    </xf>
    <xf numFmtId="0" fontId="22" fillId="6" borderId="0" xfId="0" applyFont="1" applyFill="1"/>
    <xf numFmtId="0" fontId="22" fillId="13" borderId="0" xfId="0" applyFont="1" applyFill="1"/>
    <xf numFmtId="0" fontId="8" fillId="6" borderId="0" xfId="0" applyFont="1" applyFill="1"/>
    <xf numFmtId="0" fontId="4" fillId="9" borderId="35" xfId="0" applyFont="1" applyFill="1" applyBorder="1" applyAlignment="1">
      <alignment wrapText="1"/>
    </xf>
    <xf numFmtId="0" fontId="4" fillId="9" borderId="35" xfId="0" applyFont="1" applyFill="1" applyBorder="1" applyAlignment="1">
      <alignment horizontal="left" vertical="top" wrapText="1"/>
    </xf>
    <xf numFmtId="0" fontId="4" fillId="9" borderId="35" xfId="0" applyFont="1" applyFill="1" applyBorder="1" applyAlignment="1">
      <alignment horizontal="left" vertical="top"/>
    </xf>
    <xf numFmtId="0" fontId="4" fillId="0" borderId="16" xfId="0" applyFont="1" applyBorder="1" applyAlignment="1">
      <alignment horizontal="left" wrapText="1"/>
    </xf>
    <xf numFmtId="0" fontId="4" fillId="0" borderId="5" xfId="0" applyFont="1" applyBorder="1"/>
    <xf numFmtId="0" fontId="4" fillId="0" borderId="5" xfId="0" applyFont="1" applyBorder="1" applyAlignment="1">
      <alignment wrapText="1"/>
    </xf>
    <xf numFmtId="0" fontId="4" fillId="0" borderId="6" xfId="0" applyFont="1" applyBorder="1"/>
    <xf numFmtId="0" fontId="0" fillId="0" borderId="0" xfId="0" applyAlignment="1">
      <alignment vertical="center" wrapText="1"/>
    </xf>
    <xf numFmtId="0" fontId="4" fillId="0" borderId="0" xfId="0" applyFont="1" applyAlignment="1">
      <alignment horizontal="center" wrapText="1"/>
    </xf>
    <xf numFmtId="0" fontId="8" fillId="13" borderId="7" xfId="0" applyFont="1" applyFill="1" applyBorder="1"/>
    <xf numFmtId="0" fontId="19" fillId="0" borderId="0" xfId="0" applyFont="1" applyAlignment="1">
      <alignment horizontal="left"/>
    </xf>
    <xf numFmtId="0" fontId="3" fillId="0" borderId="5" xfId="0" applyFont="1" applyBorder="1" applyAlignment="1">
      <alignment horizontal="center" vertical="center"/>
    </xf>
    <xf numFmtId="0" fontId="3" fillId="0" borderId="16" xfId="0" applyFont="1" applyBorder="1" applyAlignment="1">
      <alignment horizontal="center" vertical="center"/>
    </xf>
    <xf numFmtId="0" fontId="3" fillId="18" borderId="13" xfId="0" applyFont="1" applyFill="1" applyBorder="1" applyAlignment="1">
      <alignment horizontal="center" vertical="center"/>
    </xf>
    <xf numFmtId="0" fontId="3" fillId="18" borderId="10" xfId="0" applyFont="1" applyFill="1" applyBorder="1" applyAlignment="1">
      <alignment horizontal="center" vertical="center"/>
    </xf>
    <xf numFmtId="0" fontId="2" fillId="18" borderId="35" xfId="0" applyFont="1" applyFill="1" applyBorder="1" applyAlignment="1">
      <alignment horizontal="center" vertical="center"/>
    </xf>
    <xf numFmtId="0" fontId="0" fillId="16" borderId="0" xfId="0" applyFill="1" applyAlignment="1">
      <alignment horizontal="center"/>
    </xf>
    <xf numFmtId="0" fontId="1" fillId="0" borderId="6" xfId="0" applyFont="1" applyBorder="1" applyAlignment="1">
      <alignment horizontal="left" vertical="center" wrapText="1"/>
    </xf>
    <xf numFmtId="0" fontId="45" fillId="0" borderId="18" xfId="0" applyFont="1" applyBorder="1" applyAlignment="1">
      <alignment horizontal="center" vertical="center"/>
    </xf>
    <xf numFmtId="0" fontId="46" fillId="0" borderId="17" xfId="0" applyFont="1" applyBorder="1" applyAlignment="1">
      <alignment horizontal="center"/>
    </xf>
    <xf numFmtId="0" fontId="47" fillId="0" borderId="6" xfId="0" applyFont="1" applyBorder="1" applyAlignment="1">
      <alignment vertical="center"/>
    </xf>
    <xf numFmtId="0" fontId="46" fillId="0" borderId="17" xfId="0" applyFont="1" applyBorder="1" applyAlignment="1">
      <alignment horizontal="center" vertical="center"/>
    </xf>
    <xf numFmtId="0" fontId="10" fillId="0" borderId="11" xfId="0" applyFont="1" applyBorder="1" applyAlignment="1">
      <alignment vertical="center" wrapText="1"/>
    </xf>
    <xf numFmtId="0" fontId="47" fillId="0" borderId="8" xfId="0" applyFont="1" applyBorder="1" applyAlignment="1">
      <alignment vertical="center" wrapText="1"/>
    </xf>
    <xf numFmtId="0" fontId="46" fillId="18" borderId="20" xfId="0" applyFont="1" applyFill="1" applyBorder="1" applyAlignment="1">
      <alignment horizontal="center"/>
    </xf>
    <xf numFmtId="0" fontId="46" fillId="18" borderId="13" xfId="0" applyFont="1" applyFill="1" applyBorder="1" applyAlignment="1">
      <alignment horizontal="center"/>
    </xf>
    <xf numFmtId="0" fontId="10" fillId="18" borderId="3" xfId="0" applyFont="1" applyFill="1" applyBorder="1" applyAlignment="1">
      <alignment vertical="center"/>
    </xf>
    <xf numFmtId="0" fontId="47" fillId="0" borderId="6" xfId="0" applyFont="1" applyBorder="1" applyAlignment="1">
      <alignment horizontal="left" vertical="center"/>
    </xf>
    <xf numFmtId="0" fontId="46" fillId="0" borderId="18" xfId="0" applyFont="1" applyBorder="1" applyAlignment="1">
      <alignment horizontal="center"/>
    </xf>
    <xf numFmtId="0" fontId="3" fillId="0" borderId="29"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xf>
    <xf numFmtId="0" fontId="4" fillId="12" borderId="0" xfId="0" applyFont="1" applyFill="1" applyAlignment="1">
      <alignment horizontal="left" wrapText="1"/>
    </xf>
    <xf numFmtId="0" fontId="27" fillId="0" borderId="6" xfId="1" applyBorder="1" applyAlignment="1">
      <alignment vertical="center" wrapText="1"/>
    </xf>
    <xf numFmtId="0" fontId="27" fillId="18" borderId="3" xfId="1" applyFill="1" applyBorder="1" applyAlignment="1">
      <alignment vertical="center" wrapText="1"/>
    </xf>
    <xf numFmtId="0" fontId="27" fillId="0" borderId="38" xfId="1" applyBorder="1" applyAlignment="1">
      <alignment vertical="center" wrapText="1"/>
    </xf>
    <xf numFmtId="0" fontId="27" fillId="0" borderId="11" xfId="1" applyBorder="1" applyAlignment="1">
      <alignment vertical="center" wrapText="1"/>
    </xf>
    <xf numFmtId="0" fontId="27" fillId="0" borderId="34" xfId="1" applyBorder="1" applyAlignment="1">
      <alignment vertical="center" wrapText="1"/>
    </xf>
    <xf numFmtId="0" fontId="27" fillId="0" borderId="36" xfId="1" applyBorder="1" applyAlignment="1">
      <alignment vertical="center" wrapText="1"/>
    </xf>
    <xf numFmtId="0" fontId="27" fillId="0" borderId="8" xfId="1" applyBorder="1" applyAlignment="1">
      <alignment vertical="center" wrapText="1"/>
    </xf>
    <xf numFmtId="0" fontId="27" fillId="18" borderId="6" xfId="1" applyFill="1" applyBorder="1" applyAlignment="1">
      <alignment vertical="center" wrapText="1"/>
    </xf>
    <xf numFmtId="0" fontId="27" fillId="0" borderId="38" xfId="1" applyFill="1" applyBorder="1" applyAlignment="1">
      <alignment vertical="center" wrapText="1"/>
    </xf>
    <xf numFmtId="0" fontId="27" fillId="0" borderId="40" xfId="1" applyBorder="1" applyAlignment="1">
      <alignment vertical="center" wrapText="1"/>
    </xf>
    <xf numFmtId="0" fontId="9" fillId="0" borderId="0" xfId="0" applyFont="1" applyAlignment="1">
      <alignment horizontal="left" wrapText="1"/>
    </xf>
    <xf numFmtId="0" fontId="1" fillId="2" borderId="12" xfId="0" applyFont="1" applyFill="1" applyBorder="1" applyAlignment="1">
      <alignment wrapText="1"/>
    </xf>
    <xf numFmtId="0" fontId="1" fillId="2" borderId="34" xfId="0" applyFont="1" applyFill="1" applyBorder="1" applyAlignment="1">
      <alignment wrapText="1"/>
    </xf>
    <xf numFmtId="0" fontId="1" fillId="2" borderId="34" xfId="0" applyFont="1" applyFill="1" applyBorder="1" applyAlignment="1">
      <alignment horizontal="center" wrapText="1"/>
    </xf>
    <xf numFmtId="0" fontId="2" fillId="2" borderId="34" xfId="0" applyFont="1" applyFill="1" applyBorder="1" applyAlignment="1">
      <alignment horizontal="left"/>
    </xf>
    <xf numFmtId="0" fontId="1" fillId="2" borderId="34" xfId="0" applyFont="1" applyFill="1" applyBorder="1"/>
    <xf numFmtId="0" fontId="1" fillId="2" borderId="51" xfId="0" applyFont="1" applyFill="1" applyBorder="1" applyAlignment="1">
      <alignment wrapText="1"/>
    </xf>
    <xf numFmtId="0" fontId="2" fillId="0" borderId="8" xfId="0" applyFont="1" applyBorder="1" applyAlignment="1">
      <alignment horizontal="left" wrapText="1"/>
    </xf>
    <xf numFmtId="0" fontId="4" fillId="0" borderId="16" xfId="0" applyFont="1" applyBorder="1" applyAlignment="1">
      <alignment horizontal="left"/>
    </xf>
    <xf numFmtId="0" fontId="4" fillId="0" borderId="16" xfId="0" applyFont="1" applyBorder="1"/>
    <xf numFmtId="0" fontId="5" fillId="0" borderId="0" xfId="0" applyFont="1" applyAlignment="1">
      <alignment horizontal="left"/>
    </xf>
    <xf numFmtId="0" fontId="4" fillId="0" borderId="10" xfId="0" applyFont="1" applyBorder="1" applyAlignment="1">
      <alignment wrapText="1"/>
    </xf>
    <xf numFmtId="0" fontId="4" fillId="0" borderId="11" xfId="0" applyFont="1" applyBorder="1"/>
    <xf numFmtId="0" fontId="4" fillId="0" borderId="17" xfId="0" applyFont="1" applyBorder="1" applyAlignment="1">
      <alignment horizontal="left"/>
    </xf>
    <xf numFmtId="0" fontId="6" fillId="0" borderId="7" xfId="0" applyFont="1" applyBorder="1"/>
    <xf numFmtId="0" fontId="6" fillId="0" borderId="9" xfId="0" applyFont="1" applyBorder="1"/>
    <xf numFmtId="0" fontId="4" fillId="0" borderId="10" xfId="0" applyFont="1" applyBorder="1" applyAlignment="1">
      <alignment horizontal="center"/>
    </xf>
    <xf numFmtId="0" fontId="4" fillId="0" borderId="19" xfId="0" applyFont="1" applyBorder="1" applyAlignment="1">
      <alignment wrapText="1"/>
    </xf>
    <xf numFmtId="0" fontId="4" fillId="0" borderId="8" xfId="0" applyFont="1" applyBorder="1" applyAlignment="1">
      <alignment vertical="center"/>
    </xf>
    <xf numFmtId="0" fontId="4" fillId="0" borderId="5" xfId="0" applyFont="1" applyBorder="1" applyAlignment="1">
      <alignment horizontal="left" wrapText="1"/>
    </xf>
    <xf numFmtId="0" fontId="4" fillId="0" borderId="5" xfId="0" applyFont="1" applyBorder="1" applyAlignment="1">
      <alignment vertical="center"/>
    </xf>
    <xf numFmtId="0" fontId="4" fillId="0" borderId="5" xfId="0" applyFont="1" applyBorder="1" applyAlignment="1">
      <alignment vertical="center" wrapText="1"/>
    </xf>
    <xf numFmtId="0" fontId="2" fillId="0" borderId="5" xfId="0" applyFont="1" applyBorder="1"/>
    <xf numFmtId="0" fontId="2" fillId="0" borderId="5" xfId="0" applyFont="1" applyBorder="1" applyAlignment="1">
      <alignment wrapText="1"/>
    </xf>
    <xf numFmtId="0" fontId="2" fillId="0" borderId="10" xfId="0" applyFont="1" applyBorder="1"/>
    <xf numFmtId="0" fontId="4" fillId="0" borderId="17" xfId="0" applyFont="1" applyBorder="1" applyAlignment="1">
      <alignment horizontal="left" wrapText="1"/>
    </xf>
    <xf numFmtId="0" fontId="1" fillId="0" borderId="5" xfId="0" applyFont="1" applyBorder="1" applyAlignment="1">
      <alignment wrapText="1"/>
    </xf>
    <xf numFmtId="0" fontId="4" fillId="0" borderId="35" xfId="0" applyFont="1" applyBorder="1" applyAlignment="1">
      <alignment wrapText="1"/>
    </xf>
    <xf numFmtId="0" fontId="32" fillId="0" borderId="0" xfId="0" applyFont="1"/>
    <xf numFmtId="0" fontId="33" fillId="0" borderId="0" xfId="0" applyFont="1"/>
    <xf numFmtId="0" fontId="4" fillId="0" borderId="16" xfId="0" applyFont="1" applyBorder="1" applyAlignment="1">
      <alignment wrapText="1"/>
    </xf>
    <xf numFmtId="0" fontId="4" fillId="0" borderId="19" xfId="0" applyFont="1" applyBorder="1" applyAlignment="1">
      <alignment horizontal="left"/>
    </xf>
    <xf numFmtId="0" fontId="4" fillId="0" borderId="0" xfId="0" applyFont="1" applyAlignment="1">
      <alignment horizontal="centerContinuous" wrapText="1"/>
    </xf>
    <xf numFmtId="0" fontId="4" fillId="0" borderId="19" xfId="0" applyFont="1" applyBorder="1"/>
    <xf numFmtId="0" fontId="11" fillId="0" borderId="0" xfId="0" applyFont="1"/>
    <xf numFmtId="0" fontId="24" fillId="0" borderId="0" xfId="0" applyFont="1"/>
    <xf numFmtId="0" fontId="3" fillId="0" borderId="2" xfId="0" applyFont="1" applyBorder="1" applyAlignment="1">
      <alignment horizontal="centerContinuous"/>
    </xf>
    <xf numFmtId="0" fontId="4" fillId="0" borderId="2" xfId="0" applyFont="1" applyBorder="1" applyAlignment="1">
      <alignment horizontal="centerContinuous"/>
    </xf>
    <xf numFmtId="0" fontId="4" fillId="0" borderId="2" xfId="0" applyFont="1" applyBorder="1" applyAlignment="1">
      <alignment horizontal="centerContinuous" wrapText="1"/>
    </xf>
    <xf numFmtId="0" fontId="4" fillId="0" borderId="3" xfId="0" applyFont="1" applyBorder="1" applyAlignment="1">
      <alignment horizontal="centerContinuous"/>
    </xf>
    <xf numFmtId="0" fontId="31" fillId="0" borderId="5" xfId="1" applyFont="1" applyFill="1" applyBorder="1" applyAlignment="1">
      <alignment wrapText="1"/>
    </xf>
    <xf numFmtId="0" fontId="4" fillId="0" borderId="0" xfId="0" applyFont="1" applyAlignment="1">
      <alignment vertical="top" wrapText="1"/>
    </xf>
    <xf numFmtId="0" fontId="39" fillId="0" borderId="5" xfId="1" applyFont="1" applyFill="1" applyBorder="1" applyAlignment="1">
      <alignment wrapText="1"/>
    </xf>
    <xf numFmtId="0" fontId="12" fillId="0" borderId="10" xfId="0" applyFont="1" applyBorder="1"/>
    <xf numFmtId="0" fontId="44" fillId="0" borderId="0" xfId="0" applyFont="1"/>
    <xf numFmtId="0" fontId="2" fillId="6" borderId="2" xfId="0" applyFont="1" applyFill="1" applyBorder="1" applyAlignment="1">
      <alignment horizontal="left" vertical="center"/>
    </xf>
    <xf numFmtId="0" fontId="2" fillId="6" borderId="8" xfId="0" applyFont="1" applyFill="1" applyBorder="1" applyAlignment="1">
      <alignment vertical="center"/>
    </xf>
    <xf numFmtId="0" fontId="2" fillId="6" borderId="12" xfId="0" applyFont="1" applyFill="1" applyBorder="1"/>
    <xf numFmtId="0" fontId="2" fillId="6" borderId="12" xfId="0" applyFont="1" applyFill="1" applyBorder="1" applyAlignment="1">
      <alignment horizontal="left"/>
    </xf>
    <xf numFmtId="0" fontId="2" fillId="6" borderId="15" xfId="0" applyFont="1" applyFill="1" applyBorder="1"/>
    <xf numFmtId="0" fontId="2" fillId="6" borderId="37" xfId="0" applyFont="1" applyFill="1" applyBorder="1" applyAlignment="1">
      <alignment horizontal="left"/>
    </xf>
    <xf numFmtId="0" fontId="2" fillId="6" borderId="15" xfId="0" applyFont="1" applyFill="1" applyBorder="1" applyAlignment="1">
      <alignment horizontal="left"/>
    </xf>
    <xf numFmtId="0" fontId="2" fillId="6" borderId="14" xfId="0" applyFont="1" applyFill="1" applyBorder="1" applyAlignment="1">
      <alignment horizontal="left"/>
    </xf>
    <xf numFmtId="0" fontId="9" fillId="6" borderId="0" xfId="0" applyFont="1" applyFill="1"/>
    <xf numFmtId="0" fontId="4" fillId="6" borderId="10" xfId="0" applyFont="1" applyFill="1" applyBorder="1" applyAlignment="1">
      <alignment wrapText="1"/>
    </xf>
    <xf numFmtId="0" fontId="4" fillId="6" borderId="19" xfId="0" applyFont="1" applyFill="1" applyBorder="1"/>
    <xf numFmtId="0" fontId="4" fillId="6" borderId="11" xfId="0" applyFont="1" applyFill="1" applyBorder="1"/>
    <xf numFmtId="0" fontId="4" fillId="6" borderId="5" xfId="0" applyFont="1" applyFill="1" applyBorder="1" applyAlignment="1">
      <alignment wrapText="1"/>
    </xf>
    <xf numFmtId="0" fontId="4" fillId="6" borderId="6" xfId="0" applyFont="1" applyFill="1" applyBorder="1"/>
    <xf numFmtId="0" fontId="4" fillId="6" borderId="0" xfId="0" applyFont="1" applyFill="1" applyAlignment="1">
      <alignment wrapText="1"/>
    </xf>
    <xf numFmtId="0" fontId="4" fillId="6" borderId="17" xfId="0" applyFont="1" applyFill="1" applyBorder="1"/>
    <xf numFmtId="0" fontId="4" fillId="6" borderId="10" xfId="0" applyFont="1" applyFill="1" applyBorder="1" applyAlignment="1">
      <alignment horizontal="center"/>
    </xf>
    <xf numFmtId="0" fontId="4" fillId="6" borderId="0" xfId="0" applyFont="1" applyFill="1" applyAlignment="1">
      <alignment horizontal="center"/>
    </xf>
    <xf numFmtId="0" fontId="2" fillId="6" borderId="6" xfId="0" applyFont="1" applyFill="1" applyBorder="1" applyAlignment="1">
      <alignment horizontal="left" vertical="center"/>
    </xf>
    <xf numFmtId="0" fontId="12" fillId="6" borderId="10" xfId="0" applyFont="1" applyFill="1" applyBorder="1"/>
    <xf numFmtId="0" fontId="27" fillId="6" borderId="5" xfId="1" applyFill="1" applyBorder="1" applyAlignment="1">
      <alignment wrapText="1"/>
    </xf>
    <xf numFmtId="0" fontId="12" fillId="6" borderId="5" xfId="0" applyFont="1" applyFill="1" applyBorder="1"/>
    <xf numFmtId="0" fontId="4" fillId="6" borderId="16" xfId="0" applyFont="1" applyFill="1" applyBorder="1"/>
    <xf numFmtId="0" fontId="4" fillId="6" borderId="13" xfId="0" applyFont="1" applyFill="1" applyBorder="1"/>
    <xf numFmtId="0" fontId="4" fillId="13" borderId="2" xfId="0" applyFont="1" applyFill="1" applyBorder="1" applyAlignment="1">
      <alignment wrapText="1"/>
    </xf>
    <xf numFmtId="0" fontId="4" fillId="13" borderId="13" xfId="0" applyFont="1" applyFill="1" applyBorder="1"/>
    <xf numFmtId="0" fontId="27" fillId="13" borderId="5" xfId="1" applyFill="1" applyBorder="1" applyAlignment="1">
      <alignment wrapText="1"/>
    </xf>
    <xf numFmtId="0" fontId="8" fillId="13" borderId="0" xfId="0" applyFont="1" applyFill="1"/>
    <xf numFmtId="0" fontId="4" fillId="13" borderId="19" xfId="0" applyFont="1" applyFill="1" applyBorder="1"/>
    <xf numFmtId="0" fontId="4" fillId="13" borderId="10" xfId="0" applyFont="1" applyFill="1" applyBorder="1" applyAlignment="1">
      <alignment wrapText="1"/>
    </xf>
    <xf numFmtId="0" fontId="7" fillId="13" borderId="10" xfId="0" applyFont="1" applyFill="1" applyBorder="1"/>
    <xf numFmtId="0" fontId="4" fillId="13" borderId="5" xfId="0" applyFont="1" applyFill="1" applyBorder="1" applyAlignment="1">
      <alignment wrapText="1"/>
    </xf>
    <xf numFmtId="0" fontId="4" fillId="13" borderId="16" xfId="0" applyFont="1" applyFill="1" applyBorder="1"/>
    <xf numFmtId="0" fontId="1" fillId="13" borderId="21" xfId="0" applyFont="1" applyFill="1" applyBorder="1"/>
    <xf numFmtId="0" fontId="12" fillId="13" borderId="2" xfId="0" applyFont="1" applyFill="1" applyBorder="1"/>
    <xf numFmtId="0" fontId="12" fillId="13" borderId="10" xfId="0" applyFont="1" applyFill="1" applyBorder="1"/>
    <xf numFmtId="0" fontId="12" fillId="13" borderId="0" xfId="0" applyFont="1" applyFill="1"/>
    <xf numFmtId="0" fontId="4" fillId="13" borderId="0" xfId="0" applyFont="1" applyFill="1"/>
    <xf numFmtId="0" fontId="4" fillId="13" borderId="0" xfId="0" applyFont="1" applyFill="1" applyAlignment="1">
      <alignment wrapText="1"/>
    </xf>
    <xf numFmtId="0" fontId="4" fillId="13" borderId="17" xfId="0" applyFont="1" applyFill="1" applyBorder="1"/>
    <xf numFmtId="0" fontId="12" fillId="13" borderId="5" xfId="0" applyFont="1" applyFill="1" applyBorder="1"/>
    <xf numFmtId="0" fontId="11" fillId="13" borderId="0" xfId="0" applyFont="1" applyFill="1"/>
    <xf numFmtId="0" fontId="4" fillId="13" borderId="10" xfId="0" applyFont="1" applyFill="1" applyBorder="1" applyAlignment="1">
      <alignment horizontal="center"/>
    </xf>
    <xf numFmtId="0" fontId="2" fillId="13" borderId="14" xfId="0" applyFont="1" applyFill="1" applyBorder="1" applyAlignment="1">
      <alignment horizontal="left"/>
    </xf>
    <xf numFmtId="0" fontId="2" fillId="13" borderId="12" xfId="0" applyFont="1" applyFill="1" applyBorder="1" applyAlignment="1">
      <alignment horizontal="left"/>
    </xf>
    <xf numFmtId="0" fontId="4" fillId="13" borderId="3" xfId="0" applyFont="1" applyFill="1" applyBorder="1"/>
    <xf numFmtId="0" fontId="4" fillId="13" borderId="6" xfId="0" applyFont="1" applyFill="1" applyBorder="1"/>
    <xf numFmtId="0" fontId="4" fillId="13" borderId="11" xfId="0" applyFont="1" applyFill="1" applyBorder="1"/>
    <xf numFmtId="0" fontId="3" fillId="13" borderId="10" xfId="0" applyFont="1" applyFill="1" applyBorder="1" applyAlignment="1">
      <alignment horizontal="centerContinuous"/>
    </xf>
    <xf numFmtId="0" fontId="2" fillId="13" borderId="15" xfId="0" applyFont="1" applyFill="1" applyBorder="1" applyAlignment="1">
      <alignment horizontal="left"/>
    </xf>
    <xf numFmtId="0" fontId="2" fillId="13" borderId="12" xfId="0" applyFont="1" applyFill="1" applyBorder="1"/>
    <xf numFmtId="0" fontId="2" fillId="13" borderId="2" xfId="0" applyFont="1" applyFill="1" applyBorder="1" applyAlignment="1">
      <alignment horizontal="centerContinuous"/>
    </xf>
    <xf numFmtId="0" fontId="2" fillId="13" borderId="14" xfId="0" applyFont="1" applyFill="1" applyBorder="1"/>
    <xf numFmtId="0" fontId="2" fillId="13" borderId="5" xfId="0" applyFont="1" applyFill="1" applyBorder="1"/>
    <xf numFmtId="0" fontId="2" fillId="13" borderId="10" xfId="0" applyFont="1" applyFill="1" applyBorder="1"/>
    <xf numFmtId="0" fontId="1" fillId="13" borderId="16" xfId="0" applyFont="1" applyFill="1" applyBorder="1" applyAlignment="1">
      <alignment horizontal="centerContinuous" wrapText="1"/>
    </xf>
    <xf numFmtId="0" fontId="2" fillId="13" borderId="0" xfId="0" applyFont="1" applyFill="1"/>
    <xf numFmtId="0" fontId="2" fillId="13" borderId="14" xfId="0" applyFont="1" applyFill="1" applyBorder="1" applyAlignment="1">
      <alignment vertical="center"/>
    </xf>
    <xf numFmtId="0" fontId="2" fillId="13" borderId="14" xfId="0" applyFont="1" applyFill="1" applyBorder="1" applyAlignment="1">
      <alignment horizontal="left" vertical="center"/>
    </xf>
    <xf numFmtId="0" fontId="2" fillId="6" borderId="28" xfId="0" applyFont="1" applyFill="1" applyBorder="1"/>
    <xf numFmtId="0" fontId="2" fillId="6" borderId="47" xfId="0" applyFont="1" applyFill="1" applyBorder="1"/>
    <xf numFmtId="0" fontId="4" fillId="6" borderId="29" xfId="0" applyFont="1" applyFill="1" applyBorder="1"/>
    <xf numFmtId="0" fontId="4" fillId="0" borderId="7" xfId="0" applyFont="1" applyBorder="1" applyAlignment="1">
      <alignment horizontal="left" wrapText="1"/>
    </xf>
    <xf numFmtId="0" fontId="4" fillId="0" borderId="9" xfId="0" applyFont="1" applyBorder="1" applyAlignment="1">
      <alignment horizontal="left" wrapText="1"/>
    </xf>
    <xf numFmtId="0" fontId="1" fillId="6" borderId="47" xfId="0" applyFont="1" applyFill="1" applyBorder="1" applyAlignment="1">
      <alignment horizontal="left" wrapText="1"/>
    </xf>
    <xf numFmtId="0" fontId="1" fillId="13" borderId="4" xfId="0" applyFont="1" applyFill="1" applyBorder="1" applyAlignment="1">
      <alignment horizontal="left" wrapText="1"/>
    </xf>
    <xf numFmtId="0" fontId="4" fillId="0" borderId="7" xfId="0" applyFont="1" applyBorder="1" applyAlignment="1">
      <alignment vertical="center"/>
    </xf>
    <xf numFmtId="0" fontId="4" fillId="13" borderId="9" xfId="0" applyFont="1" applyFill="1" applyBorder="1" applyAlignment="1">
      <alignment horizontal="left" wrapText="1"/>
    </xf>
    <xf numFmtId="0" fontId="1" fillId="6" borderId="7" xfId="0" applyFont="1" applyFill="1" applyBorder="1" applyAlignment="1">
      <alignment horizontal="left" wrapText="1"/>
    </xf>
    <xf numFmtId="0" fontId="1" fillId="6" borderId="9" xfId="0" applyFont="1" applyFill="1" applyBorder="1" applyAlignment="1">
      <alignment horizontal="left" wrapText="1"/>
    </xf>
    <xf numFmtId="0" fontId="14" fillId="0" borderId="1" xfId="0" applyFont="1" applyBorder="1" applyAlignment="1">
      <alignment horizontal="left" vertical="center"/>
    </xf>
    <xf numFmtId="0" fontId="23" fillId="13" borderId="34" xfId="0" applyFont="1" applyFill="1" applyBorder="1"/>
    <xf numFmtId="0" fontId="22" fillId="13" borderId="34" xfId="0" applyFont="1" applyFill="1" applyBorder="1"/>
    <xf numFmtId="0" fontId="2" fillId="6" borderId="25" xfId="0" applyFont="1" applyFill="1" applyBorder="1"/>
    <xf numFmtId="0" fontId="16" fillId="6" borderId="18" xfId="0" applyFont="1" applyFill="1" applyBorder="1"/>
    <xf numFmtId="0" fontId="17" fillId="13" borderId="7" xfId="0" applyFont="1" applyFill="1" applyBorder="1"/>
    <xf numFmtId="0" fontId="22" fillId="13" borderId="7" xfId="0" applyFont="1" applyFill="1" applyBorder="1"/>
    <xf numFmtId="0" fontId="1" fillId="6" borderId="5" xfId="0" applyFont="1" applyFill="1" applyBorder="1" applyAlignment="1">
      <alignment horizontal="centerContinuous" wrapText="1"/>
    </xf>
    <xf numFmtId="0" fontId="1" fillId="6" borderId="4" xfId="0" applyFont="1" applyFill="1" applyBorder="1" applyAlignment="1">
      <alignment horizontal="left" wrapText="1"/>
    </xf>
    <xf numFmtId="0" fontId="2" fillId="6" borderId="10" xfId="0" applyFont="1" applyFill="1" applyBorder="1" applyAlignment="1">
      <alignment vertical="center"/>
    </xf>
    <xf numFmtId="0" fontId="2" fillId="6" borderId="2" xfId="0" applyFont="1" applyFill="1" applyBorder="1"/>
    <xf numFmtId="0" fontId="4" fillId="6" borderId="2" xfId="0" applyFont="1" applyFill="1" applyBorder="1"/>
    <xf numFmtId="0" fontId="3" fillId="6" borderId="12" xfId="0" applyFont="1" applyFill="1" applyBorder="1"/>
    <xf numFmtId="0" fontId="1" fillId="2" borderId="26" xfId="0" applyFont="1" applyFill="1" applyBorder="1" applyAlignment="1">
      <alignment wrapText="1"/>
    </xf>
    <xf numFmtId="0" fontId="1" fillId="2" borderId="52" xfId="0" applyFont="1" applyFill="1" applyBorder="1" applyAlignment="1">
      <alignment horizontal="center" wrapText="1"/>
    </xf>
    <xf numFmtId="0" fontId="4" fillId="13" borderId="7" xfId="0" applyFont="1" applyFill="1" applyBorder="1" applyAlignment="1">
      <alignment horizontal="left" wrapText="1"/>
    </xf>
    <xf numFmtId="0" fontId="27" fillId="0" borderId="0" xfId="1" applyFill="1" applyBorder="1" applyAlignment="1">
      <alignment wrapText="1"/>
    </xf>
    <xf numFmtId="0" fontId="4" fillId="12" borderId="7" xfId="0" applyFont="1" applyFill="1" applyBorder="1"/>
    <xf numFmtId="0" fontId="4" fillId="12" borderId="0" xfId="0" applyFont="1" applyFill="1"/>
    <xf numFmtId="0" fontId="27" fillId="12" borderId="0" xfId="1" applyFill="1" applyBorder="1" applyAlignment="1">
      <alignment wrapText="1"/>
    </xf>
    <xf numFmtId="0" fontId="4" fillId="12" borderId="0" xfId="0" applyFont="1" applyFill="1" applyAlignment="1">
      <alignment wrapText="1"/>
    </xf>
    <xf numFmtId="0" fontId="4" fillId="12" borderId="17" xfId="0" applyFont="1" applyFill="1" applyBorder="1" applyAlignment="1">
      <alignment horizontal="left"/>
    </xf>
    <xf numFmtId="0" fontId="4" fillId="12" borderId="0" xfId="0" applyFont="1" applyFill="1" applyAlignment="1">
      <alignment vertical="center"/>
    </xf>
    <xf numFmtId="0" fontId="4" fillId="12" borderId="0" xfId="0" applyFont="1" applyFill="1" applyAlignment="1">
      <alignment vertical="center" wrapText="1"/>
    </xf>
    <xf numFmtId="0" fontId="4" fillId="12" borderId="17" xfId="0" applyFont="1" applyFill="1" applyBorder="1" applyAlignment="1">
      <alignment vertical="center"/>
    </xf>
    <xf numFmtId="0" fontId="1" fillId="12" borderId="0" xfId="0" applyFont="1" applyFill="1"/>
    <xf numFmtId="0" fontId="4" fillId="12" borderId="7" xfId="0" applyFont="1" applyFill="1" applyBorder="1" applyAlignment="1">
      <alignment horizontal="left" wrapText="1"/>
    </xf>
    <xf numFmtId="0" fontId="4" fillId="12" borderId="8" xfId="0" applyFont="1" applyFill="1" applyBorder="1" applyAlignment="1">
      <alignment vertical="center"/>
    </xf>
    <xf numFmtId="0" fontId="2" fillId="12" borderId="0" xfId="0" applyFont="1" applyFill="1"/>
    <xf numFmtId="0" fontId="2" fillId="12" borderId="0" xfId="0" applyFont="1" applyFill="1" applyAlignment="1">
      <alignment wrapText="1"/>
    </xf>
    <xf numFmtId="0" fontId="27" fillId="12" borderId="5" xfId="1" applyFill="1" applyBorder="1" applyAlignment="1">
      <alignment wrapText="1"/>
    </xf>
    <xf numFmtId="0" fontId="3" fillId="12" borderId="7" xfId="0" applyFont="1" applyFill="1" applyBorder="1"/>
    <xf numFmtId="0" fontId="11" fillId="12" borderId="0" xfId="0" applyFont="1" applyFill="1"/>
    <xf numFmtId="0" fontId="4" fillId="6" borderId="29" xfId="0" applyFont="1" applyFill="1" applyBorder="1" applyAlignment="1">
      <alignment horizontal="center"/>
    </xf>
    <xf numFmtId="0" fontId="4" fillId="6" borderId="29" xfId="0" applyFont="1" applyFill="1" applyBorder="1" applyAlignment="1">
      <alignment wrapText="1"/>
    </xf>
    <xf numFmtId="0" fontId="4" fillId="6" borderId="47" xfId="0" applyFont="1" applyFill="1" applyBorder="1" applyAlignment="1">
      <alignment horizontal="left" wrapText="1"/>
    </xf>
    <xf numFmtId="0" fontId="4" fillId="6" borderId="30" xfId="0" applyFont="1" applyFill="1" applyBorder="1"/>
    <xf numFmtId="0" fontId="4" fillId="0" borderId="5" xfId="0" applyFont="1" applyBorder="1" applyAlignment="1">
      <alignment horizontal="left"/>
    </xf>
    <xf numFmtId="0" fontId="4" fillId="0" borderId="4" xfId="0" applyFont="1" applyBorder="1" applyAlignment="1">
      <alignment horizontal="left" wrapText="1"/>
    </xf>
    <xf numFmtId="0" fontId="4" fillId="6" borderId="32" xfId="0" applyFont="1" applyFill="1" applyBorder="1" applyAlignment="1">
      <alignment horizontal="center"/>
    </xf>
    <xf numFmtId="0" fontId="4" fillId="6" borderId="32" xfId="0" applyFont="1" applyFill="1" applyBorder="1" applyAlignment="1">
      <alignment wrapText="1"/>
    </xf>
    <xf numFmtId="0" fontId="4" fillId="6" borderId="41" xfId="0" applyFont="1" applyFill="1" applyBorder="1" applyAlignment="1">
      <alignment horizontal="left" wrapText="1"/>
    </xf>
    <xf numFmtId="0" fontId="4" fillId="6" borderId="33" xfId="0" applyFont="1" applyFill="1" applyBorder="1"/>
    <xf numFmtId="0" fontId="4" fillId="6" borderId="29" xfId="0" applyFont="1" applyFill="1" applyBorder="1" applyAlignment="1">
      <alignment horizontal="centerContinuous"/>
    </xf>
    <xf numFmtId="0" fontId="4" fillId="13" borderId="5" xfId="0" applyFont="1" applyFill="1" applyBorder="1" applyAlignment="1">
      <alignment horizontal="centerContinuous"/>
    </xf>
    <xf numFmtId="0" fontId="4" fillId="0" borderId="17" xfId="0" applyFont="1" applyBorder="1" applyAlignment="1">
      <alignment horizontal="center"/>
    </xf>
    <xf numFmtId="0" fontId="4" fillId="0" borderId="7" xfId="0" applyFont="1" applyBorder="1" applyAlignment="1">
      <alignment horizontal="left"/>
    </xf>
    <xf numFmtId="0" fontId="50" fillId="0" borderId="0" xfId="0" applyFont="1" applyAlignment="1">
      <alignment wrapText="1"/>
    </xf>
    <xf numFmtId="0" fontId="4" fillId="6" borderId="5" xfId="0" applyFont="1" applyFill="1" applyBorder="1" applyAlignment="1">
      <alignment horizontal="center"/>
    </xf>
    <xf numFmtId="0" fontId="4" fillId="6" borderId="4" xfId="0" applyFont="1" applyFill="1" applyBorder="1" applyAlignment="1">
      <alignment horizontal="left" wrapText="1"/>
    </xf>
    <xf numFmtId="0" fontId="4" fillId="6" borderId="5" xfId="0" applyFont="1" applyFill="1" applyBorder="1" applyAlignment="1">
      <alignment vertical="center"/>
    </xf>
    <xf numFmtId="0" fontId="4" fillId="0" borderId="5" xfId="0" applyFont="1" applyBorder="1" applyAlignment="1">
      <alignment horizontal="center"/>
    </xf>
    <xf numFmtId="0" fontId="4" fillId="0" borderId="9" xfId="0" applyFont="1" applyBorder="1" applyAlignment="1">
      <alignment horizontal="left"/>
    </xf>
    <xf numFmtId="0" fontId="4" fillId="0" borderId="10" xfId="0" applyFont="1" applyBorder="1" applyAlignment="1">
      <alignment vertical="center" wrapText="1"/>
    </xf>
    <xf numFmtId="0" fontId="4" fillId="0" borderId="10" xfId="0" applyFont="1" applyBorder="1" applyAlignment="1">
      <alignment vertical="center"/>
    </xf>
    <xf numFmtId="0" fontId="4" fillId="13" borderId="10" xfId="0" applyFont="1" applyFill="1" applyBorder="1" applyAlignment="1">
      <alignment vertical="center"/>
    </xf>
    <xf numFmtId="0" fontId="4" fillId="13" borderId="10" xfId="0" applyFont="1" applyFill="1" applyBorder="1" applyAlignment="1">
      <alignment vertical="center" wrapText="1"/>
    </xf>
    <xf numFmtId="0" fontId="4" fillId="6" borderId="7" xfId="0" applyFont="1" applyFill="1" applyBorder="1" applyAlignment="1">
      <alignment horizontal="left" wrapText="1"/>
    </xf>
    <xf numFmtId="0" fontId="4" fillId="6" borderId="0" xfId="0" applyFont="1" applyFill="1" applyAlignment="1">
      <alignment vertical="center"/>
    </xf>
    <xf numFmtId="0" fontId="4" fillId="6" borderId="8" xfId="0" applyFont="1" applyFill="1" applyBorder="1"/>
    <xf numFmtId="0" fontId="4" fillId="13" borderId="5" xfId="0" applyFont="1" applyFill="1" applyBorder="1" applyAlignment="1">
      <alignment horizontal="center"/>
    </xf>
    <xf numFmtId="0" fontId="4" fillId="13" borderId="4" xfId="0" applyFont="1" applyFill="1" applyBorder="1" applyAlignment="1">
      <alignment horizontal="left" wrapText="1"/>
    </xf>
    <xf numFmtId="0" fontId="4" fillId="13" borderId="5" xfId="0" applyFont="1" applyFill="1" applyBorder="1" applyAlignment="1">
      <alignment vertical="center"/>
    </xf>
    <xf numFmtId="0" fontId="51" fillId="0" borderId="7" xfId="0" applyFont="1" applyBorder="1" applyAlignment="1">
      <alignment horizontal="left" wrapText="1"/>
    </xf>
    <xf numFmtId="0" fontId="4" fillId="6" borderId="9" xfId="0" applyFont="1" applyFill="1" applyBorder="1" applyAlignment="1">
      <alignment horizontal="left" wrapText="1"/>
    </xf>
    <xf numFmtId="0" fontId="4" fillId="6" borderId="10" xfId="0" applyFont="1" applyFill="1" applyBorder="1" applyAlignment="1">
      <alignment vertical="center"/>
    </xf>
    <xf numFmtId="0" fontId="4" fillId="6" borderId="29" xfId="0" applyFont="1" applyFill="1" applyBorder="1" applyAlignment="1">
      <alignment vertical="center"/>
    </xf>
    <xf numFmtId="0" fontId="18" fillId="0" borderId="0" xfId="0" applyFont="1" applyAlignment="1">
      <alignment vertical="top" wrapText="1"/>
    </xf>
    <xf numFmtId="0" fontId="4" fillId="6" borderId="32" xfId="0" applyFont="1" applyFill="1" applyBorder="1" applyAlignment="1">
      <alignment vertical="center"/>
    </xf>
    <xf numFmtId="0" fontId="1" fillId="6" borderId="0" xfId="0" applyFont="1" applyFill="1" applyAlignment="1">
      <alignment horizontal="centerContinuous" vertical="center"/>
    </xf>
    <xf numFmtId="0" fontId="1" fillId="6" borderId="0" xfId="0" applyFont="1" applyFill="1" applyAlignment="1">
      <alignment horizontal="centerContinuous" vertical="center" wrapText="1"/>
    </xf>
    <xf numFmtId="0" fontId="1" fillId="6" borderId="7" xfId="0" applyFont="1" applyFill="1" applyBorder="1" applyAlignment="1">
      <alignment horizontal="left" vertical="center" wrapText="1"/>
    </xf>
    <xf numFmtId="0" fontId="1" fillId="6" borderId="17" xfId="0" applyFont="1" applyFill="1" applyBorder="1" applyAlignment="1">
      <alignment horizontal="centerContinuous" vertical="center"/>
    </xf>
    <xf numFmtId="0" fontId="1" fillId="13" borderId="5" xfId="0" applyFont="1" applyFill="1" applyBorder="1" applyAlignment="1">
      <alignment horizontal="centerContinuous" vertical="center"/>
    </xf>
    <xf numFmtId="0" fontId="1" fillId="13" borderId="5" xfId="0" applyFont="1" applyFill="1" applyBorder="1" applyAlignment="1">
      <alignment horizontal="centerContinuous" vertical="center" wrapText="1"/>
    </xf>
    <xf numFmtId="0" fontId="1" fillId="13" borderId="4" xfId="0" applyFont="1" applyFill="1" applyBorder="1" applyAlignment="1">
      <alignment horizontal="left" vertical="center" wrapText="1"/>
    </xf>
    <xf numFmtId="0" fontId="1" fillId="13" borderId="16" xfId="0" applyFont="1" applyFill="1" applyBorder="1" applyAlignment="1">
      <alignment horizontal="centerContinuous" vertical="center"/>
    </xf>
    <xf numFmtId="0" fontId="18" fillId="0" borderId="7" xfId="0" applyFont="1" applyBorder="1" applyAlignment="1">
      <alignment wrapText="1"/>
    </xf>
    <xf numFmtId="0" fontId="4" fillId="6" borderId="17" xfId="0" applyFont="1" applyFill="1" applyBorder="1" applyAlignment="1">
      <alignment horizontal="centerContinuous"/>
    </xf>
    <xf numFmtId="0" fontId="4" fillId="13" borderId="16" xfId="0" applyFont="1" applyFill="1" applyBorder="1" applyAlignment="1">
      <alignment horizontal="centerContinuous"/>
    </xf>
    <xf numFmtId="0" fontId="4" fillId="13" borderId="2" xfId="0" applyFont="1" applyFill="1" applyBorder="1" applyAlignment="1">
      <alignment horizontal="center"/>
    </xf>
    <xf numFmtId="0" fontId="4" fillId="13" borderId="1" xfId="0" applyFont="1" applyFill="1" applyBorder="1" applyAlignment="1">
      <alignment horizontal="left" wrapText="1"/>
    </xf>
    <xf numFmtId="0" fontId="4" fillId="13" borderId="2" xfId="0" applyFont="1" applyFill="1" applyBorder="1" applyAlignment="1">
      <alignment vertical="center"/>
    </xf>
    <xf numFmtId="0" fontId="52" fillId="0" borderId="0" xfId="0" applyFont="1"/>
    <xf numFmtId="0" fontId="4" fillId="6" borderId="19" xfId="0" applyFont="1" applyFill="1" applyBorder="1" applyAlignment="1">
      <alignment horizontal="centerContinuous"/>
    </xf>
    <xf numFmtId="0" fontId="15" fillId="0" borderId="0" xfId="0" applyFont="1"/>
    <xf numFmtId="0" fontId="4" fillId="13" borderId="0" xfId="0" applyFont="1" applyFill="1" applyAlignment="1">
      <alignment horizontal="center"/>
    </xf>
    <xf numFmtId="0" fontId="1" fillId="6" borderId="5" xfId="0" applyFont="1" applyFill="1" applyBorder="1" applyAlignment="1">
      <alignment horizontal="centerContinuous"/>
    </xf>
    <xf numFmtId="0" fontId="4" fillId="6" borderId="5" xfId="0" applyFont="1" applyFill="1" applyBorder="1" applyAlignment="1">
      <alignment horizontal="centerContinuous"/>
    </xf>
    <xf numFmtId="0" fontId="1" fillId="6" borderId="16" xfId="0" applyFont="1" applyFill="1" applyBorder="1" applyAlignment="1">
      <alignment horizontal="centerContinuous"/>
    </xf>
    <xf numFmtId="0" fontId="1" fillId="13" borderId="5" xfId="0" applyFont="1" applyFill="1" applyBorder="1" applyAlignment="1">
      <alignment horizontal="centerContinuous"/>
    </xf>
    <xf numFmtId="0" fontId="1" fillId="13" borderId="13" xfId="0" applyFont="1" applyFill="1" applyBorder="1" applyAlignment="1">
      <alignment horizontal="centerContinuous"/>
    </xf>
    <xf numFmtId="0" fontId="18" fillId="0" borderId="0" xfId="0" applyFont="1" applyAlignment="1">
      <alignment wrapText="1"/>
    </xf>
    <xf numFmtId="0" fontId="1" fillId="13" borderId="16" xfId="0" applyFont="1" applyFill="1" applyBorder="1" applyAlignment="1">
      <alignment horizontal="centerContinuous"/>
    </xf>
    <xf numFmtId="0" fontId="4" fillId="13" borderId="9" xfId="0" applyFont="1" applyFill="1" applyBorder="1" applyAlignment="1">
      <alignment horizontal="left"/>
    </xf>
    <xf numFmtId="0" fontId="4" fillId="6" borderId="9" xfId="0" applyFont="1" applyFill="1" applyBorder="1" applyAlignment="1">
      <alignment horizontal="left"/>
    </xf>
    <xf numFmtId="0" fontId="4" fillId="6" borderId="5" xfId="0" applyFont="1" applyFill="1" applyBorder="1" applyAlignment="1">
      <alignment horizontal="centerContinuous" wrapText="1"/>
    </xf>
    <xf numFmtId="0" fontId="4" fillId="6" borderId="4" xfId="0" applyFont="1" applyFill="1" applyBorder="1" applyAlignment="1">
      <alignment horizontal="left"/>
    </xf>
    <xf numFmtId="0" fontId="4" fillId="6" borderId="16" xfId="0" applyFont="1" applyFill="1" applyBorder="1" applyAlignment="1">
      <alignment horizontal="centerContinuous"/>
    </xf>
    <xf numFmtId="0" fontId="4" fillId="13" borderId="5" xfId="0" applyFont="1" applyFill="1" applyBorder="1" applyAlignment="1">
      <alignment horizontal="centerContinuous" wrapText="1"/>
    </xf>
    <xf numFmtId="0" fontId="4" fillId="13" borderId="4" xfId="0" applyFont="1" applyFill="1" applyBorder="1" applyAlignment="1">
      <alignment horizontal="left"/>
    </xf>
    <xf numFmtId="0" fontId="4" fillId="0" borderId="5" xfId="0" applyFont="1" applyBorder="1" applyAlignment="1">
      <alignment horizontal="centerContinuous" wrapText="1"/>
    </xf>
    <xf numFmtId="0" fontId="15" fillId="13" borderId="10" xfId="0" applyFont="1" applyFill="1" applyBorder="1" applyAlignment="1">
      <alignment horizontal="center"/>
    </xf>
    <xf numFmtId="0" fontId="15" fillId="13" borderId="10" xfId="0" applyFont="1" applyFill="1" applyBorder="1" applyAlignment="1">
      <alignment wrapText="1"/>
    </xf>
    <xf numFmtId="0" fontId="15" fillId="13" borderId="9" xfId="0" applyFont="1" applyFill="1" applyBorder="1" applyAlignment="1">
      <alignment horizontal="left" wrapText="1"/>
    </xf>
    <xf numFmtId="0" fontId="15" fillId="13" borderId="19" xfId="0" applyFont="1" applyFill="1" applyBorder="1"/>
    <xf numFmtId="0" fontId="15" fillId="6" borderId="0" xfId="0" applyFont="1" applyFill="1" applyAlignment="1">
      <alignment horizontal="center"/>
    </xf>
    <xf numFmtId="0" fontId="15" fillId="6" borderId="0" xfId="0" applyFont="1" applyFill="1" applyAlignment="1">
      <alignment wrapText="1"/>
    </xf>
    <xf numFmtId="0" fontId="15" fillId="6" borderId="7" xfId="0" applyFont="1" applyFill="1" applyBorder="1" applyAlignment="1">
      <alignment horizontal="left" wrapText="1"/>
    </xf>
    <xf numFmtId="0" fontId="15" fillId="6" borderId="17" xfId="0" applyFont="1" applyFill="1" applyBorder="1"/>
    <xf numFmtId="0" fontId="4" fillId="6" borderId="5" xfId="0" applyFont="1" applyFill="1" applyBorder="1" applyAlignment="1">
      <alignment horizontal="center" wrapText="1"/>
    </xf>
    <xf numFmtId="0" fontId="15" fillId="6" borderId="5" xfId="0" applyFont="1" applyFill="1" applyBorder="1"/>
    <xf numFmtId="0" fontId="15" fillId="6" borderId="5" xfId="0" applyFont="1" applyFill="1" applyBorder="1" applyAlignment="1">
      <alignment wrapText="1"/>
    </xf>
    <xf numFmtId="0" fontId="15" fillId="6" borderId="16" xfId="0" applyFont="1" applyFill="1" applyBorder="1"/>
    <xf numFmtId="0" fontId="4" fillId="13" borderId="5" xfId="0" applyFont="1" applyFill="1" applyBorder="1" applyAlignment="1">
      <alignment horizontal="center" wrapText="1"/>
    </xf>
    <xf numFmtId="0" fontId="15" fillId="13" borderId="5" xfId="0" applyFont="1" applyFill="1" applyBorder="1"/>
    <xf numFmtId="0" fontId="15" fillId="13" borderId="5" xfId="0" applyFont="1" applyFill="1" applyBorder="1" applyAlignment="1">
      <alignment wrapText="1"/>
    </xf>
    <xf numFmtId="0" fontId="15" fillId="13" borderId="16" xfId="0" applyFont="1" applyFill="1" applyBorder="1"/>
    <xf numFmtId="0" fontId="4" fillId="13" borderId="10" xfId="0" applyFont="1" applyFill="1" applyBorder="1" applyAlignment="1">
      <alignment horizontal="centerContinuous"/>
    </xf>
    <xf numFmtId="0" fontId="4" fillId="13" borderId="10" xfId="0" applyFont="1" applyFill="1" applyBorder="1" applyAlignment="1">
      <alignment horizontal="centerContinuous" wrapText="1"/>
    </xf>
    <xf numFmtId="0" fontId="4" fillId="13" borderId="10" xfId="0" applyFont="1" applyFill="1" applyBorder="1" applyAlignment="1">
      <alignment horizontal="center" wrapText="1"/>
    </xf>
    <xf numFmtId="0" fontId="4" fillId="13" borderId="19" xfId="0" applyFont="1" applyFill="1" applyBorder="1" applyAlignment="1">
      <alignment horizontal="centerContinuous"/>
    </xf>
    <xf numFmtId="0" fontId="4" fillId="6" borderId="2" xfId="0" applyFont="1" applyFill="1" applyBorder="1" applyAlignment="1">
      <alignment horizontal="centerContinuous"/>
    </xf>
    <xf numFmtId="0" fontId="4" fillId="6" borderId="2" xfId="0" applyFont="1" applyFill="1" applyBorder="1" applyAlignment="1">
      <alignment horizontal="centerContinuous" wrapText="1"/>
    </xf>
    <xf numFmtId="0" fontId="4" fillId="6" borderId="1" xfId="0" applyFont="1" applyFill="1" applyBorder="1" applyAlignment="1">
      <alignment horizontal="left" wrapText="1"/>
    </xf>
    <xf numFmtId="0" fontId="4" fillId="6" borderId="2" xfId="0" applyFont="1" applyFill="1" applyBorder="1" applyAlignment="1">
      <alignment horizontal="center" wrapText="1"/>
    </xf>
    <xf numFmtId="0" fontId="4" fillId="6" borderId="13" xfId="0" applyFont="1" applyFill="1" applyBorder="1" applyAlignment="1">
      <alignment horizontal="centerContinuous"/>
    </xf>
    <xf numFmtId="0" fontId="4" fillId="6" borderId="2" xfId="0" applyFont="1" applyFill="1" applyBorder="1" applyAlignment="1">
      <alignment wrapText="1"/>
    </xf>
    <xf numFmtId="0" fontId="15" fillId="6" borderId="6" xfId="0" applyFont="1" applyFill="1" applyBorder="1"/>
    <xf numFmtId="0" fontId="15" fillId="13" borderId="6" xfId="0" applyFont="1" applyFill="1" applyBorder="1"/>
    <xf numFmtId="0" fontId="4" fillId="0" borderId="7" xfId="0" applyFont="1" applyBorder="1" applyAlignment="1">
      <alignment horizontal="center"/>
    </xf>
    <xf numFmtId="0" fontId="4" fillId="0" borderId="4" xfId="0" applyFont="1" applyBorder="1" applyAlignment="1">
      <alignment horizontal="centerContinuous" wrapText="1"/>
    </xf>
    <xf numFmtId="0" fontId="4" fillId="0" borderId="16" xfId="0" applyFont="1" applyBorder="1" applyAlignment="1">
      <alignment horizontal="centerContinuous"/>
    </xf>
    <xf numFmtId="0" fontId="51" fillId="0" borderId="17" xfId="0" applyFont="1" applyBorder="1" applyAlignment="1">
      <alignment wrapText="1"/>
    </xf>
    <xf numFmtId="0" fontId="53" fillId="0" borderId="19" xfId="0" applyFont="1" applyBorder="1"/>
    <xf numFmtId="0" fontId="53" fillId="13" borderId="19" xfId="0" applyFont="1" applyFill="1" applyBorder="1"/>
    <xf numFmtId="0" fontId="53" fillId="6" borderId="19" xfId="0" applyFont="1" applyFill="1" applyBorder="1"/>
    <xf numFmtId="0" fontId="53" fillId="6" borderId="17" xfId="0" applyFont="1" applyFill="1" applyBorder="1"/>
    <xf numFmtId="0" fontId="4" fillId="0" borderId="51" xfId="0" applyFont="1" applyBorder="1"/>
    <xf numFmtId="0" fontId="4" fillId="0" borderId="7" xfId="0" applyFont="1" applyBorder="1" applyAlignment="1">
      <alignment wrapText="1"/>
    </xf>
    <xf numFmtId="0" fontId="48" fillId="0" borderId="7" xfId="0" applyFont="1" applyBorder="1"/>
    <xf numFmtId="0" fontId="48" fillId="0" borderId="7" xfId="0" applyFont="1" applyBorder="1" applyAlignment="1">
      <alignment vertical="center" wrapText="1"/>
    </xf>
    <xf numFmtId="0" fontId="48" fillId="0" borderId="7" xfId="0" applyFont="1" applyBorder="1" applyAlignment="1">
      <alignment vertical="center"/>
    </xf>
    <xf numFmtId="0" fontId="4" fillId="6" borderId="9" xfId="0" applyFont="1" applyFill="1" applyBorder="1"/>
    <xf numFmtId="0" fontId="1" fillId="6" borderId="32" xfId="0" applyFont="1" applyFill="1" applyBorder="1" applyAlignment="1">
      <alignment horizontal="centerContinuous"/>
    </xf>
    <xf numFmtId="0" fontId="1" fillId="6" borderId="32" xfId="0" applyFont="1" applyFill="1" applyBorder="1" applyAlignment="1">
      <alignment horizontal="centerContinuous" wrapText="1"/>
    </xf>
    <xf numFmtId="0" fontId="1" fillId="6" borderId="41" xfId="0" applyFont="1" applyFill="1" applyBorder="1" applyAlignment="1">
      <alignment horizontal="left" wrapText="1"/>
    </xf>
    <xf numFmtId="0" fontId="1" fillId="6" borderId="33" xfId="0" applyFont="1" applyFill="1" applyBorder="1" applyAlignment="1">
      <alignment horizontal="centerContinuous"/>
    </xf>
    <xf numFmtId="0" fontId="15" fillId="6" borderId="32" xfId="0" applyFont="1" applyFill="1" applyBorder="1"/>
    <xf numFmtId="0" fontId="15" fillId="6" borderId="32" xfId="0" applyFont="1" applyFill="1" applyBorder="1" applyAlignment="1">
      <alignment wrapText="1"/>
    </xf>
    <xf numFmtId="0" fontId="15" fillId="6" borderId="33" xfId="0" applyFont="1" applyFill="1" applyBorder="1"/>
    <xf numFmtId="0" fontId="15" fillId="0" borderId="0" xfId="0" applyFont="1" applyAlignment="1">
      <alignment wrapText="1"/>
    </xf>
    <xf numFmtId="0" fontId="22" fillId="0" borderId="29" xfId="0" applyFont="1" applyBorder="1" applyAlignment="1">
      <alignment horizontal="left"/>
    </xf>
    <xf numFmtId="0" fontId="22" fillId="0" borderId="0" xfId="0" applyFont="1" applyAlignment="1">
      <alignment horizontal="left"/>
    </xf>
    <xf numFmtId="0" fontId="22" fillId="0" borderId="32" xfId="0" applyFont="1" applyBorder="1" applyAlignment="1">
      <alignment horizontal="left"/>
    </xf>
    <xf numFmtId="0" fontId="36" fillId="0" borderId="0" xfId="0" applyFont="1" applyAlignment="1">
      <alignment horizontal="left"/>
    </xf>
    <xf numFmtId="0" fontId="2" fillId="0" borderId="10" xfId="0" applyFont="1" applyBorder="1" applyAlignment="1">
      <alignment horizontal="left"/>
    </xf>
    <xf numFmtId="0" fontId="2" fillId="6" borderId="2" xfId="0" applyFont="1" applyFill="1" applyBorder="1" applyAlignment="1">
      <alignment horizontal="left"/>
    </xf>
    <xf numFmtId="0" fontId="2" fillId="8" borderId="26" xfId="0" applyFont="1" applyFill="1" applyBorder="1" applyAlignment="1">
      <alignment horizontal="left"/>
    </xf>
    <xf numFmtId="0" fontId="20" fillId="6" borderId="0" xfId="0" applyFont="1" applyFill="1"/>
    <xf numFmtId="0" fontId="18" fillId="6" borderId="0" xfId="0" applyFont="1" applyFill="1"/>
    <xf numFmtId="0" fontId="28" fillId="6" borderId="0" xfId="0" applyFont="1" applyFill="1"/>
    <xf numFmtId="0" fontId="0" fillId="6" borderId="2" xfId="0" applyFill="1" applyBorder="1"/>
    <xf numFmtId="0" fontId="41" fillId="6" borderId="0" xfId="0" applyFont="1" applyFill="1"/>
    <xf numFmtId="0" fontId="1" fillId="2" borderId="44" xfId="0" applyFont="1" applyFill="1" applyBorder="1" applyAlignment="1">
      <alignment horizontal="left" wrapText="1"/>
    </xf>
    <xf numFmtId="0" fontId="0" fillId="2" borderId="0" xfId="0" applyFill="1"/>
    <xf numFmtId="0" fontId="1" fillId="2" borderId="23" xfId="0" applyFont="1" applyFill="1" applyBorder="1" applyAlignment="1">
      <alignment horizontal="left"/>
    </xf>
    <xf numFmtId="0" fontId="4" fillId="6" borderId="29" xfId="0" applyFont="1" applyFill="1" applyBorder="1" applyAlignment="1">
      <alignment horizontal="left" wrapText="1"/>
    </xf>
    <xf numFmtId="0" fontId="4" fillId="6" borderId="0" xfId="0" applyFont="1" applyFill="1" applyAlignment="1">
      <alignment horizontal="left"/>
    </xf>
    <xf numFmtId="0" fontId="4" fillId="6" borderId="17" xfId="0" applyFont="1" applyFill="1" applyBorder="1" applyAlignment="1">
      <alignment horizontal="left"/>
    </xf>
    <xf numFmtId="0" fontId="4" fillId="9" borderId="0" xfId="0" applyFont="1" applyFill="1" applyAlignment="1">
      <alignment horizontal="center" vertical="center"/>
    </xf>
    <xf numFmtId="0" fontId="4" fillId="9" borderId="35" xfId="0" applyFont="1" applyFill="1" applyBorder="1" applyAlignment="1">
      <alignment horizontal="left"/>
    </xf>
    <xf numFmtId="0" fontId="4" fillId="9" borderId="35" xfId="0" applyFont="1" applyFill="1" applyBorder="1" applyAlignment="1">
      <alignment horizontal="left" wrapText="1"/>
    </xf>
    <xf numFmtId="0" fontId="18" fillId="0" borderId="29" xfId="0" applyFont="1" applyBorder="1"/>
    <xf numFmtId="0" fontId="18" fillId="0" borderId="30" xfId="0" applyFont="1" applyBorder="1"/>
    <xf numFmtId="0" fontId="18" fillId="0" borderId="17" xfId="0" applyFont="1" applyBorder="1"/>
    <xf numFmtId="0" fontId="4" fillId="0" borderId="0" xfId="0" applyFont="1" applyAlignment="1">
      <alignment horizontal="left" vertical="top"/>
    </xf>
    <xf numFmtId="0" fontId="4" fillId="0" borderId="32" xfId="0" applyFont="1" applyBorder="1" applyAlignment="1">
      <alignment horizontal="left" wrapText="1"/>
    </xf>
    <xf numFmtId="0" fontId="4" fillId="0" borderId="32" xfId="0" applyFont="1" applyBorder="1" applyAlignment="1">
      <alignment horizontal="left"/>
    </xf>
    <xf numFmtId="0" fontId="18" fillId="0" borderId="32" xfId="0" applyFont="1" applyBorder="1"/>
    <xf numFmtId="0" fontId="18" fillId="0" borderId="33" xfId="0" applyFont="1" applyBorder="1"/>
    <xf numFmtId="0" fontId="1" fillId="0" borderId="17" xfId="0" applyFont="1" applyBorder="1" applyAlignment="1">
      <alignment horizontal="left" wrapText="1"/>
    </xf>
    <xf numFmtId="0" fontId="1" fillId="0" borderId="0" xfId="0" applyFont="1" applyAlignment="1">
      <alignment horizontal="left" wrapText="1"/>
    </xf>
    <xf numFmtId="0" fontId="55" fillId="0" borderId="0" xfId="0" applyFont="1"/>
    <xf numFmtId="0" fontId="55" fillId="0" borderId="0" xfId="0" applyFont="1" applyAlignment="1">
      <alignment horizontal="center"/>
    </xf>
    <xf numFmtId="0" fontId="55" fillId="0" borderId="0" xfId="0" applyFont="1" applyAlignment="1">
      <alignment wrapText="1"/>
    </xf>
    <xf numFmtId="0" fontId="18" fillId="0" borderId="0" xfId="0" applyFont="1" applyAlignment="1">
      <alignment horizontal="center" vertical="center"/>
    </xf>
    <xf numFmtId="0" fontId="56" fillId="0" borderId="0" xfId="0" applyFont="1"/>
    <xf numFmtId="0" fontId="1" fillId="0" borderId="2" xfId="0" applyFont="1" applyBorder="1" applyAlignment="1">
      <alignment horizontal="left" wrapText="1"/>
    </xf>
    <xf numFmtId="0" fontId="4" fillId="0" borderId="0" xfId="0" applyFont="1" applyAlignment="1">
      <alignment vertical="top"/>
    </xf>
    <xf numFmtId="0" fontId="21" fillId="0" borderId="0" xfId="0" applyFont="1" applyAlignment="1">
      <alignment wrapText="1"/>
    </xf>
    <xf numFmtId="0" fontId="4" fillId="0" borderId="0" xfId="0" applyFont="1" applyAlignment="1">
      <alignment horizontal="centerContinuous"/>
    </xf>
    <xf numFmtId="0" fontId="4" fillId="0" borderId="10" xfId="0" applyFont="1" applyBorder="1" applyAlignment="1">
      <alignment horizontal="centerContinuous"/>
    </xf>
    <xf numFmtId="0" fontId="4" fillId="0" borderId="19" xfId="0" applyFont="1" applyBorder="1" applyAlignment="1">
      <alignment horizontal="centerContinuous"/>
    </xf>
    <xf numFmtId="0" fontId="4" fillId="0" borderId="17" xfId="0" applyFont="1" applyBorder="1" applyAlignment="1">
      <alignment vertical="top" wrapText="1"/>
    </xf>
    <xf numFmtId="0" fontId="18" fillId="0" borderId="0" xfId="0" applyFont="1" applyAlignment="1">
      <alignment vertical="top"/>
    </xf>
    <xf numFmtId="0" fontId="4" fillId="0" borderId="0" xfId="0" applyFont="1" applyAlignment="1">
      <alignment horizontal="left" vertical="center" wrapText="1"/>
    </xf>
    <xf numFmtId="0" fontId="4" fillId="0" borderId="2" xfId="0" applyFont="1" applyBorder="1" applyAlignment="1">
      <alignment horizontal="left"/>
    </xf>
    <xf numFmtId="0" fontId="4" fillId="0" borderId="35" xfId="0" applyFont="1" applyBorder="1" applyAlignment="1">
      <alignment horizontal="left"/>
    </xf>
    <xf numFmtId="0" fontId="4" fillId="0" borderId="35" xfId="0" applyFont="1" applyBorder="1" applyAlignment="1">
      <alignment horizontal="left" wrapText="1"/>
    </xf>
    <xf numFmtId="0" fontId="4" fillId="0" borderId="35" xfId="0" applyFont="1" applyBorder="1" applyAlignment="1">
      <alignment horizontal="center"/>
    </xf>
    <xf numFmtId="0" fontId="4" fillId="0" borderId="26" xfId="0" applyFont="1" applyBorder="1" applyAlignment="1">
      <alignment horizontal="centerContinuous"/>
    </xf>
    <xf numFmtId="0" fontId="4" fillId="0" borderId="26" xfId="0" applyFont="1" applyBorder="1" applyAlignment="1">
      <alignment horizontal="center"/>
    </xf>
    <xf numFmtId="0" fontId="4" fillId="0" borderId="26" xfId="0" applyFont="1" applyBorder="1" applyAlignment="1">
      <alignment horizontal="centerContinuous" wrapText="1"/>
    </xf>
    <xf numFmtId="0" fontId="4" fillId="0" borderId="27" xfId="0" applyFont="1" applyBorder="1" applyAlignment="1">
      <alignment horizontal="centerContinuous"/>
    </xf>
    <xf numFmtId="0" fontId="1" fillId="2" borderId="3" xfId="0" applyFont="1" applyFill="1" applyBorder="1" applyAlignment="1">
      <alignment horizontal="left" wrapText="1"/>
    </xf>
    <xf numFmtId="0" fontId="38" fillId="6" borderId="29" xfId="0" applyFont="1" applyFill="1" applyBorder="1"/>
    <xf numFmtId="0" fontId="1" fillId="6" borderId="2" xfId="0" applyFont="1" applyFill="1" applyBorder="1" applyAlignment="1">
      <alignment horizontal="left" wrapText="1"/>
    </xf>
    <xf numFmtId="0" fontId="1" fillId="6" borderId="2" xfId="0" applyFont="1" applyFill="1" applyBorder="1" applyAlignment="1">
      <alignment horizontal="center" wrapText="1"/>
    </xf>
    <xf numFmtId="0" fontId="4" fillId="6" borderId="13" xfId="0" applyFont="1" applyFill="1" applyBorder="1" applyAlignment="1">
      <alignment horizontal="center"/>
    </xf>
    <xf numFmtId="0" fontId="1" fillId="6" borderId="0" xfId="0" applyFont="1" applyFill="1" applyAlignment="1">
      <alignment horizontal="left" wrapText="1"/>
    </xf>
    <xf numFmtId="0" fontId="2" fillId="13" borderId="0" xfId="0" applyFont="1" applyFill="1" applyAlignment="1">
      <alignment horizontal="left"/>
    </xf>
    <xf numFmtId="0" fontId="1" fillId="6" borderId="2" xfId="0" applyFont="1" applyFill="1" applyBorder="1" applyAlignment="1">
      <alignment horizontal="left"/>
    </xf>
    <xf numFmtId="0" fontId="1" fillId="6" borderId="2" xfId="0" applyFont="1" applyFill="1" applyBorder="1" applyAlignment="1">
      <alignment horizontal="centerContinuous" wrapText="1"/>
    </xf>
    <xf numFmtId="0" fontId="1" fillId="6" borderId="2" xfId="0" applyFont="1" applyFill="1" applyBorder="1" applyAlignment="1">
      <alignment horizontal="centerContinuous"/>
    </xf>
    <xf numFmtId="0" fontId="1" fillId="6" borderId="13" xfId="0" applyFont="1" applyFill="1" applyBorder="1" applyAlignment="1">
      <alignment horizontal="centerContinuous" wrapText="1"/>
    </xf>
    <xf numFmtId="0" fontId="4" fillId="6" borderId="2" xfId="0" applyFont="1" applyFill="1" applyBorder="1" applyAlignment="1">
      <alignment horizontal="left" wrapText="1"/>
    </xf>
    <xf numFmtId="0" fontId="1" fillId="6" borderId="13" xfId="0" applyFont="1" applyFill="1" applyBorder="1" applyAlignment="1">
      <alignment horizontal="left" wrapText="1"/>
    </xf>
    <xf numFmtId="0" fontId="1" fillId="6" borderId="2" xfId="0" applyFont="1" applyFill="1" applyBorder="1" applyAlignment="1">
      <alignment horizontal="center"/>
    </xf>
    <xf numFmtId="0" fontId="1" fillId="6" borderId="0" xfId="0" applyFont="1" applyFill="1" applyAlignment="1">
      <alignment horizontal="left"/>
    </xf>
    <xf numFmtId="0" fontId="1" fillId="6" borderId="0" xfId="0" applyFont="1" applyFill="1" applyAlignment="1">
      <alignment horizontal="center"/>
    </xf>
    <xf numFmtId="0" fontId="1" fillId="6" borderId="17" xfId="0" applyFont="1" applyFill="1" applyBorder="1" applyAlignment="1">
      <alignment horizontal="left"/>
    </xf>
    <xf numFmtId="0" fontId="1" fillId="6" borderId="3" xfId="0" applyFont="1" applyFill="1" applyBorder="1" applyAlignment="1">
      <alignment horizontal="left" wrapText="1"/>
    </xf>
    <xf numFmtId="0" fontId="1" fillId="13" borderId="0" xfId="0" applyFont="1" applyFill="1" applyAlignment="1">
      <alignment horizontal="left"/>
    </xf>
    <xf numFmtId="0" fontId="30" fillId="0" borderId="0" xfId="0" applyFont="1" applyAlignment="1">
      <alignment horizontal="left" wrapText="1"/>
    </xf>
    <xf numFmtId="0" fontId="29" fillId="0" borderId="0" xfId="0" applyFont="1" applyAlignment="1">
      <alignment horizontal="left"/>
    </xf>
    <xf numFmtId="0" fontId="2" fillId="0" borderId="2" xfId="0" applyFont="1" applyBorder="1" applyAlignment="1">
      <alignment horizontal="left" wrapText="1"/>
    </xf>
    <xf numFmtId="0" fontId="3" fillId="0" borderId="2" xfId="0" applyFont="1" applyBorder="1" applyAlignment="1">
      <alignment horizontal="left"/>
    </xf>
    <xf numFmtId="0" fontId="4" fillId="9" borderId="35" xfId="0" applyFont="1" applyFill="1" applyBorder="1" applyAlignment="1">
      <alignment horizontal="center"/>
    </xf>
    <xf numFmtId="0" fontId="1" fillId="12" borderId="17" xfId="0" applyFont="1" applyFill="1" applyBorder="1" applyAlignment="1">
      <alignment horizontal="left" wrapText="1"/>
    </xf>
    <xf numFmtId="0" fontId="1" fillId="12" borderId="0" xfId="0" applyFont="1" applyFill="1" applyAlignment="1">
      <alignment horizontal="left" wrapText="1"/>
    </xf>
    <xf numFmtId="0" fontId="4" fillId="12" borderId="0" xfId="0" applyFont="1" applyFill="1" applyAlignment="1">
      <alignment horizontal="center" vertical="center"/>
    </xf>
    <xf numFmtId="0" fontId="1" fillId="12" borderId="0" xfId="0" applyFont="1" applyFill="1" applyAlignment="1">
      <alignment horizontal="centerContinuous" wrapText="1"/>
    </xf>
    <xf numFmtId="0" fontId="1" fillId="12" borderId="17" xfId="0" applyFont="1" applyFill="1" applyBorder="1" applyAlignment="1">
      <alignment horizontal="centerContinuous" wrapText="1"/>
    </xf>
    <xf numFmtId="0" fontId="4" fillId="12" borderId="35" xfId="0" applyFont="1" applyFill="1" applyBorder="1" applyAlignment="1">
      <alignment horizontal="left"/>
    </xf>
    <xf numFmtId="0" fontId="4" fillId="12" borderId="35" xfId="0" applyFont="1" applyFill="1" applyBorder="1" applyAlignment="1">
      <alignment horizontal="left" wrapText="1"/>
    </xf>
    <xf numFmtId="0" fontId="4" fillId="12" borderId="35" xfId="0" applyFont="1" applyFill="1" applyBorder="1" applyAlignment="1">
      <alignment wrapText="1"/>
    </xf>
    <xf numFmtId="0" fontId="4" fillId="16" borderId="0" xfId="0" applyFont="1" applyFill="1" applyAlignment="1">
      <alignment vertical="center"/>
    </xf>
    <xf numFmtId="0" fontId="4" fillId="12" borderId="17" xfId="0" applyFont="1" applyFill="1" applyBorder="1"/>
    <xf numFmtId="0" fontId="4" fillId="12" borderId="17" xfId="0" applyFont="1" applyFill="1" applyBorder="1" applyAlignment="1">
      <alignment horizontal="centerContinuous"/>
    </xf>
    <xf numFmtId="0" fontId="4" fillId="12" borderId="17" xfId="0" applyFont="1" applyFill="1" applyBorder="1" applyAlignment="1">
      <alignment wrapText="1"/>
    </xf>
    <xf numFmtId="0" fontId="4" fillId="12" borderId="8" xfId="0" applyFont="1" applyFill="1" applyBorder="1"/>
    <xf numFmtId="0" fontId="12" fillId="12" borderId="0" xfId="0" applyFont="1" applyFill="1"/>
    <xf numFmtId="0" fontId="39" fillId="12" borderId="5" xfId="1" applyFont="1" applyFill="1" applyBorder="1" applyAlignment="1">
      <alignment wrapText="1"/>
    </xf>
    <xf numFmtId="0" fontId="2" fillId="13" borderId="38" xfId="0" applyFont="1" applyFill="1" applyBorder="1"/>
    <xf numFmtId="0" fontId="4" fillId="0" borderId="35" xfId="0" applyFont="1" applyBorder="1"/>
    <xf numFmtId="0" fontId="27" fillId="0" borderId="35" xfId="1" applyFill="1" applyBorder="1" applyAlignment="1">
      <alignment wrapText="1"/>
    </xf>
    <xf numFmtId="0" fontId="4" fillId="0" borderId="1" xfId="0" applyFont="1" applyBorder="1" applyAlignment="1">
      <alignment horizontal="left"/>
    </xf>
    <xf numFmtId="0" fontId="1" fillId="0" borderId="35" xfId="0" applyFont="1" applyBorder="1"/>
    <xf numFmtId="0" fontId="4" fillId="0" borderId="1" xfId="0" applyFont="1" applyBorder="1"/>
    <xf numFmtId="0" fontId="4" fillId="0" borderId="3" xfId="0" applyFont="1" applyBorder="1" applyAlignment="1">
      <alignment wrapText="1"/>
    </xf>
    <xf numFmtId="0" fontId="4" fillId="0" borderId="6" xfId="0" applyFont="1" applyBorder="1" applyAlignment="1">
      <alignment wrapText="1"/>
    </xf>
    <xf numFmtId="0" fontId="4" fillId="0" borderId="4" xfId="0" applyFont="1" applyBorder="1" applyAlignment="1">
      <alignment wrapText="1"/>
    </xf>
    <xf numFmtId="0" fontId="4" fillId="0" borderId="6" xfId="0" applyFont="1" applyBorder="1" applyAlignment="1">
      <alignment horizontal="left"/>
    </xf>
    <xf numFmtId="0" fontId="4" fillId="0" borderId="6" xfId="0" applyFont="1" applyBorder="1" applyAlignment="1">
      <alignment vertical="center"/>
    </xf>
    <xf numFmtId="0" fontId="4" fillId="0" borderId="16" xfId="0" applyFont="1" applyBorder="1" applyAlignment="1">
      <alignment vertical="center"/>
    </xf>
    <xf numFmtId="0" fontId="2" fillId="0" borderId="35" xfId="0" applyFont="1" applyBorder="1"/>
    <xf numFmtId="0" fontId="2" fillId="0" borderId="35" xfId="0" applyFont="1" applyBorder="1" applyAlignment="1">
      <alignment wrapText="1"/>
    </xf>
    <xf numFmtId="0" fontId="15" fillId="0" borderId="35" xfId="0" applyFont="1" applyBorder="1" applyAlignment="1">
      <alignment horizontal="left" wrapText="1"/>
    </xf>
    <xf numFmtId="0" fontId="3" fillId="0" borderId="35" xfId="0" applyFont="1" applyBorder="1"/>
    <xf numFmtId="0" fontId="11" fillId="0" borderId="35" xfId="0" applyFont="1" applyBorder="1" applyAlignment="1">
      <alignment wrapText="1"/>
    </xf>
    <xf numFmtId="0" fontId="11" fillId="0" borderId="35" xfId="0" applyFont="1" applyBorder="1"/>
    <xf numFmtId="0" fontId="3" fillId="15" borderId="7" xfId="0" applyFont="1" applyFill="1" applyBorder="1"/>
    <xf numFmtId="0" fontId="12" fillId="15" borderId="0" xfId="0" applyFont="1" applyFill="1"/>
    <xf numFmtId="0" fontId="27" fillId="15" borderId="5" xfId="1" applyFill="1" applyBorder="1" applyAlignment="1">
      <alignment wrapText="1"/>
    </xf>
    <xf numFmtId="0" fontId="4" fillId="15" borderId="0" xfId="0" applyFont="1" applyFill="1"/>
    <xf numFmtId="0" fontId="4" fillId="15" borderId="0" xfId="0" applyFont="1" applyFill="1" applyAlignment="1">
      <alignment horizontal="center"/>
    </xf>
    <xf numFmtId="0" fontId="4" fillId="15" borderId="0" xfId="0" applyFont="1" applyFill="1" applyAlignment="1">
      <alignment wrapText="1"/>
    </xf>
    <xf numFmtId="0" fontId="4" fillId="15" borderId="7" xfId="0" applyFont="1" applyFill="1" applyBorder="1" applyAlignment="1">
      <alignment horizontal="left" wrapText="1"/>
    </xf>
    <xf numFmtId="0" fontId="4" fillId="15" borderId="17" xfId="0" applyFont="1" applyFill="1" applyBorder="1"/>
    <xf numFmtId="0" fontId="4" fillId="15" borderId="17" xfId="0" applyFont="1" applyFill="1" applyBorder="1" applyAlignment="1">
      <alignment wrapText="1"/>
    </xf>
    <xf numFmtId="0" fontId="4" fillId="12" borderId="7" xfId="0" applyFont="1" applyFill="1" applyBorder="1" applyAlignment="1">
      <alignment horizontal="left"/>
    </xf>
    <xf numFmtId="0" fontId="2" fillId="4" borderId="0" xfId="0" applyFont="1" applyFill="1"/>
    <xf numFmtId="0" fontId="4" fillId="12" borderId="35" xfId="0" applyFont="1" applyFill="1" applyBorder="1" applyAlignment="1">
      <alignment horizontal="center"/>
    </xf>
    <xf numFmtId="0" fontId="1" fillId="6" borderId="29" xfId="0" applyFont="1" applyFill="1" applyBorder="1" applyAlignment="1">
      <alignment horizontal="center" wrapText="1"/>
    </xf>
    <xf numFmtId="0" fontId="1" fillId="13" borderId="5" xfId="0" applyFont="1" applyFill="1" applyBorder="1" applyAlignment="1">
      <alignment horizontal="center" wrapText="1"/>
    </xf>
    <xf numFmtId="0" fontId="1" fillId="6" borderId="0" xfId="0" applyFont="1" applyFill="1" applyAlignment="1">
      <alignment horizontal="center" vertical="center"/>
    </xf>
    <xf numFmtId="0" fontId="1" fillId="13" borderId="5" xfId="0" applyFont="1" applyFill="1" applyBorder="1" applyAlignment="1">
      <alignment horizontal="center" vertical="center"/>
    </xf>
    <xf numFmtId="0" fontId="1" fillId="6" borderId="0" xfId="0" applyFont="1" applyFill="1" applyAlignment="1">
      <alignment horizontal="center" wrapText="1"/>
    </xf>
    <xf numFmtId="0" fontId="1" fillId="6" borderId="10" xfId="0" applyFont="1" applyFill="1" applyBorder="1" applyAlignment="1">
      <alignment horizontal="center" wrapText="1"/>
    </xf>
    <xf numFmtId="0" fontId="1" fillId="6" borderId="5" xfId="0" applyFont="1" applyFill="1" applyBorder="1" applyAlignment="1">
      <alignment horizontal="center"/>
    </xf>
    <xf numFmtId="0" fontId="1" fillId="13" borderId="5" xfId="0" applyFont="1" applyFill="1" applyBorder="1" applyAlignment="1">
      <alignment horizontal="center"/>
    </xf>
    <xf numFmtId="0" fontId="1" fillId="6" borderId="32" xfId="0" applyFont="1" applyFill="1" applyBorder="1" applyAlignment="1">
      <alignment horizontal="center"/>
    </xf>
    <xf numFmtId="0" fontId="4" fillId="0" borderId="5" xfId="0" applyFont="1" applyBorder="1" applyAlignment="1">
      <alignment horizontal="center" wrapText="1"/>
    </xf>
    <xf numFmtId="0" fontId="1" fillId="9" borderId="0" xfId="0" applyFont="1" applyFill="1" applyAlignment="1">
      <alignment horizontal="left" vertical="top" wrapText="1"/>
    </xf>
    <xf numFmtId="0" fontId="3" fillId="6" borderId="29" xfId="0" applyFont="1" applyFill="1" applyBorder="1" applyAlignment="1">
      <alignment wrapText="1"/>
    </xf>
    <xf numFmtId="0" fontId="3" fillId="0" borderId="0" xfId="0" applyFont="1" applyAlignment="1">
      <alignment horizontal="left" vertical="top" wrapText="1"/>
    </xf>
    <xf numFmtId="0" fontId="4" fillId="0" borderId="8" xfId="0" applyFont="1" applyBorder="1" applyAlignment="1">
      <alignment horizontal="left" wrapText="1"/>
    </xf>
    <xf numFmtId="0" fontId="1" fillId="2" borderId="45" xfId="0" applyFont="1" applyFill="1" applyBorder="1" applyAlignment="1">
      <alignment wrapText="1"/>
    </xf>
    <xf numFmtId="0" fontId="1" fillId="2" borderId="53" xfId="0" applyFont="1" applyFill="1" applyBorder="1" applyAlignment="1">
      <alignment wrapText="1"/>
    </xf>
    <xf numFmtId="0" fontId="1" fillId="2" borderId="53" xfId="0" applyFont="1" applyFill="1" applyBorder="1" applyAlignment="1">
      <alignment horizontal="center" wrapText="1"/>
    </xf>
    <xf numFmtId="0" fontId="1" fillId="2" borderId="54" xfId="0" applyFont="1" applyFill="1" applyBorder="1" applyAlignment="1">
      <alignment wrapText="1"/>
    </xf>
    <xf numFmtId="0" fontId="1" fillId="10" borderId="45" xfId="0" applyFont="1" applyFill="1" applyBorder="1" applyAlignment="1">
      <alignment horizontal="center" wrapText="1"/>
    </xf>
    <xf numFmtId="0" fontId="1" fillId="10" borderId="54" xfId="0" applyFont="1" applyFill="1" applyBorder="1" applyAlignment="1">
      <alignment wrapText="1"/>
    </xf>
    <xf numFmtId="0" fontId="1" fillId="4" borderId="45" xfId="0" applyFont="1" applyFill="1" applyBorder="1" applyAlignment="1">
      <alignment wrapText="1"/>
    </xf>
    <xf numFmtId="0" fontId="1" fillId="4" borderId="53" xfId="0" applyFont="1" applyFill="1" applyBorder="1" applyAlignment="1">
      <alignment wrapText="1"/>
    </xf>
    <xf numFmtId="0" fontId="1" fillId="4" borderId="53" xfId="0" applyFont="1" applyFill="1" applyBorder="1" applyAlignment="1">
      <alignment horizontal="center" wrapText="1"/>
    </xf>
    <xf numFmtId="0" fontId="4" fillId="0" borderId="29" xfId="0" applyFont="1" applyBorder="1" applyAlignment="1">
      <alignment horizontal="left" vertical="top"/>
    </xf>
    <xf numFmtId="0" fontId="4" fillId="0" borderId="32" xfId="0" applyFont="1" applyBorder="1" applyAlignment="1">
      <alignment horizontal="left" vertical="top"/>
    </xf>
    <xf numFmtId="0" fontId="18"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29" fillId="0" borderId="0" xfId="0" applyFont="1" applyAlignment="1">
      <alignment horizontal="left" vertical="center" wrapText="1"/>
    </xf>
    <xf numFmtId="0" fontId="3" fillId="0" borderId="0" xfId="0" applyFont="1" applyAlignment="1">
      <alignment horizontal="left" vertical="center" wrapText="1"/>
    </xf>
    <xf numFmtId="0" fontId="60" fillId="0" borderId="0" xfId="0" applyFont="1" applyAlignment="1">
      <alignment vertical="top"/>
    </xf>
    <xf numFmtId="0" fontId="60" fillId="0" borderId="0" xfId="0" applyFont="1" applyAlignment="1">
      <alignment vertical="top" wrapText="1"/>
    </xf>
    <xf numFmtId="0" fontId="61" fillId="0" borderId="0" xfId="0" applyFont="1" applyAlignment="1">
      <alignment horizontal="left" vertical="center" wrapText="1"/>
    </xf>
    <xf numFmtId="0" fontId="4" fillId="0" borderId="10" xfId="0" applyFont="1" applyBorder="1" applyAlignment="1">
      <alignment horizontal="left" vertical="top"/>
    </xf>
    <xf numFmtId="0" fontId="4" fillId="0" borderId="35" xfId="0" applyFont="1" applyBorder="1" applyAlignment="1">
      <alignment horizontal="left" vertical="top"/>
    </xf>
    <xf numFmtId="0" fontId="4" fillId="0" borderId="10" xfId="0" applyFont="1" applyBorder="1" applyAlignment="1">
      <alignment horizontal="left" vertical="top" wrapText="1"/>
    </xf>
    <xf numFmtId="0" fontId="3" fillId="0" borderId="0" xfId="0" applyFont="1" applyAlignment="1">
      <alignment horizontal="left" vertical="top"/>
    </xf>
    <xf numFmtId="0" fontId="5" fillId="0" borderId="0" xfId="0" applyFont="1" applyAlignment="1">
      <alignment horizontal="left" vertical="top"/>
    </xf>
    <xf numFmtId="0" fontId="18" fillId="0" borderId="0" xfId="0" applyFont="1" applyAlignment="1">
      <alignment horizontal="left" vertical="top" wrapText="1"/>
    </xf>
    <xf numFmtId="0" fontId="4" fillId="0" borderId="26" xfId="0" applyFont="1" applyBorder="1" applyAlignment="1">
      <alignment horizontal="left" vertical="top" wrapText="1"/>
    </xf>
    <xf numFmtId="0" fontId="4" fillId="0" borderId="32" xfId="0" applyFont="1" applyBorder="1" applyAlignment="1">
      <alignment horizontal="left" vertical="top" wrapText="1"/>
    </xf>
    <xf numFmtId="0" fontId="21" fillId="0" borderId="0" xfId="0" applyFont="1" applyAlignment="1">
      <alignment horizontal="left" vertical="top" wrapText="1"/>
    </xf>
    <xf numFmtId="0" fontId="4" fillId="0" borderId="35" xfId="0" applyFont="1" applyBorder="1" applyAlignment="1">
      <alignment horizontal="left" vertical="top" wrapText="1"/>
    </xf>
    <xf numFmtId="0" fontId="4" fillId="0" borderId="26" xfId="0" applyFont="1" applyBorder="1" applyAlignment="1">
      <alignment horizontal="left" vertical="top"/>
    </xf>
    <xf numFmtId="0" fontId="1" fillId="2" borderId="23" xfId="0" applyFont="1" applyFill="1" applyBorder="1" applyAlignment="1">
      <alignment horizontal="left" vertical="top" wrapText="1"/>
    </xf>
    <xf numFmtId="0" fontId="1" fillId="6" borderId="2" xfId="0" applyFont="1" applyFill="1" applyBorder="1" applyAlignment="1">
      <alignment horizontal="left" vertical="top" wrapText="1"/>
    </xf>
    <xf numFmtId="0" fontId="1" fillId="9" borderId="17" xfId="0" applyFont="1" applyFill="1" applyBorder="1" applyAlignment="1">
      <alignment horizontal="left" wrapText="1"/>
    </xf>
    <xf numFmtId="0" fontId="15" fillId="12" borderId="0" xfId="0" applyFont="1" applyFill="1" applyAlignment="1">
      <alignment horizontal="left" vertical="top"/>
    </xf>
    <xf numFmtId="0" fontId="4" fillId="12" borderId="0" xfId="0" applyFont="1" applyFill="1" applyAlignment="1">
      <alignment horizontal="left" vertical="top" wrapText="1"/>
    </xf>
    <xf numFmtId="0" fontId="4" fillId="12" borderId="0" xfId="0" applyFont="1" applyFill="1" applyAlignment="1">
      <alignment horizontal="left" vertical="top"/>
    </xf>
    <xf numFmtId="0" fontId="4" fillId="9" borderId="17" xfId="0" applyFont="1" applyFill="1" applyBorder="1" applyAlignment="1">
      <alignment horizontal="left"/>
    </xf>
    <xf numFmtId="0" fontId="18" fillId="6" borderId="2" xfId="0" applyFont="1" applyFill="1" applyBorder="1" applyAlignment="1">
      <alignment horizontal="left" vertical="top"/>
    </xf>
    <xf numFmtId="0" fontId="4" fillId="6" borderId="2" xfId="0" applyFont="1" applyFill="1" applyBorder="1" applyAlignment="1">
      <alignment horizontal="left" vertical="top"/>
    </xf>
    <xf numFmtId="0" fontId="4" fillId="6" borderId="5" xfId="0" applyFont="1" applyFill="1" applyBorder="1" applyAlignment="1">
      <alignment horizontal="left" vertical="top" wrapText="1"/>
    </xf>
    <xf numFmtId="0" fontId="1" fillId="6" borderId="0" xfId="0" applyFont="1" applyFill="1" applyAlignment="1">
      <alignment horizontal="left" vertical="top"/>
    </xf>
    <xf numFmtId="0" fontId="1" fillId="9" borderId="0" xfId="0" applyFont="1" applyFill="1" applyAlignment="1">
      <alignment horizontal="centerContinuous" wrapText="1"/>
    </xf>
    <xf numFmtId="0" fontId="1" fillId="9" borderId="17" xfId="0" applyFont="1" applyFill="1" applyBorder="1" applyAlignment="1">
      <alignment horizontal="centerContinuous" wrapText="1"/>
    </xf>
    <xf numFmtId="0" fontId="1" fillId="9" borderId="0" xfId="0" applyFont="1" applyFill="1" applyAlignment="1">
      <alignment horizontal="left" wrapText="1"/>
    </xf>
    <xf numFmtId="0" fontId="1" fillId="12" borderId="0" xfId="0" applyFont="1" applyFill="1" applyAlignment="1">
      <alignment horizontal="left" vertical="top" wrapText="1"/>
    </xf>
    <xf numFmtId="0" fontId="18" fillId="12" borderId="0" xfId="0" applyFont="1" applyFill="1" applyAlignment="1">
      <alignment horizontal="left" vertical="top"/>
    </xf>
    <xf numFmtId="0" fontId="4" fillId="12" borderId="35" xfId="0" applyFont="1" applyFill="1" applyBorder="1" applyAlignment="1">
      <alignment horizontal="left" vertical="top"/>
    </xf>
    <xf numFmtId="0" fontId="4" fillId="12" borderId="35" xfId="0" applyFont="1" applyFill="1" applyBorder="1" applyAlignment="1">
      <alignment horizontal="left" vertical="top" wrapText="1"/>
    </xf>
    <xf numFmtId="0" fontId="2" fillId="6" borderId="32" xfId="0" applyFont="1" applyFill="1" applyBorder="1" applyAlignment="1">
      <alignment horizontal="left"/>
    </xf>
    <xf numFmtId="0" fontId="4" fillId="6" borderId="32" xfId="0" applyFont="1" applyFill="1" applyBorder="1" applyAlignment="1">
      <alignment horizontal="left" vertical="top"/>
    </xf>
    <xf numFmtId="0" fontId="4" fillId="6" borderId="32" xfId="0" applyFont="1" applyFill="1" applyBorder="1" applyAlignment="1">
      <alignment horizontal="left" vertical="top" wrapText="1"/>
    </xf>
    <xf numFmtId="0" fontId="4" fillId="6" borderId="32" xfId="0" applyFont="1" applyFill="1" applyBorder="1" applyAlignment="1">
      <alignment horizontal="left"/>
    </xf>
    <xf numFmtId="0" fontId="1" fillId="6" borderId="33" xfId="0" applyFont="1" applyFill="1" applyBorder="1" applyAlignment="1">
      <alignment horizontal="left" wrapText="1"/>
    </xf>
    <xf numFmtId="0" fontId="18" fillId="6" borderId="32" xfId="0" applyFont="1" applyFill="1" applyBorder="1"/>
    <xf numFmtId="0" fontId="18" fillId="6" borderId="32" xfId="0" applyFont="1" applyFill="1" applyBorder="1" applyAlignment="1">
      <alignment horizontal="center"/>
    </xf>
    <xf numFmtId="0" fontId="18" fillId="6" borderId="32" xfId="0" applyFont="1" applyFill="1" applyBorder="1" applyAlignment="1">
      <alignment wrapText="1"/>
    </xf>
    <xf numFmtId="0" fontId="18" fillId="6" borderId="32" xfId="0" applyFont="1" applyFill="1" applyBorder="1" applyAlignment="1">
      <alignment horizontal="left" vertical="top"/>
    </xf>
    <xf numFmtId="0" fontId="4" fillId="6" borderId="32" xfId="0" applyFont="1" applyFill="1" applyBorder="1" applyAlignment="1">
      <alignment horizontal="left" wrapText="1"/>
    </xf>
    <xf numFmtId="0" fontId="2" fillId="6" borderId="55" xfId="0" applyFont="1" applyFill="1" applyBorder="1" applyAlignment="1">
      <alignment horizontal="left"/>
    </xf>
    <xf numFmtId="0" fontId="4" fillId="6" borderId="55" xfId="0" applyFont="1" applyFill="1" applyBorder="1" applyAlignment="1">
      <alignment horizontal="centerContinuous"/>
    </xf>
    <xf numFmtId="0" fontId="4" fillId="6" borderId="55" xfId="0" applyFont="1" applyFill="1" applyBorder="1" applyAlignment="1">
      <alignment horizontal="center"/>
    </xf>
    <xf numFmtId="0" fontId="4" fillId="6" borderId="55" xfId="0" applyFont="1" applyFill="1" applyBorder="1" applyAlignment="1">
      <alignment horizontal="centerContinuous" wrapText="1"/>
    </xf>
    <xf numFmtId="0" fontId="4" fillId="6" borderId="55" xfId="0" applyFont="1" applyFill="1" applyBorder="1" applyAlignment="1">
      <alignment horizontal="left" vertical="top" wrapText="1"/>
    </xf>
    <xf numFmtId="0" fontId="4" fillId="6" borderId="56" xfId="0" applyFont="1" applyFill="1" applyBorder="1" applyAlignment="1">
      <alignment horizontal="centerContinuous"/>
    </xf>
    <xf numFmtId="0" fontId="2" fillId="6" borderId="31" xfId="0" applyFont="1" applyFill="1" applyBorder="1" applyAlignment="1">
      <alignment horizontal="left"/>
    </xf>
    <xf numFmtId="0" fontId="4" fillId="6" borderId="33" xfId="0" applyFont="1" applyFill="1" applyBorder="1" applyAlignment="1">
      <alignment horizontal="left"/>
    </xf>
    <xf numFmtId="0" fontId="4" fillId="6" borderId="55" xfId="0" applyFont="1" applyFill="1" applyBorder="1" applyAlignment="1">
      <alignment horizontal="left"/>
    </xf>
    <xf numFmtId="0" fontId="4" fillId="6" borderId="55" xfId="0" applyFont="1" applyFill="1" applyBorder="1" applyAlignment="1">
      <alignment horizontal="left" wrapText="1"/>
    </xf>
    <xf numFmtId="0" fontId="4" fillId="6" borderId="55" xfId="0" applyFont="1" applyFill="1" applyBorder="1" applyAlignment="1">
      <alignment horizontal="left" vertical="top"/>
    </xf>
    <xf numFmtId="0" fontId="4" fillId="6" borderId="55" xfId="0" applyFont="1" applyFill="1" applyBorder="1"/>
    <xf numFmtId="0" fontId="4" fillId="6" borderId="56" xfId="0" applyFont="1" applyFill="1" applyBorder="1" applyAlignment="1">
      <alignment horizontal="left"/>
    </xf>
    <xf numFmtId="0" fontId="4" fillId="6" borderId="32" xfId="0" applyFont="1" applyFill="1" applyBorder="1" applyAlignment="1">
      <alignment horizontal="centerContinuous"/>
    </xf>
    <xf numFmtId="0" fontId="4" fillId="6" borderId="32" xfId="0" applyFont="1" applyFill="1" applyBorder="1" applyAlignment="1">
      <alignment horizontal="centerContinuous" wrapText="1"/>
    </xf>
    <xf numFmtId="0" fontId="1" fillId="6" borderId="32" xfId="0" applyFont="1" applyFill="1" applyBorder="1" applyAlignment="1">
      <alignment horizontal="left"/>
    </xf>
    <xf numFmtId="0" fontId="1" fillId="6" borderId="32" xfId="0" applyFont="1" applyFill="1" applyBorder="1" applyAlignment="1">
      <alignment horizontal="left" wrapText="1"/>
    </xf>
    <xf numFmtId="0" fontId="1" fillId="6" borderId="32" xfId="0" applyFont="1" applyFill="1" applyBorder="1" applyAlignment="1">
      <alignment horizontal="left" vertical="top"/>
    </xf>
    <xf numFmtId="0" fontId="1" fillId="6" borderId="33" xfId="0" applyFont="1" applyFill="1" applyBorder="1" applyAlignment="1">
      <alignment horizontal="left"/>
    </xf>
    <xf numFmtId="0" fontId="7" fillId="19" borderId="23" xfId="0" applyFont="1" applyFill="1" applyBorder="1" applyAlignment="1">
      <alignment horizontal="center" wrapText="1"/>
    </xf>
    <xf numFmtId="0" fontId="8" fillId="19" borderId="29" xfId="0" applyFont="1" applyFill="1" applyBorder="1"/>
    <xf numFmtId="0" fontId="8" fillId="19" borderId="0" xfId="0" applyFont="1" applyFill="1" applyAlignment="1">
      <alignment horizontal="center" wrapText="1"/>
    </xf>
    <xf numFmtId="0" fontId="8" fillId="19" borderId="0" xfId="0" applyFont="1" applyFill="1" applyAlignment="1">
      <alignment horizontal="center"/>
    </xf>
    <xf numFmtId="0" fontId="8" fillId="19" borderId="32" xfId="0" applyFont="1" applyFill="1" applyBorder="1" applyAlignment="1">
      <alignment horizontal="center"/>
    </xf>
    <xf numFmtId="0" fontId="7" fillId="19" borderId="2" xfId="0" applyFont="1" applyFill="1" applyBorder="1" applyAlignment="1">
      <alignment horizontal="center" wrapText="1"/>
    </xf>
    <xf numFmtId="0" fontId="8" fillId="19" borderId="0" xfId="0" applyFont="1" applyFill="1"/>
    <xf numFmtId="0" fontId="8" fillId="19" borderId="32" xfId="0" applyFont="1" applyFill="1" applyBorder="1" applyAlignment="1">
      <alignment horizontal="center" wrapText="1"/>
    </xf>
    <xf numFmtId="0" fontId="8" fillId="19" borderId="2" xfId="0" applyFont="1" applyFill="1" applyBorder="1" applyAlignment="1">
      <alignment horizontal="center"/>
    </xf>
    <xf numFmtId="0" fontId="8" fillId="19" borderId="2" xfId="0" applyFont="1" applyFill="1" applyBorder="1" applyAlignment="1">
      <alignment horizontal="center" wrapText="1"/>
    </xf>
    <xf numFmtId="0" fontId="7" fillId="19" borderId="2" xfId="0" applyFont="1" applyFill="1" applyBorder="1" applyAlignment="1">
      <alignment horizontal="center"/>
    </xf>
    <xf numFmtId="0" fontId="8" fillId="19" borderId="5" xfId="0" applyFont="1" applyFill="1" applyBorder="1" applyAlignment="1">
      <alignment horizontal="center"/>
    </xf>
    <xf numFmtId="0" fontId="8" fillId="19" borderId="55" xfId="0" applyFont="1" applyFill="1" applyBorder="1" applyAlignment="1">
      <alignment horizontal="center"/>
    </xf>
    <xf numFmtId="0" fontId="8" fillId="19" borderId="35" xfId="0" applyFont="1" applyFill="1" applyBorder="1" applyAlignment="1">
      <alignment horizontal="center"/>
    </xf>
    <xf numFmtId="0" fontId="8" fillId="19" borderId="32" xfId="0" applyFont="1" applyFill="1" applyBorder="1" applyAlignment="1">
      <alignment horizontal="centerContinuous"/>
    </xf>
    <xf numFmtId="0" fontId="7" fillId="19" borderId="32" xfId="0" applyFont="1" applyFill="1" applyBorder="1" applyAlignment="1">
      <alignment horizontal="center"/>
    </xf>
    <xf numFmtId="0" fontId="8" fillId="19" borderId="2" xfId="0" applyFont="1" applyFill="1" applyBorder="1" applyAlignment="1">
      <alignment horizontal="centerContinuous"/>
    </xf>
    <xf numFmtId="0" fontId="7" fillId="19" borderId="0" xfId="0" applyFont="1" applyFill="1" applyAlignment="1">
      <alignment horizontal="center"/>
    </xf>
    <xf numFmtId="0" fontId="8" fillId="19" borderId="26" xfId="0" applyFont="1" applyFill="1" applyBorder="1" applyAlignment="1">
      <alignment horizontal="centerContinuous"/>
    </xf>
    <xf numFmtId="0" fontId="63" fillId="19" borderId="0" xfId="0" applyFont="1" applyFill="1"/>
    <xf numFmtId="0" fontId="64" fillId="9" borderId="0" xfId="0" applyFont="1" applyFill="1" applyAlignment="1">
      <alignment horizontal="center"/>
    </xf>
    <xf numFmtId="0" fontId="64" fillId="9" borderId="0" xfId="0" applyFont="1" applyFill="1" applyAlignment="1">
      <alignment horizontal="center" wrapText="1"/>
    </xf>
    <xf numFmtId="0" fontId="64" fillId="9" borderId="35" xfId="0" applyFont="1" applyFill="1" applyBorder="1" applyAlignment="1">
      <alignment horizontal="center" wrapText="1"/>
    </xf>
    <xf numFmtId="0" fontId="65" fillId="12" borderId="0" xfId="0" applyFont="1" applyFill="1" applyAlignment="1">
      <alignment horizontal="center" wrapText="1"/>
    </xf>
    <xf numFmtId="0" fontId="65" fillId="12" borderId="0" xfId="0" applyFont="1" applyFill="1" applyAlignment="1">
      <alignment horizontal="center"/>
    </xf>
    <xf numFmtId="0" fontId="65" fillId="12" borderId="35" xfId="0" applyFont="1" applyFill="1" applyBorder="1" applyAlignment="1">
      <alignment horizontal="center" wrapText="1"/>
    </xf>
    <xf numFmtId="0" fontId="8" fillId="0" borderId="18" xfId="0" applyFont="1" applyBorder="1"/>
    <xf numFmtId="0" fontId="9" fillId="0" borderId="18" xfId="0" applyFont="1" applyBorder="1"/>
    <xf numFmtId="0" fontId="4" fillId="3" borderId="0" xfId="0" applyFont="1" applyFill="1"/>
    <xf numFmtId="0" fontId="0" fillId="16" borderId="57" xfId="0" applyFill="1" applyBorder="1"/>
    <xf numFmtId="0" fontId="0" fillId="5" borderId="50" xfId="0" applyFill="1" applyBorder="1"/>
    <xf numFmtId="0" fontId="1" fillId="4" borderId="0" xfId="0" applyFont="1" applyFill="1" applyAlignment="1">
      <alignment wrapText="1"/>
    </xf>
    <xf numFmtId="0" fontId="15" fillId="13" borderId="0" xfId="0" applyFont="1" applyFill="1"/>
    <xf numFmtId="0" fontId="0" fillId="9" borderId="35" xfId="0" applyFill="1" applyBorder="1"/>
    <xf numFmtId="0" fontId="0" fillId="19" borderId="35" xfId="0" applyFill="1" applyBorder="1"/>
    <xf numFmtId="0" fontId="1" fillId="6" borderId="29" xfId="0" applyFont="1" applyFill="1" applyBorder="1" applyAlignment="1">
      <alignment horizontal="left"/>
    </xf>
    <xf numFmtId="0" fontId="0" fillId="0" borderId="0" xfId="0" applyAlignment="1">
      <alignment horizontal="left" wrapText="1"/>
    </xf>
    <xf numFmtId="0" fontId="1" fillId="21" borderId="25" xfId="0" applyFont="1" applyFill="1" applyBorder="1" applyAlignment="1">
      <alignment vertical="center" wrapText="1"/>
    </xf>
    <xf numFmtId="0" fontId="1" fillId="21" borderId="26" xfId="0" applyFont="1" applyFill="1" applyBorder="1" applyAlignment="1">
      <alignment vertical="center" wrapText="1"/>
    </xf>
    <xf numFmtId="0" fontId="1" fillId="21" borderId="26" xfId="0" applyFont="1" applyFill="1" applyBorder="1" applyAlignment="1">
      <alignment horizontal="center" vertical="center" wrapText="1"/>
    </xf>
    <xf numFmtId="0" fontId="2" fillId="21" borderId="27" xfId="0" applyFont="1" applyFill="1" applyBorder="1" applyAlignment="1">
      <alignment vertical="center"/>
    </xf>
    <xf numFmtId="0" fontId="0" fillId="0" borderId="0" xfId="0" applyAlignment="1">
      <alignment vertical="center"/>
    </xf>
    <xf numFmtId="0" fontId="49" fillId="0" borderId="29" xfId="0" applyFont="1" applyBorder="1" applyAlignment="1">
      <alignment vertical="center" wrapText="1"/>
    </xf>
    <xf numFmtId="0" fontId="29" fillId="0" borderId="29" xfId="0" applyFont="1" applyBorder="1" applyAlignment="1">
      <alignment vertical="center" wrapText="1"/>
    </xf>
    <xf numFmtId="0" fontId="29" fillId="0" borderId="29" xfId="0" applyFont="1" applyBorder="1" applyAlignment="1">
      <alignment horizontal="center" vertical="center" wrapText="1"/>
    </xf>
    <xf numFmtId="0" fontId="3" fillId="0" borderId="29" xfId="0" applyFont="1" applyBorder="1" applyAlignment="1">
      <alignment vertical="center" wrapText="1"/>
    </xf>
    <xf numFmtId="0" fontId="3" fillId="16" borderId="29" xfId="0" applyFont="1" applyFill="1" applyBorder="1" applyAlignment="1">
      <alignment vertical="center" wrapText="1"/>
    </xf>
    <xf numFmtId="0" fontId="0" fillId="0" borderId="29" xfId="0" applyBorder="1" applyAlignment="1">
      <alignment vertical="center"/>
    </xf>
    <xf numFmtId="0" fontId="0" fillId="20" borderId="30" xfId="0" applyFill="1" applyBorder="1" applyAlignment="1">
      <alignment vertical="center"/>
    </xf>
    <xf numFmtId="0" fontId="4" fillId="20" borderId="30" xfId="0" applyFont="1" applyFill="1" applyBorder="1" applyAlignment="1">
      <alignment vertical="center"/>
    </xf>
    <xf numFmtId="0" fontId="29" fillId="0" borderId="0" xfId="0" applyFont="1" applyAlignment="1">
      <alignment vertical="center" wrapText="1"/>
    </xf>
    <xf numFmtId="0" fontId="3" fillId="0" borderId="0" xfId="0" applyFont="1" applyAlignment="1">
      <alignment vertical="center" wrapText="1"/>
    </xf>
    <xf numFmtId="0" fontId="3" fillId="16" borderId="0" xfId="0" applyFont="1" applyFill="1" applyAlignment="1">
      <alignment vertical="center" wrapText="1"/>
    </xf>
    <xf numFmtId="0" fontId="0" fillId="20" borderId="17" xfId="0" applyFill="1" applyBorder="1" applyAlignment="1">
      <alignment vertical="center"/>
    </xf>
    <xf numFmtId="0" fontId="4" fillId="16" borderId="0" xfId="0" applyFont="1" applyFill="1" applyAlignment="1">
      <alignment vertical="center" wrapText="1"/>
    </xf>
    <xf numFmtId="0" fontId="4" fillId="20" borderId="17" xfId="0" applyFont="1" applyFill="1" applyBorder="1" applyAlignment="1">
      <alignment vertical="center" wrapText="1"/>
    </xf>
    <xf numFmtId="0" fontId="5" fillId="0" borderId="0" xfId="0" applyFont="1" applyAlignment="1">
      <alignment horizontal="center" vertical="center"/>
    </xf>
    <xf numFmtId="0" fontId="3" fillId="20" borderId="17" xfId="0" applyFont="1" applyFill="1" applyBorder="1" applyAlignment="1">
      <alignment vertical="center" wrapText="1"/>
    </xf>
    <xf numFmtId="0" fontId="4" fillId="20" borderId="27" xfId="0" applyFont="1" applyFill="1" applyBorder="1" applyAlignment="1">
      <alignment vertical="center"/>
    </xf>
    <xf numFmtId="0" fontId="3" fillId="20" borderId="30" xfId="0" applyFont="1" applyFill="1" applyBorder="1" applyAlignment="1">
      <alignment vertical="center"/>
    </xf>
    <xf numFmtId="0" fontId="4" fillId="20" borderId="17" xfId="0" applyFont="1" applyFill="1" applyBorder="1" applyAlignment="1">
      <alignment vertical="center"/>
    </xf>
    <xf numFmtId="0" fontId="3" fillId="16" borderId="0" xfId="0" applyFont="1" applyFill="1" applyAlignment="1">
      <alignment vertical="center"/>
    </xf>
    <xf numFmtId="0" fontId="2" fillId="5" borderId="0" xfId="0" applyFont="1" applyFill="1" applyAlignment="1">
      <alignment vertical="center" wrapText="1"/>
    </xf>
    <xf numFmtId="0" fontId="38" fillId="20" borderId="17" xfId="0" applyFont="1" applyFill="1" applyBorder="1" applyAlignment="1">
      <alignment vertical="center"/>
    </xf>
    <xf numFmtId="0" fontId="12" fillId="0" borderId="0" xfId="0" applyFont="1" applyAlignment="1">
      <alignment vertical="center"/>
    </xf>
    <xf numFmtId="0" fontId="3" fillId="16" borderId="0" xfId="0" applyFont="1" applyFill="1" applyAlignment="1">
      <alignment horizontal="left" vertical="center"/>
    </xf>
    <xf numFmtId="0" fontId="3" fillId="16" borderId="0" xfId="0" applyFont="1" applyFill="1" applyAlignment="1">
      <alignment horizontal="left" vertical="center" wrapText="1"/>
    </xf>
    <xf numFmtId="0" fontId="5" fillId="16" borderId="0" xfId="0" applyFont="1" applyFill="1" applyAlignment="1">
      <alignment vertical="center"/>
    </xf>
    <xf numFmtId="0" fontId="5" fillId="16" borderId="0" xfId="0" applyFont="1" applyFill="1" applyAlignment="1">
      <alignment vertical="center" wrapText="1"/>
    </xf>
    <xf numFmtId="0" fontId="3" fillId="20" borderId="17" xfId="0" applyFont="1" applyFill="1" applyBorder="1" applyAlignment="1">
      <alignment vertical="center"/>
    </xf>
    <xf numFmtId="0" fontId="4" fillId="16" borderId="0" xfId="0" applyFont="1" applyFill="1" applyAlignment="1">
      <alignment horizontal="center" vertical="center"/>
    </xf>
    <xf numFmtId="0" fontId="4" fillId="16" borderId="0" xfId="0" applyFont="1" applyFill="1" applyAlignment="1">
      <alignment horizontal="left" vertical="center" wrapText="1"/>
    </xf>
    <xf numFmtId="0" fontId="2" fillId="0" borderId="0" xfId="0" applyFont="1" applyAlignment="1">
      <alignment vertical="center" wrapText="1"/>
    </xf>
    <xf numFmtId="0" fontId="1" fillId="2" borderId="34" xfId="0" applyFont="1" applyFill="1" applyBorder="1" applyAlignment="1">
      <alignment horizontal="left"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3" fillId="0" borderId="29" xfId="0" applyFont="1" applyBorder="1" applyAlignment="1">
      <alignment vertical="center"/>
    </xf>
    <xf numFmtId="0" fontId="18" fillId="0" borderId="29" xfId="0" applyFont="1" applyBorder="1" applyAlignment="1">
      <alignment horizontal="left" vertical="center"/>
    </xf>
    <xf numFmtId="0" fontId="3" fillId="0" borderId="29" xfId="0" applyFont="1" applyBorder="1" applyAlignment="1">
      <alignment horizontal="center" vertical="center" wrapText="1"/>
    </xf>
    <xf numFmtId="0" fontId="3" fillId="0" borderId="29" xfId="0" applyFont="1" applyBorder="1" applyAlignment="1">
      <alignment horizontal="left" vertical="center" wrapText="1"/>
    </xf>
    <xf numFmtId="0" fontId="4" fillId="0" borderId="29" xfId="0" applyFont="1" applyBorder="1" applyAlignment="1">
      <alignment horizontal="left" vertical="center" wrapText="1"/>
    </xf>
    <xf numFmtId="0" fontId="2" fillId="20" borderId="30" xfId="0" applyFont="1" applyFill="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center" vertical="center" wrapText="1"/>
    </xf>
    <xf numFmtId="0" fontId="3" fillId="20" borderId="17" xfId="0" applyFont="1" applyFill="1" applyBorder="1" applyAlignment="1">
      <alignment horizontal="left" vertical="center" wrapText="1"/>
    </xf>
    <xf numFmtId="0" fontId="0" fillId="17" borderId="0" xfId="0" applyFill="1" applyAlignment="1">
      <alignment vertical="center" wrapText="1"/>
    </xf>
    <xf numFmtId="0" fontId="3" fillId="0" borderId="18" xfId="0" applyFont="1" applyBorder="1" applyAlignment="1">
      <alignment vertical="center"/>
    </xf>
    <xf numFmtId="0" fontId="4" fillId="0" borderId="0" xfId="0" applyFont="1" applyAlignment="1">
      <alignment horizontal="center" vertical="center" wrapText="1"/>
    </xf>
    <xf numFmtId="0" fontId="3" fillId="0" borderId="0" xfId="0" applyFont="1" applyAlignment="1">
      <alignment horizontal="left" vertical="center"/>
    </xf>
    <xf numFmtId="0" fontId="3" fillId="17" borderId="0" xfId="0" applyFont="1" applyFill="1" applyAlignment="1">
      <alignment vertical="center" wrapText="1"/>
    </xf>
    <xf numFmtId="0" fontId="3" fillId="0" borderId="18"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3" fillId="20" borderId="17" xfId="0" applyFont="1" applyFill="1" applyBorder="1" applyAlignment="1">
      <alignment horizontal="left" vertical="center"/>
    </xf>
    <xf numFmtId="0" fontId="2" fillId="16" borderId="32" xfId="0" applyFont="1" applyFill="1" applyBorder="1" applyAlignment="1">
      <alignment horizontal="left" vertical="center"/>
    </xf>
    <xf numFmtId="0" fontId="4" fillId="16" borderId="32" xfId="0" applyFont="1" applyFill="1" applyBorder="1" applyAlignment="1">
      <alignment vertical="center"/>
    </xf>
    <xf numFmtId="0" fontId="4" fillId="16" borderId="32" xfId="0" applyFont="1" applyFill="1" applyBorder="1" applyAlignment="1">
      <alignment horizontal="center" vertical="center"/>
    </xf>
    <xf numFmtId="0" fontId="4" fillId="16" borderId="32" xfId="0" applyFont="1" applyFill="1" applyBorder="1" applyAlignment="1">
      <alignment vertical="center" wrapText="1"/>
    </xf>
    <xf numFmtId="0" fontId="4" fillId="16" borderId="32" xfId="0" applyFont="1" applyFill="1" applyBorder="1" applyAlignment="1">
      <alignment horizontal="left" vertical="center" wrapText="1"/>
    </xf>
    <xf numFmtId="0" fontId="4" fillId="16" borderId="32" xfId="0" applyFont="1" applyFill="1" applyBorder="1" applyAlignment="1">
      <alignment horizontal="center" vertical="center" wrapText="1"/>
    </xf>
    <xf numFmtId="0" fontId="18" fillId="16" borderId="32" xfId="0" applyFont="1" applyFill="1" applyBorder="1" applyAlignment="1">
      <alignment vertical="center"/>
    </xf>
    <xf numFmtId="0" fontId="1" fillId="16" borderId="32" xfId="0" applyFont="1" applyFill="1" applyBorder="1" applyAlignment="1">
      <alignment horizontal="left" vertical="center" wrapText="1"/>
    </xf>
    <xf numFmtId="0" fontId="2" fillId="16" borderId="32" xfId="0" applyFont="1" applyFill="1" applyBorder="1" applyAlignment="1">
      <alignment horizontal="left" vertical="center" wrapText="1"/>
    </xf>
    <xf numFmtId="0" fontId="2" fillId="20" borderId="33" xfId="0" applyFont="1" applyFill="1" applyBorder="1" applyAlignment="1">
      <alignment horizontal="left" vertical="center" wrapText="1"/>
    </xf>
    <xf numFmtId="0" fontId="2" fillId="0" borderId="29" xfId="0" applyFont="1" applyBorder="1" applyAlignment="1">
      <alignment horizontal="left" vertical="center"/>
    </xf>
    <xf numFmtId="0" fontId="4" fillId="0" borderId="29" xfId="0" applyFont="1" applyBorder="1" applyAlignment="1">
      <alignment horizontal="left" vertical="center"/>
    </xf>
    <xf numFmtId="0" fontId="4" fillId="0" borderId="29" xfId="0" applyFont="1" applyBorder="1" applyAlignment="1">
      <alignment horizontal="center" vertical="center"/>
    </xf>
    <xf numFmtId="0" fontId="3" fillId="0" borderId="29" xfId="0" applyFont="1" applyBorder="1" applyAlignment="1">
      <alignment horizontal="left" vertical="center"/>
    </xf>
    <xf numFmtId="0" fontId="2" fillId="21" borderId="27" xfId="0" applyFont="1" applyFill="1" applyBorder="1" applyAlignment="1">
      <alignment horizontal="left" vertical="center"/>
    </xf>
    <xf numFmtId="0" fontId="8" fillId="19" borderId="0" xfId="0" applyFont="1" applyFill="1" applyAlignment="1">
      <alignment horizontal="center" vertical="center"/>
    </xf>
    <xf numFmtId="0" fontId="18" fillId="0" borderId="0" xfId="0" applyFont="1" applyAlignment="1">
      <alignment vertical="center"/>
    </xf>
    <xf numFmtId="0" fontId="18" fillId="0" borderId="0" xfId="0" applyFont="1" applyAlignment="1">
      <alignment vertical="center" wrapText="1"/>
    </xf>
    <xf numFmtId="0" fontId="4" fillId="16" borderId="0" xfId="0" applyFont="1" applyFill="1" applyAlignment="1">
      <alignment horizontal="left" vertical="center"/>
    </xf>
    <xf numFmtId="0" fontId="0" fillId="0" borderId="32" xfId="0" applyBorder="1" applyAlignment="1">
      <alignment vertical="center"/>
    </xf>
    <xf numFmtId="0" fontId="2" fillId="0" borderId="32" xfId="0" applyFont="1" applyBorder="1" applyAlignment="1">
      <alignment horizontal="left" vertical="center"/>
    </xf>
    <xf numFmtId="0" fontId="4" fillId="0" borderId="32" xfId="0" applyFont="1" applyBorder="1" applyAlignment="1">
      <alignment horizontal="left" vertical="center"/>
    </xf>
    <xf numFmtId="0" fontId="4" fillId="0" borderId="32" xfId="0" applyFont="1" applyBorder="1" applyAlignment="1">
      <alignment horizontal="center" vertical="center"/>
    </xf>
    <xf numFmtId="0" fontId="4" fillId="0" borderId="32" xfId="0" applyFont="1" applyBorder="1" applyAlignment="1">
      <alignment horizontal="left" vertical="center" wrapText="1"/>
    </xf>
    <xf numFmtId="0" fontId="8" fillId="19" borderId="32" xfId="0" applyFont="1" applyFill="1" applyBorder="1" applyAlignment="1">
      <alignment horizontal="center" vertical="center"/>
    </xf>
    <xf numFmtId="0" fontId="0" fillId="20" borderId="33" xfId="0" applyFill="1" applyBorder="1" applyAlignment="1">
      <alignment vertical="center"/>
    </xf>
    <xf numFmtId="0" fontId="18" fillId="0" borderId="7" xfId="0" applyFont="1" applyBorder="1" applyAlignment="1">
      <alignment vertical="top" wrapText="1"/>
    </xf>
    <xf numFmtId="0" fontId="4" fillId="3" borderId="0" xfId="0" applyFont="1" applyFill="1" applyAlignment="1">
      <alignment horizontal="center"/>
    </xf>
    <xf numFmtId="0" fontId="4" fillId="3" borderId="0" xfId="0" applyFont="1" applyFill="1" applyAlignment="1">
      <alignment horizontal="left"/>
    </xf>
    <xf numFmtId="0" fontId="2" fillId="3" borderId="0" xfId="0" applyFont="1" applyFill="1" applyAlignment="1">
      <alignment horizontal="left"/>
    </xf>
    <xf numFmtId="0" fontId="4" fillId="3" borderId="0" xfId="0" applyFont="1" applyFill="1" applyAlignment="1">
      <alignment horizontal="left" vertical="top"/>
    </xf>
    <xf numFmtId="0" fontId="8" fillId="3" borderId="0" xfId="0" applyFont="1" applyFill="1" applyAlignment="1">
      <alignment horizontal="center"/>
    </xf>
    <xf numFmtId="0" fontId="4" fillId="3" borderId="0" xfId="0" applyFont="1" applyFill="1" applyAlignment="1">
      <alignment horizontal="left" wrapText="1"/>
    </xf>
    <xf numFmtId="0" fontId="3" fillId="6" borderId="25" xfId="0" applyFont="1" applyFill="1" applyBorder="1"/>
    <xf numFmtId="0" fontId="2" fillId="6" borderId="26" xfId="0" applyFont="1" applyFill="1" applyBorder="1"/>
    <xf numFmtId="0" fontId="4" fillId="6" borderId="26" xfId="0" applyFont="1" applyFill="1" applyBorder="1"/>
    <xf numFmtId="0" fontId="3" fillId="6" borderId="26" xfId="0" applyFont="1" applyFill="1" applyBorder="1"/>
    <xf numFmtId="0" fontId="27" fillId="6" borderId="26" xfId="1" applyFill="1" applyBorder="1" applyAlignment="1">
      <alignment wrapText="1"/>
    </xf>
    <xf numFmtId="0" fontId="4" fillId="6" borderId="26" xfId="0" applyFont="1" applyFill="1" applyBorder="1" applyAlignment="1">
      <alignment horizontal="left" wrapText="1"/>
    </xf>
    <xf numFmtId="0" fontId="4" fillId="6" borderId="26" xfId="0" applyFont="1" applyFill="1" applyBorder="1" applyAlignment="1">
      <alignment vertical="center"/>
    </xf>
    <xf numFmtId="0" fontId="0" fillId="6" borderId="26" xfId="0" applyFill="1" applyBorder="1"/>
    <xf numFmtId="0" fontId="0" fillId="6" borderId="27" xfId="0" applyFill="1" applyBorder="1"/>
    <xf numFmtId="0" fontId="0" fillId="21" borderId="25" xfId="0" applyFill="1" applyBorder="1"/>
    <xf numFmtId="0" fontId="0" fillId="21" borderId="26" xfId="0" applyFill="1" applyBorder="1"/>
    <xf numFmtId="0" fontId="0" fillId="21" borderId="27" xfId="0" applyFill="1" applyBorder="1"/>
    <xf numFmtId="0" fontId="2" fillId="6" borderId="26" xfId="0" applyFont="1" applyFill="1" applyBorder="1" applyAlignment="1">
      <alignment wrapText="1"/>
    </xf>
    <xf numFmtId="0" fontId="4" fillId="6" borderId="26" xfId="0" applyFont="1" applyFill="1" applyBorder="1" applyAlignment="1">
      <alignment horizontal="center"/>
    </xf>
    <xf numFmtId="0" fontId="4" fillId="6" borderId="26" xfId="0" applyFont="1" applyFill="1" applyBorder="1" applyAlignment="1">
      <alignment wrapText="1"/>
    </xf>
    <xf numFmtId="0" fontId="4" fillId="6" borderId="27" xfId="0" applyFont="1" applyFill="1" applyBorder="1"/>
    <xf numFmtId="0" fontId="2" fillId="18" borderId="36" xfId="0" applyFont="1" applyFill="1" applyBorder="1" applyAlignment="1">
      <alignment horizontal="center" vertical="center"/>
    </xf>
    <xf numFmtId="0" fontId="27" fillId="18" borderId="36" xfId="1" applyFill="1" applyBorder="1" applyAlignment="1">
      <alignment horizontal="center" vertical="center" wrapText="1"/>
    </xf>
    <xf numFmtId="0" fontId="2" fillId="18" borderId="36" xfId="0" applyFont="1" applyFill="1" applyBorder="1" applyAlignment="1">
      <alignment horizontal="center" vertical="center" wrapText="1"/>
    </xf>
    <xf numFmtId="0" fontId="2" fillId="18" borderId="14" xfId="0" applyFont="1" applyFill="1" applyBorder="1" applyAlignment="1">
      <alignment horizontal="center" vertical="center"/>
    </xf>
    <xf numFmtId="0" fontId="0" fillId="6" borderId="25" xfId="0" applyFill="1" applyBorder="1"/>
    <xf numFmtId="0" fontId="27" fillId="0" borderId="6" xfId="1" applyFill="1" applyBorder="1" applyAlignment="1">
      <alignment vertical="center" wrapText="1"/>
    </xf>
    <xf numFmtId="0" fontId="0" fillId="0" borderId="18" xfId="0" applyBorder="1"/>
    <xf numFmtId="0" fontId="4" fillId="16" borderId="0" xfId="0" applyFont="1" applyFill="1" applyAlignment="1">
      <alignment horizontal="left"/>
    </xf>
    <xf numFmtId="0" fontId="0" fillId="5" borderId="17" xfId="0" applyFill="1" applyBorder="1"/>
    <xf numFmtId="0" fontId="22" fillId="0" borderId="18" xfId="0" applyFont="1" applyBorder="1" applyAlignment="1">
      <alignment horizontal="left"/>
    </xf>
    <xf numFmtId="0" fontId="3" fillId="5" borderId="17" xfId="0" applyFont="1" applyFill="1" applyBorder="1" applyAlignment="1">
      <alignment horizontal="left"/>
    </xf>
    <xf numFmtId="0" fontId="67" fillId="5" borderId="17" xfId="0" applyFont="1" applyFill="1" applyBorder="1"/>
    <xf numFmtId="0" fontId="4" fillId="0" borderId="18" xfId="0" applyFont="1" applyBorder="1"/>
    <xf numFmtId="0" fontId="3" fillId="16" borderId="0" xfId="0" applyFont="1" applyFill="1" applyAlignment="1">
      <alignment wrapText="1"/>
    </xf>
    <xf numFmtId="0" fontId="3" fillId="16" borderId="0" xfId="0" applyFont="1" applyFill="1"/>
    <xf numFmtId="0" fontId="4" fillId="5" borderId="17" xfId="0" applyFont="1" applyFill="1" applyBorder="1"/>
    <xf numFmtId="0" fontId="4" fillId="16" borderId="0" xfId="0" applyFont="1" applyFill="1"/>
    <xf numFmtId="0" fontId="2" fillId="0" borderId="18" xfId="0" applyFont="1" applyBorder="1" applyAlignment="1">
      <alignment horizontal="left"/>
    </xf>
    <xf numFmtId="0" fontId="8" fillId="0" borderId="0" xfId="0" applyFont="1" applyAlignment="1">
      <alignment horizontal="center"/>
    </xf>
    <xf numFmtId="0" fontId="2" fillId="16" borderId="18" xfId="0" applyFont="1" applyFill="1" applyBorder="1" applyAlignment="1">
      <alignment horizontal="left"/>
    </xf>
    <xf numFmtId="0" fontId="4" fillId="16" borderId="0" xfId="0" applyFont="1" applyFill="1" applyAlignment="1">
      <alignment horizontal="left" vertical="top"/>
    </xf>
    <xf numFmtId="0" fontId="8" fillId="16" borderId="0" xfId="0" applyFont="1" applyFill="1" applyAlignment="1">
      <alignment horizontal="center"/>
    </xf>
    <xf numFmtId="0" fontId="4" fillId="16" borderId="0" xfId="0" applyFont="1" applyFill="1" applyAlignment="1">
      <alignment horizontal="left" wrapText="1"/>
    </xf>
    <xf numFmtId="0" fontId="0" fillId="16" borderId="18" xfId="0" applyFill="1" applyBorder="1"/>
    <xf numFmtId="0" fontId="4" fillId="16" borderId="0" xfId="0" applyFont="1" applyFill="1" applyAlignment="1">
      <alignment wrapText="1"/>
    </xf>
    <xf numFmtId="0" fontId="9" fillId="13" borderId="7" xfId="0" applyFont="1" applyFill="1" applyBorder="1"/>
    <xf numFmtId="0" fontId="3" fillId="0" borderId="17" xfId="0" applyFont="1" applyBorder="1" applyAlignment="1">
      <alignment wrapText="1"/>
    </xf>
    <xf numFmtId="0" fontId="3" fillId="0" borderId="17" xfId="0" applyFont="1" applyBorder="1"/>
    <xf numFmtId="0" fontId="3" fillId="0" borderId="17" xfId="0" applyFont="1" applyBorder="1" applyAlignment="1">
      <alignment horizontal="left"/>
    </xf>
    <xf numFmtId="0" fontId="0" fillId="5" borderId="0" xfId="0" applyFill="1"/>
    <xf numFmtId="0" fontId="4" fillId="3" borderId="0" xfId="0" applyFont="1" applyFill="1" applyAlignment="1">
      <alignment horizontal="left" vertical="top" wrapText="1"/>
    </xf>
    <xf numFmtId="0" fontId="3" fillId="3" borderId="0" xfId="0" applyFont="1" applyFill="1" applyAlignment="1">
      <alignment horizontal="left" vertical="top" wrapText="1"/>
    </xf>
    <xf numFmtId="0" fontId="0" fillId="0" borderId="31"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0" fontId="0" fillId="16" borderId="31" xfId="0" applyFill="1" applyBorder="1" applyAlignment="1">
      <alignment vertical="center"/>
    </xf>
    <xf numFmtId="0" fontId="0" fillId="0" borderId="58" xfId="0" applyBorder="1" applyAlignment="1">
      <alignment horizontal="left" vertical="center" wrapText="1"/>
    </xf>
    <xf numFmtId="0" fontId="2" fillId="20" borderId="30" xfId="0" applyFont="1" applyFill="1" applyBorder="1" applyAlignment="1">
      <alignment horizontal="center"/>
    </xf>
    <xf numFmtId="0" fontId="1" fillId="2" borderId="0" xfId="0" applyFont="1" applyFill="1" applyAlignment="1">
      <alignment wrapText="1"/>
    </xf>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left"/>
    </xf>
    <xf numFmtId="0" fontId="1" fillId="2" borderId="0" xfId="0" applyFont="1" applyFill="1" applyAlignment="1">
      <alignment horizontal="center" wrapText="1"/>
    </xf>
    <xf numFmtId="0" fontId="1" fillId="2" borderId="18" xfId="0" applyFont="1" applyFill="1" applyBorder="1" applyAlignment="1">
      <alignment wrapText="1"/>
    </xf>
    <xf numFmtId="0" fontId="4" fillId="5" borderId="33" xfId="0" applyFont="1" applyFill="1" applyBorder="1"/>
    <xf numFmtId="0" fontId="4" fillId="0" borderId="32" xfId="0" applyFont="1" applyBorder="1"/>
    <xf numFmtId="0" fontId="4" fillId="0" borderId="32" xfId="0" applyFont="1" applyBorder="1" applyAlignment="1">
      <alignment wrapText="1"/>
    </xf>
    <xf numFmtId="0" fontId="4" fillId="22" borderId="32" xfId="0" applyFont="1" applyFill="1" applyBorder="1" applyAlignment="1">
      <alignment wrapText="1"/>
    </xf>
    <xf numFmtId="0" fontId="4" fillId="0" borderId="32" xfId="0" applyFont="1" applyBorder="1" applyAlignment="1">
      <alignment horizontal="center"/>
    </xf>
    <xf numFmtId="0" fontId="3" fillId="0" borderId="32" xfId="0" applyFont="1" applyBorder="1"/>
    <xf numFmtId="0" fontId="3" fillId="0" borderId="31" xfId="0" applyFont="1" applyBorder="1"/>
    <xf numFmtId="0" fontId="26" fillId="6" borderId="27" xfId="0" applyFont="1" applyFill="1" applyBorder="1" applyAlignment="1">
      <alignment horizontal="left" vertical="center" wrapText="1"/>
    </xf>
    <xf numFmtId="0" fontId="3" fillId="6" borderId="26" xfId="0" applyFont="1" applyFill="1" applyBorder="1" applyAlignment="1">
      <alignment wrapText="1"/>
    </xf>
    <xf numFmtId="0" fontId="4" fillId="6" borderId="25" xfId="0" applyFont="1" applyFill="1" applyBorder="1"/>
    <xf numFmtId="0" fontId="4" fillId="16" borderId="18" xfId="0" applyFont="1" applyFill="1" applyBorder="1" applyAlignment="1">
      <alignment vertical="center"/>
    </xf>
    <xf numFmtId="0" fontId="3" fillId="16" borderId="18" xfId="0" applyFont="1" applyFill="1" applyBorder="1" applyAlignment="1">
      <alignment vertical="center"/>
    </xf>
    <xf numFmtId="0" fontId="4" fillId="0" borderId="18" xfId="0" applyFont="1" applyBorder="1" applyAlignment="1">
      <alignment vertical="center"/>
    </xf>
    <xf numFmtId="0" fontId="3" fillId="0" borderId="18" xfId="0" applyFont="1" applyBorder="1" applyAlignment="1">
      <alignment horizontal="left" vertical="center" wrapText="1"/>
    </xf>
    <xf numFmtId="0" fontId="3" fillId="0" borderId="28" xfId="0" applyFont="1" applyBorder="1" applyAlignment="1">
      <alignment vertical="center" wrapText="1"/>
    </xf>
    <xf numFmtId="0" fontId="68" fillId="17" borderId="0" xfId="0" applyFont="1" applyFill="1" applyBorder="1" applyAlignment="1">
      <alignment horizontal="center" vertical="center" wrapText="1"/>
    </xf>
    <xf numFmtId="0" fontId="68" fillId="0" borderId="0" xfId="0" applyFont="1" applyFill="1" applyAlignment="1">
      <alignment vertical="center" wrapText="1"/>
    </xf>
    <xf numFmtId="0" fontId="3" fillId="0" borderId="0" xfId="0" applyFont="1" applyFill="1"/>
    <xf numFmtId="0" fontId="4" fillId="0" borderId="0" xfId="0" applyFont="1" applyFill="1"/>
    <xf numFmtId="0" fontId="4" fillId="0" borderId="0" xfId="0" applyFont="1" applyFill="1" applyAlignment="1">
      <alignment horizontal="center"/>
    </xf>
    <xf numFmtId="0" fontId="4" fillId="0" borderId="0" xfId="0" applyFont="1" applyFill="1" applyAlignment="1">
      <alignment wrapText="1"/>
    </xf>
    <xf numFmtId="0" fontId="4" fillId="0" borderId="0" xfId="0" applyFont="1" applyFill="1" applyAlignment="1">
      <alignment horizontal="left" wrapText="1"/>
    </xf>
    <xf numFmtId="0" fontId="1" fillId="18" borderId="49" xfId="0" applyFont="1" applyFill="1" applyBorder="1" applyAlignment="1">
      <alignment horizontal="center" vertical="center" wrapText="1"/>
    </xf>
    <xf numFmtId="0" fontId="1" fillId="18" borderId="12" xfId="0" applyFont="1" applyFill="1" applyBorder="1" applyAlignment="1">
      <alignment horizontal="center" vertical="center" wrapText="1"/>
    </xf>
    <xf numFmtId="0" fontId="1" fillId="18" borderId="14"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16" xfId="0" applyFont="1" applyBorder="1" applyAlignment="1">
      <alignment horizontal="center" vertical="center"/>
    </xf>
    <xf numFmtId="0" fontId="3" fillId="18" borderId="2" xfId="0" applyFont="1" applyFill="1" applyBorder="1" applyAlignment="1">
      <alignment horizontal="center" vertical="center"/>
    </xf>
    <xf numFmtId="0" fontId="3" fillId="18" borderId="13" xfId="0" applyFont="1" applyFill="1" applyBorder="1" applyAlignment="1">
      <alignment horizontal="center" vertical="center"/>
    </xf>
    <xf numFmtId="0" fontId="3" fillId="18" borderId="5" xfId="0" applyFont="1" applyFill="1" applyBorder="1" applyAlignment="1">
      <alignment horizontal="center" vertical="center"/>
    </xf>
    <xf numFmtId="0" fontId="3" fillId="18" borderId="16" xfId="0" applyFont="1" applyFill="1" applyBorder="1" applyAlignment="1">
      <alignment horizontal="center" vertical="center"/>
    </xf>
    <xf numFmtId="0" fontId="1" fillId="18" borderId="46" xfId="0" applyFont="1" applyFill="1" applyBorder="1" applyAlignment="1">
      <alignment horizontal="center" vertical="center" wrapText="1"/>
    </xf>
    <xf numFmtId="0" fontId="1" fillId="18" borderId="42"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18" borderId="22" xfId="0" applyFont="1" applyFill="1" applyBorder="1" applyAlignment="1">
      <alignment horizontal="center" vertical="center"/>
    </xf>
    <xf numFmtId="0" fontId="2" fillId="18" borderId="19" xfId="0" applyFont="1" applyFill="1" applyBorder="1" applyAlignment="1">
      <alignment horizontal="center" vertical="center"/>
    </xf>
    <xf numFmtId="0" fontId="3" fillId="18" borderId="9" xfId="0" applyFont="1" applyFill="1" applyBorder="1" applyAlignment="1">
      <alignment horizontal="center" vertical="center"/>
    </xf>
    <xf numFmtId="0" fontId="3" fillId="18" borderId="10" xfId="0" applyFont="1" applyFill="1" applyBorder="1" applyAlignment="1">
      <alignment horizontal="center" vertical="center"/>
    </xf>
    <xf numFmtId="0" fontId="3" fillId="18" borderId="19" xfId="0" applyFont="1" applyFill="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18" borderId="21" xfId="0" applyFont="1" applyFill="1" applyBorder="1" applyAlignment="1">
      <alignment horizontal="center" vertical="center"/>
    </xf>
    <xf numFmtId="0" fontId="2" fillId="18" borderId="16" xfId="0" applyFont="1" applyFill="1" applyBorder="1" applyAlignment="1">
      <alignment horizontal="center" vertical="center"/>
    </xf>
    <xf numFmtId="0" fontId="2" fillId="18" borderId="6" xfId="0" applyFont="1" applyFill="1" applyBorder="1" applyAlignment="1">
      <alignment horizontal="center" vertical="center"/>
    </xf>
    <xf numFmtId="0" fontId="2" fillId="18" borderId="11" xfId="0" applyFont="1" applyFill="1" applyBorder="1" applyAlignment="1">
      <alignment horizontal="center" vertical="center"/>
    </xf>
    <xf numFmtId="0" fontId="27" fillId="18" borderId="38" xfId="1" applyFill="1" applyBorder="1" applyAlignment="1">
      <alignment horizontal="center" vertical="center" wrapText="1"/>
    </xf>
    <xf numFmtId="0" fontId="27" fillId="18" borderId="36" xfId="1" applyFill="1" applyBorder="1" applyAlignment="1">
      <alignment horizontal="center" vertical="center" wrapText="1"/>
    </xf>
    <xf numFmtId="0" fontId="2" fillId="18" borderId="38" xfId="0" applyFont="1" applyFill="1" applyBorder="1" applyAlignment="1">
      <alignment horizontal="center" vertical="center" wrapText="1"/>
    </xf>
    <xf numFmtId="0" fontId="2" fillId="18" borderId="36" xfId="0" applyFont="1" applyFill="1" applyBorder="1" applyAlignment="1">
      <alignment horizontal="center" vertical="center" wrapText="1"/>
    </xf>
    <xf numFmtId="0" fontId="3" fillId="18" borderId="42" xfId="0" applyFont="1" applyFill="1" applyBorder="1" applyAlignment="1">
      <alignment horizontal="center" vertical="center"/>
    </xf>
    <xf numFmtId="0" fontId="3" fillId="18" borderId="43" xfId="0" applyFont="1" applyFill="1" applyBorder="1" applyAlignment="1">
      <alignment horizontal="center" vertical="center"/>
    </xf>
    <xf numFmtId="0" fontId="2" fillId="18" borderId="2" xfId="0" applyFont="1" applyFill="1" applyBorder="1" applyAlignment="1">
      <alignment horizontal="center" vertical="center"/>
    </xf>
    <xf numFmtId="0" fontId="2" fillId="18" borderId="1" xfId="0" applyFont="1" applyFill="1" applyBorder="1" applyAlignment="1">
      <alignment horizontal="center" vertical="center"/>
    </xf>
    <xf numFmtId="0" fontId="2" fillId="18" borderId="35" xfId="0" applyFont="1" applyFill="1" applyBorder="1" applyAlignment="1">
      <alignment horizontal="center" vertical="center"/>
    </xf>
    <xf numFmtId="0" fontId="2" fillId="18" borderId="35" xfId="0" applyFont="1" applyFill="1" applyBorder="1" applyAlignment="1">
      <alignment horizontal="center" vertical="center" wrapText="1"/>
    </xf>
    <xf numFmtId="0" fontId="2" fillId="18" borderId="2" xfId="0" applyFont="1" applyFill="1" applyBorder="1" applyAlignment="1">
      <alignment horizontal="center" vertical="center" wrapText="1"/>
    </xf>
    <xf numFmtId="0" fontId="2" fillId="18" borderId="13" xfId="0" applyFont="1" applyFill="1" applyBorder="1" applyAlignment="1">
      <alignment horizontal="center" vertical="center" wrapText="1"/>
    </xf>
    <xf numFmtId="0" fontId="2" fillId="18" borderId="3" xfId="0" applyFont="1" applyFill="1" applyBorder="1" applyAlignment="1">
      <alignment horizontal="center" vertical="center"/>
    </xf>
    <xf numFmtId="0" fontId="2" fillId="18" borderId="38" xfId="0" applyFont="1" applyFill="1" applyBorder="1" applyAlignment="1">
      <alignment horizontal="center" vertical="center"/>
    </xf>
    <xf numFmtId="0" fontId="2" fillId="18" borderId="36" xfId="0" applyFont="1" applyFill="1" applyBorder="1" applyAlignment="1">
      <alignment horizontal="center" vertical="center"/>
    </xf>
    <xf numFmtId="0" fontId="4" fillId="0" borderId="17" xfId="0" applyFont="1" applyBorder="1" applyAlignment="1">
      <alignment horizontal="center" wrapText="1"/>
    </xf>
    <xf numFmtId="0" fontId="62" fillId="0" borderId="0" xfId="0" applyFont="1" applyAlignment="1">
      <alignment horizontal="left" wrapText="1"/>
    </xf>
    <xf numFmtId="0" fontId="66" fillId="0" borderId="0" xfId="0" applyFont="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58" fillId="0" borderId="25" xfId="0" applyFont="1" applyBorder="1" applyAlignment="1">
      <alignment horizontal="left"/>
    </xf>
    <xf numFmtId="0" fontId="58" fillId="0" borderId="26" xfId="0" applyFont="1" applyBorder="1" applyAlignment="1">
      <alignment horizontal="left"/>
    </xf>
    <xf numFmtId="0" fontId="58" fillId="0" borderId="27" xfId="0" applyFont="1"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0" fillId="0" borderId="27" xfId="0" applyBorder="1" applyAlignment="1">
      <alignment horizontal="left"/>
    </xf>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68" fillId="4" borderId="28" xfId="0" applyFont="1" applyFill="1" applyBorder="1" applyAlignment="1">
      <alignment horizontal="center" vertical="center" wrapText="1"/>
    </xf>
    <xf numFmtId="0" fontId="68" fillId="4" borderId="29" xfId="0" applyFont="1" applyFill="1" applyBorder="1" applyAlignment="1">
      <alignment horizontal="center" vertical="center" wrapText="1"/>
    </xf>
    <xf numFmtId="0" fontId="68" fillId="4" borderId="30" xfId="0" applyFont="1" applyFill="1" applyBorder="1" applyAlignment="1">
      <alignment horizontal="center" vertical="center" wrapText="1"/>
    </xf>
    <xf numFmtId="0" fontId="68" fillId="4" borderId="18" xfId="0" applyFont="1" applyFill="1" applyBorder="1" applyAlignment="1">
      <alignment horizontal="center" vertical="center" wrapText="1"/>
    </xf>
    <xf numFmtId="0" fontId="68" fillId="4" borderId="0" xfId="0" applyFont="1" applyFill="1" applyAlignment="1">
      <alignment horizontal="center" vertical="center" wrapText="1"/>
    </xf>
    <xf numFmtId="0" fontId="68" fillId="4" borderId="17"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1" fillId="0" borderId="17" xfId="0" applyFont="1" applyBorder="1" applyAlignment="1">
      <alignment horizontal="center" vertical="center" wrapText="1"/>
    </xf>
    <xf numFmtId="0" fontId="1" fillId="17" borderId="26" xfId="0" applyFont="1" applyFill="1" applyBorder="1" applyAlignment="1">
      <alignment horizontal="center" wrapText="1"/>
    </xf>
    <xf numFmtId="0" fontId="68" fillId="17" borderId="0" xfId="0" applyFont="1" applyFill="1" applyAlignment="1">
      <alignment horizontal="center" vertical="center" wrapText="1"/>
    </xf>
    <xf numFmtId="0" fontId="59" fillId="0" borderId="25" xfId="0" applyFont="1" applyBorder="1" applyAlignment="1">
      <alignment horizontal="left"/>
    </xf>
    <xf numFmtId="0" fontId="59" fillId="0" borderId="26" xfId="0" applyFont="1" applyBorder="1" applyAlignment="1">
      <alignment horizontal="left"/>
    </xf>
    <xf numFmtId="0" fontId="59" fillId="0" borderId="27" xfId="0" applyFont="1" applyBorder="1" applyAlignment="1">
      <alignment horizontal="left"/>
    </xf>
    <xf numFmtId="0" fontId="26" fillId="5" borderId="30" xfId="0" applyFont="1" applyFill="1" applyBorder="1" applyAlignment="1">
      <alignment horizontal="left" vertical="center" wrapText="1"/>
    </xf>
    <xf numFmtId="0" fontId="26" fillId="5" borderId="17" xfId="0" applyFont="1" applyFill="1" applyBorder="1" applyAlignment="1">
      <alignment horizontal="left" vertical="center" wrapText="1"/>
    </xf>
    <xf numFmtId="0" fontId="68" fillId="4" borderId="31" xfId="0" applyFont="1" applyFill="1" applyBorder="1" applyAlignment="1">
      <alignment horizontal="center" vertical="center" wrapText="1"/>
    </xf>
    <xf numFmtId="0" fontId="68" fillId="4" borderId="32" xfId="0" applyFont="1" applyFill="1" applyBorder="1" applyAlignment="1">
      <alignment horizontal="center" vertical="center" wrapText="1"/>
    </xf>
    <xf numFmtId="0" fontId="68" fillId="4" borderId="33" xfId="0" applyFont="1" applyFill="1" applyBorder="1" applyAlignment="1">
      <alignment horizontal="center" vertical="center" wrapText="1"/>
    </xf>
    <xf numFmtId="0" fontId="3" fillId="17" borderId="31" xfId="0" applyFont="1" applyFill="1" applyBorder="1" applyAlignment="1">
      <alignment horizontal="center"/>
    </xf>
    <xf numFmtId="0" fontId="3" fillId="17" borderId="32" xfId="0" applyFont="1" applyFill="1" applyBorder="1" applyAlignment="1">
      <alignment horizontal="center"/>
    </xf>
    <xf numFmtId="0" fontId="3" fillId="17" borderId="33" xfId="0" applyFont="1" applyFill="1" applyBorder="1" applyAlignment="1">
      <alignment horizontal="center"/>
    </xf>
    <xf numFmtId="0" fontId="3" fillId="20" borderId="30" xfId="0" applyFont="1" applyFill="1" applyBorder="1" applyAlignment="1">
      <alignment horizontal="left" vertical="center" wrapText="1"/>
    </xf>
    <xf numFmtId="0" fontId="3" fillId="20" borderId="17" xfId="0" applyFont="1" applyFill="1" applyBorder="1" applyAlignment="1">
      <alignment horizontal="left" vertical="center" wrapText="1"/>
    </xf>
    <xf numFmtId="0" fontId="3" fillId="20" borderId="33" xfId="0" applyFont="1" applyFill="1" applyBorder="1" applyAlignment="1">
      <alignment horizontal="left" vertical="center" wrapText="1"/>
    </xf>
    <xf numFmtId="0" fontId="1" fillId="17" borderId="25" xfId="0" applyFont="1" applyFill="1" applyBorder="1" applyAlignment="1">
      <alignment horizontal="center" wrapText="1"/>
    </xf>
    <xf numFmtId="0" fontId="1" fillId="17" borderId="27" xfId="0" applyFont="1" applyFill="1" applyBorder="1" applyAlignment="1">
      <alignment horizontal="center" wrapText="1"/>
    </xf>
    <xf numFmtId="0" fontId="68" fillId="17" borderId="28" xfId="0" applyFont="1" applyFill="1" applyBorder="1" applyAlignment="1">
      <alignment horizontal="center" vertical="center" wrapText="1"/>
    </xf>
    <xf numFmtId="0" fontId="68" fillId="17" borderId="29" xfId="0" applyFont="1" applyFill="1" applyBorder="1" applyAlignment="1">
      <alignment horizontal="center" vertical="center" wrapText="1"/>
    </xf>
    <xf numFmtId="0" fontId="68" fillId="17" borderId="30" xfId="0" applyFont="1" applyFill="1" applyBorder="1" applyAlignment="1">
      <alignment horizontal="center" vertical="center" wrapText="1"/>
    </xf>
    <xf numFmtId="0" fontId="68" fillId="17" borderId="31" xfId="0" applyFont="1" applyFill="1" applyBorder="1" applyAlignment="1">
      <alignment horizontal="center" vertical="center" wrapText="1"/>
    </xf>
    <xf numFmtId="0" fontId="68" fillId="17" borderId="32" xfId="0" applyFont="1" applyFill="1" applyBorder="1" applyAlignment="1">
      <alignment horizontal="center" vertical="center" wrapText="1"/>
    </xf>
    <xf numFmtId="0" fontId="68" fillId="17" borderId="33" xfId="0" applyFont="1" applyFill="1" applyBorder="1" applyAlignment="1">
      <alignment horizontal="center" vertical="center" wrapText="1"/>
    </xf>
    <xf numFmtId="0" fontId="1" fillId="17" borderId="18" xfId="0" applyFont="1" applyFill="1" applyBorder="1" applyAlignment="1">
      <alignment horizontal="center" vertical="center" wrapText="1"/>
    </xf>
    <xf numFmtId="0" fontId="1" fillId="17" borderId="0" xfId="0" applyFont="1" applyFill="1" applyAlignment="1">
      <alignment horizontal="center" vertical="center" wrapText="1"/>
    </xf>
    <xf numFmtId="0" fontId="1" fillId="17" borderId="17" xfId="0" applyFont="1"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colors>
    <mruColors>
      <color rgb="FFFF3300"/>
      <color rgb="FFCCCCFF"/>
      <color rgb="FFFFCCFF"/>
      <color rgb="FF33CCCC"/>
      <color rgb="FFFF3399"/>
      <color rgb="FF6699FF"/>
      <color rgb="FF66FFFF"/>
      <color rgb="FF006666"/>
      <color rgb="FF993300"/>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018_eEKP\02_Umsetzung\08_UP_DEK\03_DEK_V1.3\Kontroll_DEK\EKP_Datenerfassungskonzept%20V3.1_KORREKTUR_Final.xlsx" TargetMode="External"/><Relationship Id="rId1" Type="http://schemas.openxmlformats.org/officeDocument/2006/relationships/externalLinkPath" Target="/018_eEKP/02_Umsetzung/08_UP_DEK/03_DEK_V1.3/Kontroll_DEK/EKP_Datenerfassungskonzept%20V3.1_KORREKTUR_Fina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Schuchner\Downloads\EKP_Datenerfassungskonzept-V3.2%20(2).xlsx" TargetMode="External"/><Relationship Id="rId1" Type="http://schemas.openxmlformats.org/officeDocument/2006/relationships/externalLinkPath" Target="file:///C:\Users\Schuchner\Downloads\EKP_Datenerfassungskonzept-V3.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utzerberechtigungen 3.5"/>
      <sheetName val="VariablenLabel&amp;Bedingungen"/>
      <sheetName val="WerteLabel"/>
      <sheetName val="Legende"/>
      <sheetName val="Korrekturen"/>
    </sheetNames>
    <sheetDataSet>
      <sheetData sheetId="0"/>
      <sheetData sheetId="1">
        <row r="6">
          <cell r="H6">
            <v>2035</v>
          </cell>
        </row>
        <row r="13">
          <cell r="G13" t="str">
            <v>ANA_DatANM1AUeb</v>
          </cell>
          <cell r="H13"/>
          <cell r="I13" t="str">
            <v>Datum der Daten-Übermittlung</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utzerberechtigungen 3.6"/>
      <sheetName val="VariablenLabel&amp;Bedingungen"/>
      <sheetName val="WerteLabel"/>
      <sheetName val="Legende"/>
    </sheetNames>
    <sheetDataSet>
      <sheetData sheetId="0"/>
      <sheetData sheetId="1">
        <row r="146">
          <cell r="F146" t="str">
            <v>S1_SterBehJa</v>
          </cell>
          <cell r="G146" t="str">
            <v>S1_SterBehJa</v>
          </cell>
        </row>
      </sheetData>
      <sheetData sheetId="2"/>
      <sheetData sheetId="3"/>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A002E-70DD-4548-A24E-B12036EBC0CB}">
  <sheetPr>
    <pageSetUpPr fitToPage="1"/>
  </sheetPr>
  <dimension ref="A1:AM3198"/>
  <sheetViews>
    <sheetView zoomScaleNormal="100" workbookViewId="0">
      <pane ySplit="3" topLeftCell="A4" activePane="bottomLeft" state="frozen"/>
      <selection pane="bottomLeft" activeCell="C1" sqref="C1:C3"/>
    </sheetView>
  </sheetViews>
  <sheetFormatPr baseColWidth="10" defaultRowHeight="15" outlineLevelRow="2" x14ac:dyDescent="0.25"/>
  <cols>
    <col min="1" max="2" width="7.5703125" style="28" customWidth="1"/>
    <col min="3" max="3" width="60.42578125" customWidth="1"/>
    <col min="4" max="4" width="29" style="103" customWidth="1"/>
    <col min="5" max="5" width="38" style="236" customWidth="1"/>
    <col min="6" max="6" width="5.42578125" style="121" customWidth="1"/>
    <col min="7" max="14" width="2.7109375" bestFit="1" customWidth="1"/>
    <col min="15" max="15" width="2.7109375" customWidth="1"/>
    <col min="16" max="22" width="2.7109375" bestFit="1" customWidth="1"/>
    <col min="23" max="23" width="6.42578125" style="369" hidden="1" customWidth="1"/>
    <col min="24" max="24" width="5.5703125" style="175" hidden="1" customWidth="1"/>
    <col min="25" max="28" width="2.7109375" bestFit="1" customWidth="1"/>
    <col min="29" max="29" width="3.7109375" customWidth="1"/>
    <col min="30" max="30" width="2.7109375" bestFit="1" customWidth="1"/>
    <col min="31" max="32" width="5.42578125" style="175" hidden="1" customWidth="1"/>
    <col min="33" max="33" width="4.42578125" customWidth="1"/>
    <col min="34" max="34" width="4" customWidth="1"/>
    <col min="35" max="35" width="2.7109375" bestFit="1" customWidth="1"/>
    <col min="36" max="36" width="4.28515625" customWidth="1"/>
    <col min="37" max="37" width="2.7109375" bestFit="1" customWidth="1"/>
    <col min="38" max="38" width="3.140625" customWidth="1"/>
  </cols>
  <sheetData>
    <row r="1" spans="1:38" x14ac:dyDescent="0.25">
      <c r="A1" s="329"/>
      <c r="B1" s="330"/>
      <c r="C1" s="1089"/>
      <c r="D1" s="331"/>
      <c r="E1" s="331"/>
      <c r="F1" s="332"/>
      <c r="G1" s="1098" t="s">
        <v>1244</v>
      </c>
      <c r="H1" s="1099"/>
      <c r="I1" s="1099"/>
      <c r="J1" s="1099"/>
      <c r="K1" s="1099"/>
      <c r="L1" s="1099"/>
      <c r="M1" s="1099"/>
      <c r="N1" s="1099"/>
      <c r="O1" s="1099"/>
      <c r="P1" s="1099"/>
      <c r="Q1" s="1099"/>
      <c r="R1" s="1099"/>
      <c r="S1" s="1099"/>
      <c r="T1" s="1099"/>
      <c r="U1" s="1099"/>
      <c r="V1" s="1099"/>
      <c r="W1" s="1099"/>
      <c r="X1" s="1099"/>
      <c r="Y1" s="1099"/>
      <c r="Z1" s="1099"/>
      <c r="AA1" s="1099"/>
      <c r="AB1" s="1099"/>
      <c r="AC1" s="1099"/>
      <c r="AD1" s="1099"/>
      <c r="AE1" s="1099"/>
      <c r="AF1" s="1099"/>
      <c r="AG1" s="1099"/>
      <c r="AH1" s="1099"/>
      <c r="AI1" s="1116"/>
      <c r="AJ1" s="1116"/>
      <c r="AK1" s="1116"/>
      <c r="AL1" s="1117"/>
    </row>
    <row r="2" spans="1:38" ht="29.25" customHeight="1" x14ac:dyDescent="0.25">
      <c r="A2" s="333"/>
      <c r="B2" s="334"/>
      <c r="C2" s="1090"/>
      <c r="D2" s="335"/>
      <c r="E2" s="336"/>
      <c r="F2" s="336"/>
      <c r="G2" s="1118" t="s">
        <v>1488</v>
      </c>
      <c r="H2" s="1119"/>
      <c r="I2" s="1119" t="s">
        <v>1489</v>
      </c>
      <c r="J2" s="1119"/>
      <c r="K2" s="1119" t="s">
        <v>1490</v>
      </c>
      <c r="L2" s="1119"/>
      <c r="M2" s="1119" t="s">
        <v>1491</v>
      </c>
      <c r="N2" s="1119"/>
      <c r="O2" s="1119" t="s">
        <v>1492</v>
      </c>
      <c r="P2" s="1119"/>
      <c r="Q2" s="1119" t="s">
        <v>1493</v>
      </c>
      <c r="R2" s="1120"/>
      <c r="S2" s="1118" t="s">
        <v>1494</v>
      </c>
      <c r="T2" s="1120"/>
      <c r="U2" s="1118" t="s">
        <v>1495</v>
      </c>
      <c r="V2" s="1119"/>
      <c r="W2" s="1119"/>
      <c r="X2" s="1119"/>
      <c r="Y2" s="1119" t="s">
        <v>1496</v>
      </c>
      <c r="Z2" s="1124"/>
      <c r="AA2" s="1119" t="s">
        <v>1497</v>
      </c>
      <c r="AB2" s="1119"/>
      <c r="AC2" s="1100" t="s">
        <v>1498</v>
      </c>
      <c r="AD2" s="1119"/>
      <c r="AE2" s="1100"/>
      <c r="AF2" s="1100"/>
      <c r="AG2" s="1100" t="s">
        <v>1135</v>
      </c>
      <c r="AH2" s="1100"/>
      <c r="AI2" s="1100" t="s">
        <v>1136</v>
      </c>
      <c r="AJ2" s="1121"/>
      <c r="AK2" s="1122" t="s">
        <v>2664</v>
      </c>
      <c r="AL2" s="1123"/>
    </row>
    <row r="3" spans="1:38" ht="30.75" customHeight="1" x14ac:dyDescent="0.25">
      <c r="A3" s="337" t="s">
        <v>2663</v>
      </c>
      <c r="B3" s="338" t="s">
        <v>2662</v>
      </c>
      <c r="C3" s="1091"/>
      <c r="D3" s="339" t="s">
        <v>1713</v>
      </c>
      <c r="E3" s="340" t="s">
        <v>325</v>
      </c>
      <c r="F3" s="340" t="s">
        <v>1124</v>
      </c>
      <c r="G3" s="367" t="s">
        <v>571</v>
      </c>
      <c r="H3" s="341" t="s">
        <v>572</v>
      </c>
      <c r="I3" s="342" t="s">
        <v>571</v>
      </c>
      <c r="J3" s="343" t="s">
        <v>572</v>
      </c>
      <c r="K3" s="367" t="s">
        <v>571</v>
      </c>
      <c r="L3" s="341" t="s">
        <v>572</v>
      </c>
      <c r="M3" s="342" t="s">
        <v>571</v>
      </c>
      <c r="N3" s="367" t="s">
        <v>572</v>
      </c>
      <c r="O3" s="342" t="s">
        <v>571</v>
      </c>
      <c r="P3" s="341" t="s">
        <v>572</v>
      </c>
      <c r="Q3" s="342"/>
      <c r="R3" s="341" t="s">
        <v>572</v>
      </c>
      <c r="S3" s="367" t="s">
        <v>571</v>
      </c>
      <c r="T3" s="343" t="s">
        <v>572</v>
      </c>
      <c r="U3" s="367" t="s">
        <v>571</v>
      </c>
      <c r="V3" s="341" t="s">
        <v>572</v>
      </c>
      <c r="W3" s="342"/>
      <c r="X3" s="341"/>
      <c r="Y3" s="342" t="s">
        <v>571</v>
      </c>
      <c r="Z3" s="341" t="s">
        <v>572</v>
      </c>
      <c r="AA3" s="342" t="s">
        <v>571</v>
      </c>
      <c r="AB3" s="341" t="s">
        <v>572</v>
      </c>
      <c r="AC3" s="342" t="s">
        <v>571</v>
      </c>
      <c r="AD3" s="341" t="s">
        <v>572</v>
      </c>
      <c r="AE3" s="342"/>
      <c r="AF3" s="341"/>
      <c r="AG3" s="342" t="s">
        <v>571</v>
      </c>
      <c r="AH3" s="367" t="s">
        <v>572</v>
      </c>
      <c r="AI3" s="342" t="s">
        <v>571</v>
      </c>
      <c r="AJ3" s="343" t="s">
        <v>572</v>
      </c>
      <c r="AK3" s="367" t="s">
        <v>571</v>
      </c>
      <c r="AL3" s="366" t="s">
        <v>572</v>
      </c>
    </row>
    <row r="4" spans="1:38" x14ac:dyDescent="0.25">
      <c r="A4" s="1108"/>
      <c r="B4" s="1109"/>
      <c r="C4" s="1110" t="s">
        <v>2661</v>
      </c>
      <c r="D4" s="1112"/>
      <c r="E4" s="1114"/>
      <c r="F4" s="1125"/>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096"/>
      <c r="AH4" s="1096"/>
      <c r="AI4" s="1096"/>
      <c r="AJ4" s="1096"/>
      <c r="AK4" s="1096"/>
      <c r="AL4" s="1097"/>
    </row>
    <row r="5" spans="1:38" x14ac:dyDescent="0.25">
      <c r="A5" s="1101"/>
      <c r="B5" s="1102"/>
      <c r="C5" s="1111"/>
      <c r="D5" s="1113"/>
      <c r="E5" s="1115"/>
      <c r="F5" s="1126"/>
      <c r="G5" s="1104"/>
      <c r="H5" s="1104"/>
      <c r="I5" s="1104"/>
      <c r="J5" s="1104"/>
      <c r="K5" s="1104"/>
      <c r="L5" s="1104"/>
      <c r="M5" s="1104"/>
      <c r="N5" s="1104"/>
      <c r="O5" s="1104"/>
      <c r="P5" s="1104"/>
      <c r="Q5" s="1104"/>
      <c r="R5" s="1104"/>
      <c r="S5" s="1104"/>
      <c r="T5" s="1104"/>
      <c r="U5" s="1104"/>
      <c r="V5" s="1104"/>
      <c r="W5" s="1104"/>
      <c r="X5" s="1104"/>
      <c r="Y5" s="1104"/>
      <c r="Z5" s="1104"/>
      <c r="AA5" s="1104"/>
      <c r="AB5" s="1104"/>
      <c r="AC5" s="1104"/>
      <c r="AD5" s="1104"/>
      <c r="AE5" s="1104"/>
      <c r="AF5" s="1104"/>
      <c r="AG5" s="1104"/>
      <c r="AH5" s="1104"/>
      <c r="AI5" s="1104"/>
      <c r="AJ5" s="1104"/>
      <c r="AK5" s="1104"/>
      <c r="AL5" s="1105"/>
    </row>
    <row r="6" spans="1:38" outlineLevel="1" x14ac:dyDescent="0.25">
      <c r="A6" s="297"/>
      <c r="B6" s="296"/>
      <c r="C6" s="370" t="s">
        <v>3130</v>
      </c>
      <c r="D6" s="303"/>
      <c r="E6" s="303"/>
      <c r="F6" s="302"/>
      <c r="G6" s="364"/>
      <c r="H6" s="135" t="s">
        <v>26</v>
      </c>
      <c r="I6" s="364"/>
      <c r="J6" s="135"/>
      <c r="K6" s="364"/>
      <c r="L6" s="135" t="s">
        <v>26</v>
      </c>
      <c r="M6" s="364"/>
      <c r="N6" s="364"/>
      <c r="O6" s="136"/>
      <c r="P6" s="135"/>
      <c r="Q6" s="364"/>
      <c r="R6" s="135"/>
      <c r="S6" s="364"/>
      <c r="T6" s="135"/>
      <c r="U6" s="364"/>
      <c r="V6" s="135"/>
      <c r="W6" s="364"/>
      <c r="X6" s="135"/>
      <c r="Y6" s="364"/>
      <c r="Z6" s="364"/>
      <c r="AA6" s="136"/>
      <c r="AB6" s="135"/>
      <c r="AC6" s="364"/>
      <c r="AD6" s="364" t="s">
        <v>26</v>
      </c>
      <c r="AE6" s="136"/>
      <c r="AF6" s="135"/>
      <c r="AG6" s="136"/>
      <c r="AH6" s="135"/>
      <c r="AI6" s="364"/>
      <c r="AJ6" s="135"/>
      <c r="AK6" s="364"/>
      <c r="AL6" s="365"/>
    </row>
    <row r="7" spans="1:38" outlineLevel="1" x14ac:dyDescent="0.25">
      <c r="A7" s="297"/>
      <c r="B7" s="296"/>
      <c r="C7" s="344" t="s">
        <v>2660</v>
      </c>
      <c r="D7" s="299"/>
      <c r="E7" s="299"/>
      <c r="F7" s="298"/>
      <c r="G7" s="232"/>
      <c r="H7" s="272" t="s">
        <v>26</v>
      </c>
      <c r="I7" s="275"/>
      <c r="J7" s="272"/>
      <c r="K7" s="232"/>
      <c r="L7" s="272"/>
      <c r="M7" s="232"/>
      <c r="N7" s="232" t="s">
        <v>26</v>
      </c>
      <c r="O7" s="275"/>
      <c r="P7" s="272"/>
      <c r="Q7" s="232"/>
      <c r="R7" s="272"/>
      <c r="S7" s="232"/>
      <c r="T7" s="272"/>
      <c r="U7" s="232"/>
      <c r="V7" s="272"/>
      <c r="W7" s="232"/>
      <c r="X7" s="272"/>
      <c r="Y7" s="232"/>
      <c r="Z7" s="232"/>
      <c r="AA7" s="275"/>
      <c r="AB7" s="272"/>
      <c r="AC7" s="232"/>
      <c r="AD7" s="232" t="s">
        <v>26</v>
      </c>
      <c r="AE7" s="275"/>
      <c r="AF7" s="272"/>
      <c r="AG7" s="275"/>
      <c r="AH7" s="272"/>
      <c r="AI7" s="275"/>
      <c r="AJ7" s="272"/>
      <c r="AK7" s="232"/>
      <c r="AL7" s="271"/>
    </row>
    <row r="8" spans="1:38" x14ac:dyDescent="0.25">
      <c r="A8" s="1108"/>
      <c r="B8" s="1109"/>
      <c r="C8" s="1110" t="s">
        <v>574</v>
      </c>
      <c r="D8" s="1112"/>
      <c r="E8" s="1114"/>
      <c r="F8" s="1125"/>
      <c r="G8" s="1096"/>
      <c r="H8" s="1096"/>
      <c r="I8" s="1096"/>
      <c r="J8" s="1096"/>
      <c r="K8" s="1096"/>
      <c r="L8" s="1096"/>
      <c r="M8" s="1096"/>
      <c r="N8" s="1096"/>
      <c r="O8" s="1096"/>
      <c r="P8" s="1096"/>
      <c r="Q8" s="1096"/>
      <c r="R8" s="1096"/>
      <c r="S8" s="1096"/>
      <c r="T8" s="1096"/>
      <c r="U8" s="1096"/>
      <c r="V8" s="1096"/>
      <c r="W8" s="1096"/>
      <c r="X8" s="1096"/>
      <c r="Y8" s="1096"/>
      <c r="Z8" s="1096"/>
      <c r="AA8" s="1096"/>
      <c r="AB8" s="1096"/>
      <c r="AC8" s="1096"/>
      <c r="AD8" s="1096"/>
      <c r="AE8" s="1096"/>
      <c r="AF8" s="1096"/>
      <c r="AG8" s="1096"/>
      <c r="AH8" s="1096"/>
      <c r="AI8" s="1096"/>
      <c r="AJ8" s="1096"/>
      <c r="AK8" s="1096"/>
      <c r="AL8" s="1097"/>
    </row>
    <row r="9" spans="1:38" x14ac:dyDescent="0.25">
      <c r="A9" s="1101"/>
      <c r="B9" s="1102"/>
      <c r="C9" s="1111"/>
      <c r="D9" s="1113"/>
      <c r="E9" s="1115"/>
      <c r="F9" s="1126"/>
      <c r="G9" s="1104"/>
      <c r="H9" s="1104"/>
      <c r="I9" s="1104"/>
      <c r="J9" s="1104"/>
      <c r="K9" s="1104"/>
      <c r="L9" s="1104"/>
      <c r="M9" s="1104"/>
      <c r="N9" s="1104"/>
      <c r="O9" s="1104"/>
      <c r="P9" s="1104"/>
      <c r="Q9" s="1104"/>
      <c r="R9" s="1104"/>
      <c r="S9" s="1104"/>
      <c r="T9" s="1104"/>
      <c r="U9" s="1104"/>
      <c r="V9" s="1104"/>
      <c r="W9" s="1104"/>
      <c r="X9" s="1104"/>
      <c r="Y9" s="1104"/>
      <c r="Z9" s="1104"/>
      <c r="AA9" s="1104"/>
      <c r="AB9" s="1104"/>
      <c r="AC9" s="1104"/>
      <c r="AD9" s="1104"/>
      <c r="AE9" s="1104"/>
      <c r="AF9" s="1104"/>
      <c r="AG9" s="1104"/>
      <c r="AH9" s="1104"/>
      <c r="AI9" s="1104"/>
      <c r="AJ9" s="1104"/>
      <c r="AK9" s="1104"/>
      <c r="AL9" s="1105"/>
    </row>
    <row r="10" spans="1:38" outlineLevel="1" x14ac:dyDescent="0.25">
      <c r="A10" s="297"/>
      <c r="B10" s="296"/>
      <c r="C10" s="264" t="s">
        <v>2659</v>
      </c>
      <c r="D10" s="386"/>
      <c r="E10" s="250"/>
      <c r="F10" s="249"/>
      <c r="G10" s="1092"/>
      <c r="H10" s="1092"/>
      <c r="I10" s="1092"/>
      <c r="J10" s="1092"/>
      <c r="K10" s="1092"/>
      <c r="L10" s="1092"/>
      <c r="M10" s="1092"/>
      <c r="N10" s="1092"/>
      <c r="O10" s="1092"/>
      <c r="P10" s="1092"/>
      <c r="Q10" s="1092"/>
      <c r="R10" s="1092"/>
      <c r="S10" s="1092"/>
      <c r="T10" s="1092"/>
      <c r="U10" s="1092"/>
      <c r="V10" s="1092"/>
      <c r="W10" s="1092"/>
      <c r="X10" s="1092"/>
      <c r="Y10" s="1092"/>
      <c r="Z10" s="1092"/>
      <c r="AA10" s="1092"/>
      <c r="AB10" s="1092"/>
      <c r="AC10" s="1092"/>
      <c r="AD10" s="1092"/>
      <c r="AE10" s="1092"/>
      <c r="AF10" s="1092"/>
      <c r="AG10" s="1092"/>
      <c r="AH10" s="1092"/>
      <c r="AI10" s="1092"/>
      <c r="AJ10" s="1092"/>
      <c r="AK10" s="1092"/>
      <c r="AL10" s="1093"/>
    </row>
    <row r="11" spans="1:38" outlineLevel="2" x14ac:dyDescent="0.25">
      <c r="A11" s="297"/>
      <c r="B11" s="296"/>
      <c r="C11" s="300" t="s">
        <v>2658</v>
      </c>
      <c r="D11" s="299"/>
      <c r="E11" s="299"/>
      <c r="F11" s="298"/>
      <c r="G11" s="232" t="s">
        <v>26</v>
      </c>
      <c r="H11" s="272"/>
      <c r="I11" s="232" t="s">
        <v>26</v>
      </c>
      <c r="J11" s="272"/>
      <c r="K11" s="232" t="s">
        <v>26</v>
      </c>
      <c r="L11" s="272"/>
      <c r="M11" s="232" t="s">
        <v>26</v>
      </c>
      <c r="N11" s="232"/>
      <c r="O11" s="275" t="s">
        <v>26</v>
      </c>
      <c r="P11" s="272"/>
      <c r="Q11" s="232" t="s">
        <v>26</v>
      </c>
      <c r="R11" s="272"/>
      <c r="S11" s="232" t="s">
        <v>26</v>
      </c>
      <c r="T11" s="272"/>
      <c r="U11" s="232" t="s">
        <v>26</v>
      </c>
      <c r="V11" s="272"/>
      <c r="W11" s="232"/>
      <c r="X11" s="272"/>
      <c r="Y11" s="232" t="s">
        <v>26</v>
      </c>
      <c r="Z11" s="232"/>
      <c r="AA11" s="275" t="s">
        <v>26</v>
      </c>
      <c r="AB11" s="272"/>
      <c r="AC11" s="232" t="s">
        <v>26</v>
      </c>
      <c r="AD11" s="232"/>
      <c r="AE11" s="275"/>
      <c r="AF11" s="232"/>
      <c r="AG11" s="275" t="s">
        <v>26</v>
      </c>
      <c r="AH11" s="272"/>
      <c r="AI11" s="232"/>
      <c r="AJ11" s="272"/>
      <c r="AK11" s="232" t="s">
        <v>26</v>
      </c>
      <c r="AL11" s="271"/>
    </row>
    <row r="12" spans="1:38" outlineLevel="2" x14ac:dyDescent="0.25">
      <c r="A12" s="297"/>
      <c r="B12" s="296"/>
      <c r="C12" s="300" t="s">
        <v>2657</v>
      </c>
      <c r="D12" s="299"/>
      <c r="E12" s="299"/>
      <c r="F12" s="301"/>
      <c r="G12" s="232" t="s">
        <v>26</v>
      </c>
      <c r="H12" s="272"/>
      <c r="I12" s="232" t="s">
        <v>26</v>
      </c>
      <c r="J12" s="272"/>
      <c r="K12" s="232" t="s">
        <v>26</v>
      </c>
      <c r="L12" s="272"/>
      <c r="M12" s="232" t="s">
        <v>26</v>
      </c>
      <c r="N12" s="232"/>
      <c r="O12" s="275" t="s">
        <v>26</v>
      </c>
      <c r="P12" s="259"/>
      <c r="Q12" s="232" t="s">
        <v>26</v>
      </c>
      <c r="R12" s="272"/>
      <c r="S12" s="232" t="s">
        <v>26</v>
      </c>
      <c r="T12" s="272"/>
      <c r="U12" s="232" t="s">
        <v>26</v>
      </c>
      <c r="V12" s="272"/>
      <c r="W12" s="232"/>
      <c r="X12" s="272"/>
      <c r="Y12" s="232" t="s">
        <v>26</v>
      </c>
      <c r="Z12" s="232"/>
      <c r="AA12" s="275" t="s">
        <v>26</v>
      </c>
      <c r="AB12" s="272"/>
      <c r="AC12" s="232" t="s">
        <v>26</v>
      </c>
      <c r="AD12" s="232"/>
      <c r="AE12" s="275"/>
      <c r="AF12" s="272"/>
      <c r="AG12" s="260" t="s">
        <v>26</v>
      </c>
      <c r="AH12" s="272" t="s">
        <v>26</v>
      </c>
      <c r="AI12" s="232"/>
      <c r="AJ12" s="272"/>
      <c r="AK12" s="232" t="s">
        <v>26</v>
      </c>
      <c r="AL12" s="271" t="s">
        <v>26</v>
      </c>
    </row>
    <row r="13" spans="1:38" outlineLevel="1" x14ac:dyDescent="0.25">
      <c r="A13" s="345"/>
      <c r="B13" s="346"/>
      <c r="C13" s="256"/>
      <c r="D13" s="387"/>
      <c r="E13" s="255"/>
      <c r="F13" s="368"/>
      <c r="G13" s="1094"/>
      <c r="H13" s="1094"/>
      <c r="I13" s="1094"/>
      <c r="J13" s="1094"/>
      <c r="K13" s="1094"/>
      <c r="L13" s="1094"/>
      <c r="M13" s="1094"/>
      <c r="N13" s="1094"/>
      <c r="O13" s="1094"/>
      <c r="P13" s="1094"/>
      <c r="Q13" s="1094"/>
      <c r="R13" s="1094"/>
      <c r="S13" s="1094"/>
      <c r="T13" s="1094"/>
      <c r="U13" s="1094"/>
      <c r="V13" s="1094"/>
      <c r="W13" s="1094"/>
      <c r="X13" s="1094"/>
      <c r="Y13" s="1094"/>
      <c r="Z13" s="1094"/>
      <c r="AA13" s="1094"/>
      <c r="AB13" s="1094"/>
      <c r="AC13" s="1094"/>
      <c r="AD13" s="1094"/>
      <c r="AE13" s="1094"/>
      <c r="AF13" s="1094"/>
      <c r="AG13" s="1094"/>
      <c r="AH13" s="1094"/>
      <c r="AI13" s="1094"/>
      <c r="AJ13" s="1094"/>
      <c r="AK13" s="1094"/>
      <c r="AL13" s="1095"/>
    </row>
    <row r="14" spans="1:38" outlineLevel="1" x14ac:dyDescent="0.25">
      <c r="A14" s="297"/>
      <c r="B14" s="296"/>
      <c r="C14" s="264" t="s">
        <v>1242</v>
      </c>
      <c r="D14" s="386"/>
      <c r="E14" s="250"/>
      <c r="F14" s="249"/>
      <c r="G14" s="1092"/>
      <c r="H14" s="1092"/>
      <c r="I14" s="1092"/>
      <c r="J14" s="1092"/>
      <c r="K14" s="1092"/>
      <c r="L14" s="1092"/>
      <c r="M14" s="1092"/>
      <c r="N14" s="1092"/>
      <c r="O14" s="1092"/>
      <c r="P14" s="1092"/>
      <c r="Q14" s="1092"/>
      <c r="R14" s="1092"/>
      <c r="S14" s="1092"/>
      <c r="T14" s="1092"/>
      <c r="U14" s="1092"/>
      <c r="V14" s="1092"/>
      <c r="W14" s="1092"/>
      <c r="X14" s="1092"/>
      <c r="Y14" s="1092"/>
      <c r="Z14" s="1092"/>
      <c r="AA14" s="1092"/>
      <c r="AB14" s="1092"/>
      <c r="AC14" s="1092"/>
      <c r="AD14" s="1092"/>
      <c r="AE14" s="1092"/>
      <c r="AF14" s="1092"/>
      <c r="AG14" s="1092"/>
      <c r="AH14" s="1092"/>
      <c r="AI14" s="1092"/>
      <c r="AJ14" s="1092"/>
      <c r="AK14" s="1092"/>
      <c r="AL14" s="1093"/>
    </row>
    <row r="15" spans="1:38" outlineLevel="2" x14ac:dyDescent="0.25">
      <c r="A15" s="297"/>
      <c r="B15" s="296"/>
      <c r="C15" s="300" t="s">
        <v>2656</v>
      </c>
      <c r="D15" s="299"/>
      <c r="E15" s="299"/>
      <c r="F15" s="298"/>
      <c r="G15" s="232" t="s">
        <v>26</v>
      </c>
      <c r="H15" s="272"/>
      <c r="I15" s="232" t="s">
        <v>26</v>
      </c>
      <c r="J15" s="272"/>
      <c r="K15" s="232" t="s">
        <v>26</v>
      </c>
      <c r="L15" s="272"/>
      <c r="M15" s="232" t="s">
        <v>26</v>
      </c>
      <c r="N15" s="232"/>
      <c r="O15" s="275"/>
      <c r="P15" s="272"/>
      <c r="Q15" s="232" t="s">
        <v>26</v>
      </c>
      <c r="R15" s="272"/>
      <c r="S15" s="232" t="s">
        <v>26</v>
      </c>
      <c r="T15" s="272"/>
      <c r="U15" s="232" t="s">
        <v>26</v>
      </c>
      <c r="V15" s="272"/>
      <c r="W15" s="232"/>
      <c r="X15" s="272"/>
      <c r="Y15" s="232" t="s">
        <v>26</v>
      </c>
      <c r="Z15" s="232"/>
      <c r="AA15" s="275" t="s">
        <v>26</v>
      </c>
      <c r="AB15" s="272"/>
      <c r="AC15" s="232" t="s">
        <v>26</v>
      </c>
      <c r="AD15" s="232"/>
      <c r="AE15" s="275"/>
      <c r="AF15" s="232"/>
      <c r="AG15" s="275"/>
      <c r="AH15" s="272"/>
      <c r="AI15" s="232" t="s">
        <v>26</v>
      </c>
      <c r="AJ15" s="272"/>
      <c r="AK15" s="232" t="s">
        <v>26</v>
      </c>
      <c r="AL15" s="271"/>
    </row>
    <row r="16" spans="1:38" outlineLevel="2" x14ac:dyDescent="0.25">
      <c r="A16" s="297"/>
      <c r="B16" s="296"/>
      <c r="C16" s="300" t="s">
        <v>2655</v>
      </c>
      <c r="D16" s="299"/>
      <c r="E16" s="299"/>
      <c r="F16" s="301"/>
      <c r="G16" s="232" t="s">
        <v>26</v>
      </c>
      <c r="H16" s="272"/>
      <c r="I16" s="232" t="s">
        <v>26</v>
      </c>
      <c r="J16" s="272"/>
      <c r="K16" s="232" t="s">
        <v>26</v>
      </c>
      <c r="L16" s="272"/>
      <c r="M16" s="232" t="s">
        <v>26</v>
      </c>
      <c r="N16" s="258"/>
      <c r="O16" s="260"/>
      <c r="P16" s="259"/>
      <c r="Q16" s="232" t="s">
        <v>26</v>
      </c>
      <c r="R16" s="272"/>
      <c r="S16" s="232" t="s">
        <v>26</v>
      </c>
      <c r="T16" s="272"/>
      <c r="U16" s="232" t="s">
        <v>26</v>
      </c>
      <c r="V16" s="272"/>
      <c r="W16" s="232"/>
      <c r="X16" s="272"/>
      <c r="Y16" s="232" t="s">
        <v>26</v>
      </c>
      <c r="Z16" s="232"/>
      <c r="AA16" s="275" t="s">
        <v>26</v>
      </c>
      <c r="AB16" s="272"/>
      <c r="AC16" s="232" t="s">
        <v>26</v>
      </c>
      <c r="AD16" s="232"/>
      <c r="AE16" s="275"/>
      <c r="AF16" s="272"/>
      <c r="AG16" s="260"/>
      <c r="AH16" s="272"/>
      <c r="AI16" s="232" t="s">
        <v>26</v>
      </c>
      <c r="AJ16" s="272" t="s">
        <v>26</v>
      </c>
      <c r="AK16" s="232" t="s">
        <v>26</v>
      </c>
      <c r="AL16" s="271" t="s">
        <v>26</v>
      </c>
    </row>
    <row r="17" spans="1:38" outlineLevel="1" x14ac:dyDescent="0.25">
      <c r="A17" s="345"/>
      <c r="B17" s="346"/>
      <c r="C17" s="256"/>
      <c r="D17" s="387"/>
      <c r="E17" s="255"/>
      <c r="F17" s="368"/>
      <c r="G17" s="1094"/>
      <c r="H17" s="1094"/>
      <c r="I17" s="1094"/>
      <c r="J17" s="1094"/>
      <c r="K17" s="1094"/>
      <c r="L17" s="1094"/>
      <c r="M17" s="1094"/>
      <c r="N17" s="1094"/>
      <c r="O17" s="1094"/>
      <c r="P17" s="1094"/>
      <c r="Q17" s="1094"/>
      <c r="R17" s="1094"/>
      <c r="S17" s="1094"/>
      <c r="T17" s="1094"/>
      <c r="U17" s="1094"/>
      <c r="V17" s="1094"/>
      <c r="W17" s="1094"/>
      <c r="X17" s="1094"/>
      <c r="Y17" s="1094"/>
      <c r="Z17" s="1094"/>
      <c r="AA17" s="1094"/>
      <c r="AB17" s="1094"/>
      <c r="AC17" s="1094"/>
      <c r="AD17" s="1094"/>
      <c r="AE17" s="1094"/>
      <c r="AF17" s="1094"/>
      <c r="AG17" s="1094"/>
      <c r="AH17" s="1094"/>
      <c r="AI17" s="1094"/>
      <c r="AJ17" s="1094"/>
      <c r="AK17" s="1094"/>
      <c r="AL17" s="1095"/>
    </row>
    <row r="18" spans="1:38" outlineLevel="1" x14ac:dyDescent="0.25">
      <c r="A18" s="297"/>
      <c r="B18" s="296"/>
      <c r="C18" s="264" t="s">
        <v>658</v>
      </c>
      <c r="D18" s="386"/>
      <c r="E18" s="250"/>
      <c r="F18" s="249"/>
      <c r="G18" s="1092"/>
      <c r="H18" s="1092"/>
      <c r="I18" s="1092"/>
      <c r="J18" s="1092"/>
      <c r="K18" s="1092"/>
      <c r="L18" s="1092"/>
      <c r="M18" s="1092"/>
      <c r="N18" s="1092"/>
      <c r="O18" s="1092"/>
      <c r="P18" s="1092"/>
      <c r="Q18" s="1092"/>
      <c r="R18" s="1092"/>
      <c r="S18" s="1092"/>
      <c r="T18" s="1092"/>
      <c r="U18" s="1092"/>
      <c r="V18" s="1092"/>
      <c r="W18" s="1092"/>
      <c r="X18" s="1092"/>
      <c r="Y18" s="1092"/>
      <c r="Z18" s="1092"/>
      <c r="AA18" s="1092"/>
      <c r="AB18" s="1092"/>
      <c r="AC18" s="1092"/>
      <c r="AD18" s="1092"/>
      <c r="AE18" s="1092"/>
      <c r="AF18" s="1092"/>
      <c r="AG18" s="1092"/>
      <c r="AH18" s="1092"/>
      <c r="AI18" s="1092"/>
      <c r="AJ18" s="1092"/>
      <c r="AK18" s="1092"/>
      <c r="AL18" s="1093"/>
    </row>
    <row r="19" spans="1:38" outlineLevel="2" x14ac:dyDescent="0.25">
      <c r="A19" s="297"/>
      <c r="B19" s="296"/>
      <c r="C19" s="300" t="s">
        <v>2654</v>
      </c>
      <c r="D19" s="299"/>
      <c r="E19" s="299"/>
      <c r="F19" s="298"/>
      <c r="G19" s="232" t="s">
        <v>26</v>
      </c>
      <c r="H19" s="272"/>
      <c r="I19" s="232" t="s">
        <v>26</v>
      </c>
      <c r="J19" s="272"/>
      <c r="K19" s="232" t="s">
        <v>26</v>
      </c>
      <c r="L19" s="272"/>
      <c r="M19" s="232" t="s">
        <v>26</v>
      </c>
      <c r="N19" s="232"/>
      <c r="O19" s="232" t="s">
        <v>26</v>
      </c>
      <c r="P19" s="272"/>
      <c r="Q19" s="232" t="s">
        <v>26</v>
      </c>
      <c r="R19" s="272"/>
      <c r="S19" s="232" t="s">
        <v>26</v>
      </c>
      <c r="T19" s="272"/>
      <c r="U19" s="232" t="s">
        <v>26</v>
      </c>
      <c r="V19" s="272"/>
      <c r="W19" s="232"/>
      <c r="X19" s="272"/>
      <c r="Y19" s="232" t="s">
        <v>26</v>
      </c>
      <c r="Z19" s="232"/>
      <c r="AA19" s="232" t="s">
        <v>26</v>
      </c>
      <c r="AB19" s="272"/>
      <c r="AC19" s="232" t="s">
        <v>26</v>
      </c>
      <c r="AD19" s="232"/>
      <c r="AE19" s="275"/>
      <c r="AF19" s="232"/>
      <c r="AG19" s="232" t="s">
        <v>26</v>
      </c>
      <c r="AH19" s="272"/>
      <c r="AI19" s="232" t="s">
        <v>26</v>
      </c>
      <c r="AJ19" s="272"/>
      <c r="AK19" s="232" t="s">
        <v>26</v>
      </c>
      <c r="AL19" s="271"/>
    </row>
    <row r="20" spans="1:38" outlineLevel="1" x14ac:dyDescent="0.25">
      <c r="A20" s="345"/>
      <c r="B20" s="346"/>
      <c r="C20" s="256"/>
      <c r="D20" s="387"/>
      <c r="E20" s="255"/>
      <c r="F20" s="368"/>
      <c r="G20" s="1094"/>
      <c r="H20" s="1094"/>
      <c r="I20" s="1094"/>
      <c r="J20" s="1094"/>
      <c r="K20" s="1094"/>
      <c r="L20" s="1094"/>
      <c r="M20" s="1094"/>
      <c r="N20" s="1094"/>
      <c r="O20" s="1094"/>
      <c r="P20" s="1094"/>
      <c r="Q20" s="1094"/>
      <c r="R20" s="1094"/>
      <c r="S20" s="1094"/>
      <c r="T20" s="1094"/>
      <c r="U20" s="1094"/>
      <c r="V20" s="1094"/>
      <c r="W20" s="1094"/>
      <c r="X20" s="1094"/>
      <c r="Y20" s="1094"/>
      <c r="Z20" s="1094"/>
      <c r="AA20" s="1094"/>
      <c r="AB20" s="1094"/>
      <c r="AC20" s="1094"/>
      <c r="AD20" s="1094"/>
      <c r="AE20" s="1094"/>
      <c r="AF20" s="1094"/>
      <c r="AG20" s="1094"/>
      <c r="AH20" s="1094"/>
      <c r="AI20" s="1094"/>
      <c r="AJ20" s="1094"/>
      <c r="AK20" s="1094"/>
      <c r="AL20" s="1095"/>
    </row>
    <row r="21" spans="1:38" outlineLevel="1" x14ac:dyDescent="0.25">
      <c r="A21" s="297"/>
      <c r="B21" s="296"/>
      <c r="C21" s="264" t="s">
        <v>4031</v>
      </c>
      <c r="D21" s="1028"/>
      <c r="E21" s="250"/>
      <c r="F21" s="249"/>
      <c r="G21" s="1092"/>
      <c r="H21" s="1092"/>
      <c r="I21" s="1092"/>
      <c r="J21" s="1092"/>
      <c r="K21" s="1092"/>
      <c r="L21" s="1092"/>
      <c r="M21" s="1092"/>
      <c r="N21" s="1092"/>
      <c r="O21" s="1092"/>
      <c r="P21" s="1092"/>
      <c r="Q21" s="1092"/>
      <c r="R21" s="1092"/>
      <c r="S21" s="1092"/>
      <c r="T21" s="1092"/>
      <c r="U21" s="1092"/>
      <c r="V21" s="1092"/>
      <c r="W21" s="1092"/>
      <c r="X21" s="1092"/>
      <c r="Y21" s="1092"/>
      <c r="Z21" s="1092"/>
      <c r="AA21" s="1092"/>
      <c r="AB21" s="1092"/>
      <c r="AC21" s="1092"/>
      <c r="AD21" s="1092"/>
      <c r="AE21" s="1092"/>
      <c r="AF21" s="1092"/>
      <c r="AG21" s="1092"/>
      <c r="AH21" s="1092"/>
      <c r="AI21" s="1092"/>
      <c r="AJ21" s="1092"/>
      <c r="AK21" s="1092"/>
      <c r="AL21" s="1093"/>
    </row>
    <row r="22" spans="1:38" outlineLevel="2" x14ac:dyDescent="0.25">
      <c r="A22" s="297"/>
      <c r="B22" s="296"/>
      <c r="C22" s="300" t="s">
        <v>4032</v>
      </c>
      <c r="D22" s="299"/>
      <c r="E22" s="299"/>
      <c r="F22" s="298"/>
      <c r="G22" s="232" t="s">
        <v>26</v>
      </c>
      <c r="H22" s="272"/>
      <c r="I22" s="232" t="s">
        <v>26</v>
      </c>
      <c r="J22" s="272"/>
      <c r="K22" s="232" t="s">
        <v>26</v>
      </c>
      <c r="L22" s="272"/>
      <c r="M22" s="232" t="s">
        <v>26</v>
      </c>
      <c r="N22" s="232"/>
      <c r="O22" s="232"/>
      <c r="P22" s="272"/>
      <c r="Q22" s="232"/>
      <c r="R22" s="272"/>
      <c r="S22" s="232"/>
      <c r="T22" s="272"/>
      <c r="U22" s="232"/>
      <c r="V22" s="272"/>
      <c r="W22" s="232"/>
      <c r="X22" s="272"/>
      <c r="Y22" s="232" t="s">
        <v>26</v>
      </c>
      <c r="Z22" s="232"/>
      <c r="AA22" s="232"/>
      <c r="AB22" s="272"/>
      <c r="AC22" s="232" t="s">
        <v>26</v>
      </c>
      <c r="AD22" s="232"/>
      <c r="AE22" s="275"/>
      <c r="AF22" s="232"/>
      <c r="AG22" s="232" t="s">
        <v>26</v>
      </c>
      <c r="AH22" s="272"/>
      <c r="AI22" s="232"/>
      <c r="AJ22" s="272"/>
      <c r="AK22" s="232" t="s">
        <v>26</v>
      </c>
      <c r="AL22" s="271"/>
    </row>
    <row r="23" spans="1:38" outlineLevel="1" x14ac:dyDescent="0.25">
      <c r="A23" s="345"/>
      <c r="B23" s="346"/>
      <c r="C23" s="256"/>
      <c r="D23" s="387"/>
      <c r="E23" s="255"/>
      <c r="F23" s="368"/>
      <c r="G23" s="1094"/>
      <c r="H23" s="1094"/>
      <c r="I23" s="1094"/>
      <c r="J23" s="1094"/>
      <c r="K23" s="1094"/>
      <c r="L23" s="1094"/>
      <c r="M23" s="1094"/>
      <c r="N23" s="1094"/>
      <c r="O23" s="1094"/>
      <c r="P23" s="1094"/>
      <c r="Q23" s="1094"/>
      <c r="R23" s="1094"/>
      <c r="S23" s="1094"/>
      <c r="T23" s="1094"/>
      <c r="U23" s="1094"/>
      <c r="V23" s="1094"/>
      <c r="W23" s="1094"/>
      <c r="X23" s="1094"/>
      <c r="Y23" s="1094"/>
      <c r="Z23" s="1094"/>
      <c r="AA23" s="1094"/>
      <c r="AB23" s="1094"/>
      <c r="AC23" s="1094"/>
      <c r="AD23" s="1094"/>
      <c r="AE23" s="1094"/>
      <c r="AF23" s="1094"/>
      <c r="AG23" s="1094"/>
      <c r="AH23" s="1094"/>
      <c r="AI23" s="1094"/>
      <c r="AJ23" s="1094"/>
      <c r="AK23" s="1094"/>
      <c r="AL23" s="1095"/>
    </row>
    <row r="24" spans="1:38" outlineLevel="1" x14ac:dyDescent="0.25">
      <c r="A24" s="297"/>
      <c r="B24" s="296"/>
      <c r="C24" s="264" t="s">
        <v>4033</v>
      </c>
      <c r="D24" s="1028"/>
      <c r="E24" s="250"/>
      <c r="F24" s="249"/>
      <c r="G24" s="1092"/>
      <c r="H24" s="1092"/>
      <c r="I24" s="1092"/>
      <c r="J24" s="1092"/>
      <c r="K24" s="1092"/>
      <c r="L24" s="1092"/>
      <c r="M24" s="1092"/>
      <c r="N24" s="1092"/>
      <c r="O24" s="1092"/>
      <c r="P24" s="1092"/>
      <c r="Q24" s="1092"/>
      <c r="R24" s="1092"/>
      <c r="S24" s="1092"/>
      <c r="T24" s="1092"/>
      <c r="U24" s="1092"/>
      <c r="V24" s="1092"/>
      <c r="W24" s="1092"/>
      <c r="X24" s="1092"/>
      <c r="Y24" s="1092"/>
      <c r="Z24" s="1092"/>
      <c r="AA24" s="1092"/>
      <c r="AB24" s="1092"/>
      <c r="AC24" s="1092"/>
      <c r="AD24" s="1092"/>
      <c r="AE24" s="1092"/>
      <c r="AF24" s="1092"/>
      <c r="AG24" s="1092"/>
      <c r="AH24" s="1092"/>
      <c r="AI24" s="1092"/>
      <c r="AJ24" s="1092"/>
      <c r="AK24" s="1092"/>
      <c r="AL24" s="1093"/>
    </row>
    <row r="25" spans="1:38" outlineLevel="2" x14ac:dyDescent="0.25">
      <c r="A25" s="297"/>
      <c r="B25" s="296"/>
      <c r="C25" s="300" t="s">
        <v>4034</v>
      </c>
      <c r="D25" s="299"/>
      <c r="E25" s="299"/>
      <c r="F25" s="298"/>
      <c r="G25" s="232" t="s">
        <v>26</v>
      </c>
      <c r="H25" s="272"/>
      <c r="I25" s="232"/>
      <c r="J25" s="272"/>
      <c r="K25" s="232"/>
      <c r="L25" s="272"/>
      <c r="M25" s="232" t="s">
        <v>26</v>
      </c>
      <c r="N25" s="232"/>
      <c r="O25" s="232"/>
      <c r="P25" s="272"/>
      <c r="Q25" s="232" t="s">
        <v>26</v>
      </c>
      <c r="R25" s="272"/>
      <c r="S25" s="232" t="s">
        <v>26</v>
      </c>
      <c r="T25" s="272"/>
      <c r="U25" s="232" t="s">
        <v>26</v>
      </c>
      <c r="V25" s="272"/>
      <c r="W25" s="232"/>
      <c r="X25" s="272"/>
      <c r="Y25" s="232"/>
      <c r="Z25" s="232"/>
      <c r="AA25" s="232"/>
      <c r="AB25" s="272"/>
      <c r="AC25" s="232" t="s">
        <v>26</v>
      </c>
      <c r="AD25" s="232"/>
      <c r="AE25" s="275"/>
      <c r="AF25" s="232"/>
      <c r="AG25" s="232"/>
      <c r="AH25" s="272"/>
      <c r="AI25" s="232" t="s">
        <v>26</v>
      </c>
      <c r="AJ25" s="272"/>
      <c r="AK25" s="232" t="s">
        <v>26</v>
      </c>
      <c r="AL25" s="271"/>
    </row>
    <row r="26" spans="1:38" outlineLevel="1" x14ac:dyDescent="0.25">
      <c r="A26" s="345"/>
      <c r="B26" s="346"/>
      <c r="C26" s="256"/>
      <c r="D26" s="387"/>
      <c r="E26" s="255"/>
      <c r="F26" s="368"/>
      <c r="G26" s="1094"/>
      <c r="H26" s="1094"/>
      <c r="I26" s="1094"/>
      <c r="J26" s="1094"/>
      <c r="K26" s="1094"/>
      <c r="L26" s="1094"/>
      <c r="M26" s="1094"/>
      <c r="N26" s="1094"/>
      <c r="O26" s="1094"/>
      <c r="P26" s="1094"/>
      <c r="Q26" s="1094"/>
      <c r="R26" s="1094"/>
      <c r="S26" s="1094"/>
      <c r="T26" s="1094"/>
      <c r="U26" s="1094"/>
      <c r="V26" s="1094"/>
      <c r="W26" s="1094"/>
      <c r="X26" s="1094"/>
      <c r="Y26" s="1094"/>
      <c r="Z26" s="1094"/>
      <c r="AA26" s="1094"/>
      <c r="AB26" s="1094"/>
      <c r="AC26" s="1094"/>
      <c r="AD26" s="1094"/>
      <c r="AE26" s="1094"/>
      <c r="AF26" s="1094"/>
      <c r="AG26" s="1094"/>
      <c r="AH26" s="1094"/>
      <c r="AI26" s="1094"/>
      <c r="AJ26" s="1094"/>
      <c r="AK26" s="1094"/>
      <c r="AL26" s="1095"/>
    </row>
    <row r="27" spans="1:38" x14ac:dyDescent="0.25">
      <c r="A27" s="1108"/>
      <c r="B27" s="1109"/>
      <c r="C27" s="1110" t="s">
        <v>2653</v>
      </c>
      <c r="D27" s="1112"/>
      <c r="E27" s="1114"/>
      <c r="F27" s="1125"/>
      <c r="G27" s="1096"/>
      <c r="H27" s="1096"/>
      <c r="I27" s="1096"/>
      <c r="J27" s="1096"/>
      <c r="K27" s="1096"/>
      <c r="L27" s="1096"/>
      <c r="M27" s="1096"/>
      <c r="N27" s="1096"/>
      <c r="O27" s="1096"/>
      <c r="P27" s="1096"/>
      <c r="Q27" s="1096"/>
      <c r="R27" s="1096"/>
      <c r="S27" s="1096"/>
      <c r="T27" s="1096"/>
      <c r="U27" s="1096"/>
      <c r="V27" s="1096"/>
      <c r="W27" s="1096"/>
      <c r="X27" s="1096"/>
      <c r="Y27" s="1096"/>
      <c r="Z27" s="1096"/>
      <c r="AA27" s="1096"/>
      <c r="AB27" s="1096"/>
      <c r="AC27" s="1096"/>
      <c r="AD27" s="1096"/>
      <c r="AE27" s="1096"/>
      <c r="AF27" s="1096"/>
      <c r="AG27" s="1096"/>
      <c r="AH27" s="1096"/>
      <c r="AI27" s="1096"/>
      <c r="AJ27" s="1096"/>
      <c r="AK27" s="1096"/>
      <c r="AL27" s="1097"/>
    </row>
    <row r="28" spans="1:38" x14ac:dyDescent="0.25">
      <c r="A28" s="1101"/>
      <c r="B28" s="1102"/>
      <c r="C28" s="1111"/>
      <c r="D28" s="1113"/>
      <c r="E28" s="1115"/>
      <c r="F28" s="1126"/>
      <c r="G28" s="1104"/>
      <c r="H28" s="1104"/>
      <c r="I28" s="1104"/>
      <c r="J28" s="1104"/>
      <c r="K28" s="1104"/>
      <c r="L28" s="1104"/>
      <c r="M28" s="1104"/>
      <c r="N28" s="1104"/>
      <c r="O28" s="1104"/>
      <c r="P28" s="1104"/>
      <c r="Q28" s="1104"/>
      <c r="R28" s="1104"/>
      <c r="S28" s="1104"/>
      <c r="T28" s="1104"/>
      <c r="U28" s="1104"/>
      <c r="V28" s="1104"/>
      <c r="W28" s="1104"/>
      <c r="X28" s="1104"/>
      <c r="Y28" s="1104"/>
      <c r="Z28" s="1104"/>
      <c r="AA28" s="1104"/>
      <c r="AB28" s="1104"/>
      <c r="AC28" s="1104"/>
      <c r="AD28" s="1104"/>
      <c r="AE28" s="1104"/>
      <c r="AF28" s="1104"/>
      <c r="AG28" s="1104"/>
      <c r="AH28" s="1104"/>
      <c r="AI28" s="1104"/>
      <c r="AJ28" s="1104"/>
      <c r="AK28" s="1104"/>
      <c r="AL28" s="1105"/>
    </row>
    <row r="29" spans="1:38" outlineLevel="1" x14ac:dyDescent="0.25">
      <c r="A29" s="290" t="s">
        <v>2973</v>
      </c>
      <c r="B29" s="252"/>
      <c r="C29" s="347" t="s">
        <v>2974</v>
      </c>
      <c r="D29" s="388" t="str">
        <f>HYPERLINK("#'VariablenLabel&amp;Bedingungen'!A" &amp; MATCH(C29,'VariablenLabel&amp;Bedingungen'!A:A,0),C29)</f>
        <v>Manuelle Deaktivierung EKP-S</v>
      </c>
      <c r="E29" s="282"/>
      <c r="F29" s="249"/>
      <c r="G29" s="1092"/>
      <c r="H29" s="1092"/>
      <c r="I29" s="1092"/>
      <c r="J29" s="1092"/>
      <c r="K29" s="1092"/>
      <c r="L29" s="1092"/>
      <c r="M29" s="1092"/>
      <c r="N29" s="1092"/>
      <c r="O29" s="1092"/>
      <c r="P29" s="1092"/>
      <c r="Q29" s="1092"/>
      <c r="R29" s="1092"/>
      <c r="S29" s="1092"/>
      <c r="T29" s="1092"/>
      <c r="U29" s="1092"/>
      <c r="V29" s="1092"/>
      <c r="W29" s="1092"/>
      <c r="X29" s="1092"/>
      <c r="Y29" s="1092"/>
      <c r="Z29" s="1092"/>
      <c r="AA29" s="1092"/>
      <c r="AB29" s="1092"/>
      <c r="AC29" s="1092"/>
      <c r="AD29" s="1092"/>
      <c r="AE29" s="1092"/>
      <c r="AF29" s="1092"/>
      <c r="AG29" s="1092"/>
      <c r="AH29" s="1092"/>
      <c r="AI29" s="1092"/>
      <c r="AJ29" s="1092"/>
      <c r="AK29" s="1092"/>
      <c r="AL29" s="1093"/>
    </row>
    <row r="30" spans="1:38" outlineLevel="2" x14ac:dyDescent="0.25">
      <c r="A30" s="289"/>
      <c r="B30" s="252" t="s">
        <v>2973</v>
      </c>
      <c r="C30" s="265" t="s">
        <v>2974</v>
      </c>
      <c r="D30" s="389"/>
      <c r="E30" s="288"/>
      <c r="F30" s="261"/>
      <c r="G30" s="258" t="s">
        <v>26</v>
      </c>
      <c r="H30" s="259" t="s">
        <v>26</v>
      </c>
      <c r="I30" s="260"/>
      <c r="J30" s="259"/>
      <c r="K30" s="258" t="s">
        <v>26</v>
      </c>
      <c r="L30" s="259" t="s">
        <v>26</v>
      </c>
      <c r="M30" s="258"/>
      <c r="N30" s="258"/>
      <c r="O30" s="260"/>
      <c r="P30" s="259"/>
      <c r="Q30" s="258"/>
      <c r="R30" s="259"/>
      <c r="S30" s="258"/>
      <c r="T30" s="259"/>
      <c r="U30" s="258"/>
      <c r="V30" s="259"/>
      <c r="W30" s="258"/>
      <c r="X30" s="259"/>
      <c r="Y30" s="258"/>
      <c r="Z30" s="258"/>
      <c r="AA30" s="260"/>
      <c r="AB30" s="259"/>
      <c r="AC30" s="258" t="s">
        <v>26</v>
      </c>
      <c r="AD30" s="258" t="s">
        <v>26</v>
      </c>
      <c r="AE30" s="260"/>
      <c r="AF30" s="259"/>
      <c r="AG30" s="260" t="s">
        <v>26</v>
      </c>
      <c r="AH30" s="259"/>
      <c r="AI30" s="260"/>
      <c r="AJ30" s="259"/>
      <c r="AK30" s="258" t="s">
        <v>26</v>
      </c>
      <c r="AL30" s="257"/>
    </row>
    <row r="31" spans="1:38" outlineLevel="1" x14ac:dyDescent="0.25">
      <c r="A31" s="345"/>
      <c r="B31" s="346"/>
      <c r="C31" s="256"/>
      <c r="D31" s="387"/>
      <c r="E31" s="255"/>
      <c r="F31" s="368"/>
      <c r="G31" s="1094"/>
      <c r="H31" s="1094"/>
      <c r="I31" s="1094"/>
      <c r="J31" s="1094"/>
      <c r="K31" s="1094"/>
      <c r="L31" s="1094"/>
      <c r="M31" s="1094"/>
      <c r="N31" s="1094"/>
      <c r="O31" s="1094"/>
      <c r="P31" s="1094"/>
      <c r="Q31" s="1094"/>
      <c r="R31" s="1094"/>
      <c r="S31" s="1094"/>
      <c r="T31" s="1094"/>
      <c r="U31" s="1094"/>
      <c r="V31" s="1094"/>
      <c r="W31" s="1094"/>
      <c r="X31" s="1094"/>
      <c r="Y31" s="1094"/>
      <c r="Z31" s="1094"/>
      <c r="AA31" s="1094"/>
      <c r="AB31" s="1094"/>
      <c r="AC31" s="1094"/>
      <c r="AD31" s="1094"/>
      <c r="AE31" s="1094"/>
      <c r="AF31" s="1094"/>
      <c r="AG31" s="1094"/>
      <c r="AH31" s="1094"/>
      <c r="AI31" s="1094"/>
      <c r="AJ31" s="1094"/>
      <c r="AK31" s="1094"/>
      <c r="AL31" s="1095"/>
    </row>
    <row r="32" spans="1:38" outlineLevel="1" x14ac:dyDescent="0.25">
      <c r="A32" s="295" t="s">
        <v>2652</v>
      </c>
      <c r="B32" s="326"/>
      <c r="C32" s="264" t="s">
        <v>2262</v>
      </c>
      <c r="D32" s="388" t="str">
        <f>HYPERLINK("#'VariablenLabel&amp;Bedingungen'!A" &amp; MATCH(C32,'VariablenLabel&amp;Bedingungen'!A:A,0),C32)</f>
        <v>Anamnese</v>
      </c>
      <c r="E32" s="262" t="s">
        <v>1720</v>
      </c>
      <c r="F32" s="277"/>
      <c r="G32" s="1106"/>
      <c r="H32" s="1106"/>
      <c r="I32" s="1106"/>
      <c r="J32" s="1106"/>
      <c r="K32" s="1106"/>
      <c r="L32" s="1106"/>
      <c r="M32" s="1106"/>
      <c r="N32" s="1106"/>
      <c r="O32" s="1106"/>
      <c r="P32" s="1106"/>
      <c r="Q32" s="1106"/>
      <c r="R32" s="1106"/>
      <c r="S32" s="1106"/>
      <c r="T32" s="1106"/>
      <c r="U32" s="1106"/>
      <c r="V32" s="1106"/>
      <c r="W32" s="1106"/>
      <c r="X32" s="1106"/>
      <c r="Y32" s="1106"/>
      <c r="Z32" s="1106"/>
      <c r="AA32" s="1106"/>
      <c r="AB32" s="1106"/>
      <c r="AC32" s="1106"/>
      <c r="AD32" s="1106"/>
      <c r="AE32" s="1106"/>
      <c r="AF32" s="1106"/>
      <c r="AG32" s="1106"/>
      <c r="AH32" s="1106"/>
      <c r="AI32" s="1106"/>
      <c r="AJ32" s="1106"/>
      <c r="AK32" s="1106"/>
      <c r="AL32" s="1107"/>
    </row>
    <row r="33" spans="1:38" outlineLevel="2" x14ac:dyDescent="0.25">
      <c r="A33" s="297"/>
      <c r="B33" s="296" t="s">
        <v>2264</v>
      </c>
      <c r="C33" s="284" t="s">
        <v>2263</v>
      </c>
      <c r="D33" s="390"/>
      <c r="E33" s="262"/>
      <c r="F33" s="277"/>
      <c r="G33" s="232" t="s">
        <v>26</v>
      </c>
      <c r="H33" s="272" t="s">
        <v>26</v>
      </c>
      <c r="I33" s="232" t="s">
        <v>26</v>
      </c>
      <c r="J33" s="272"/>
      <c r="K33" s="232" t="s">
        <v>26</v>
      </c>
      <c r="L33" s="272" t="s">
        <v>26</v>
      </c>
      <c r="M33" s="232" t="s">
        <v>26</v>
      </c>
      <c r="N33" s="232"/>
      <c r="O33" s="275"/>
      <c r="P33" s="272"/>
      <c r="Q33" s="232" t="s">
        <v>26</v>
      </c>
      <c r="R33" s="272"/>
      <c r="S33" s="232" t="s">
        <v>26</v>
      </c>
      <c r="T33" s="272"/>
      <c r="U33" s="232" t="s">
        <v>26</v>
      </c>
      <c r="V33" s="272"/>
      <c r="W33" s="232"/>
      <c r="X33" s="272"/>
      <c r="Y33" s="232" t="s">
        <v>26</v>
      </c>
      <c r="Z33" s="232"/>
      <c r="AA33" s="275" t="s">
        <v>26</v>
      </c>
      <c r="AB33" s="272"/>
      <c r="AC33" s="232" t="s">
        <v>26</v>
      </c>
      <c r="AD33" s="232" t="s">
        <v>26</v>
      </c>
      <c r="AE33" s="275"/>
      <c r="AF33" s="232"/>
      <c r="AG33" s="275" t="s">
        <v>26</v>
      </c>
      <c r="AH33" s="272"/>
      <c r="AI33" s="232"/>
      <c r="AJ33" s="272"/>
      <c r="AK33" s="232" t="s">
        <v>26</v>
      </c>
      <c r="AL33" s="271"/>
    </row>
    <row r="34" spans="1:38" outlineLevel="2" x14ac:dyDescent="0.25">
      <c r="A34" s="327"/>
      <c r="B34" s="328" t="s">
        <v>2265</v>
      </c>
      <c r="C34" s="284" t="s">
        <v>2266</v>
      </c>
      <c r="D34" s="391"/>
      <c r="E34" s="262"/>
      <c r="F34" s="277"/>
      <c r="G34" s="232" t="s">
        <v>26</v>
      </c>
      <c r="H34" s="272" t="s">
        <v>26</v>
      </c>
      <c r="I34" s="232" t="s">
        <v>26</v>
      </c>
      <c r="J34" s="272"/>
      <c r="K34" s="232" t="s">
        <v>26</v>
      </c>
      <c r="L34" s="272" t="s">
        <v>26</v>
      </c>
      <c r="M34" s="232" t="s">
        <v>26</v>
      </c>
      <c r="N34" s="232"/>
      <c r="O34" s="275"/>
      <c r="P34" s="272"/>
      <c r="Q34" s="232" t="s">
        <v>26</v>
      </c>
      <c r="R34" s="272"/>
      <c r="S34" s="232" t="s">
        <v>26</v>
      </c>
      <c r="T34" s="272"/>
      <c r="U34" s="232" t="s">
        <v>26</v>
      </c>
      <c r="V34" s="272"/>
      <c r="W34" s="232"/>
      <c r="X34" s="272"/>
      <c r="Y34" s="232" t="s">
        <v>26</v>
      </c>
      <c r="Z34" s="232"/>
      <c r="AA34" s="275" t="s">
        <v>26</v>
      </c>
      <c r="AB34" s="272"/>
      <c r="AC34" s="232" t="s">
        <v>26</v>
      </c>
      <c r="AD34" s="232" t="s">
        <v>26</v>
      </c>
      <c r="AE34" s="275"/>
      <c r="AF34" s="272"/>
      <c r="AG34" s="260" t="s">
        <v>26</v>
      </c>
      <c r="AH34" s="272"/>
      <c r="AI34" s="232"/>
      <c r="AJ34" s="272"/>
      <c r="AK34" s="232" t="s">
        <v>26</v>
      </c>
      <c r="AL34" s="271"/>
    </row>
    <row r="35" spans="1:38" outlineLevel="1" x14ac:dyDescent="0.25">
      <c r="A35" s="345"/>
      <c r="B35" s="346"/>
      <c r="C35" s="256"/>
      <c r="D35" s="387"/>
      <c r="E35" s="255"/>
      <c r="F35" s="368"/>
      <c r="G35" s="1094"/>
      <c r="H35" s="1094"/>
      <c r="I35" s="1094"/>
      <c r="J35" s="1094"/>
      <c r="K35" s="1094"/>
      <c r="L35" s="1094"/>
      <c r="M35" s="1094"/>
      <c r="N35" s="1094"/>
      <c r="O35" s="1094"/>
      <c r="P35" s="1094"/>
      <c r="Q35" s="1094"/>
      <c r="R35" s="1094"/>
      <c r="S35" s="1094"/>
      <c r="T35" s="1094"/>
      <c r="U35" s="1094"/>
      <c r="V35" s="1094"/>
      <c r="W35" s="1094"/>
      <c r="X35" s="1094"/>
      <c r="Y35" s="1094"/>
      <c r="Z35" s="1094"/>
      <c r="AA35" s="1094"/>
      <c r="AB35" s="1094"/>
      <c r="AC35" s="1094"/>
      <c r="AD35" s="1094"/>
      <c r="AE35" s="1094"/>
      <c r="AF35" s="1094"/>
      <c r="AG35" s="1094"/>
      <c r="AH35" s="1094"/>
      <c r="AI35" s="1094"/>
      <c r="AJ35" s="1094"/>
      <c r="AK35" s="1094"/>
      <c r="AL35" s="1095"/>
    </row>
    <row r="36" spans="1:38" outlineLevel="1" x14ac:dyDescent="0.25">
      <c r="A36" s="295" t="s">
        <v>1634</v>
      </c>
      <c r="B36" s="252"/>
      <c r="C36" s="264" t="s">
        <v>2267</v>
      </c>
      <c r="D36" s="388" t="str">
        <f>HYPERLINK("#'VariablenLabel&amp;Bedingungen'!A" &amp; MATCH(C36,'VariablenLabel&amp;Bedingungen'!A:A,0),C36)</f>
        <v xml:space="preserve">Schwangerenuntersuchung 1 </v>
      </c>
      <c r="E36" s="262" t="s">
        <v>1720</v>
      </c>
      <c r="F36" s="277" t="s">
        <v>26</v>
      </c>
      <c r="G36" s="1092"/>
      <c r="H36" s="1092"/>
      <c r="I36" s="1092"/>
      <c r="J36" s="1092"/>
      <c r="K36" s="1092"/>
      <c r="L36" s="1092"/>
      <c r="M36" s="1092"/>
      <c r="N36" s="1092"/>
      <c r="O36" s="1092"/>
      <c r="P36" s="1092"/>
      <c r="Q36" s="1092"/>
      <c r="R36" s="1092"/>
      <c r="S36" s="1092"/>
      <c r="T36" s="1092"/>
      <c r="U36" s="1092"/>
      <c r="V36" s="1092"/>
      <c r="W36" s="1092"/>
      <c r="X36" s="1092"/>
      <c r="Y36" s="1092"/>
      <c r="Z36" s="1092"/>
      <c r="AA36" s="1092"/>
      <c r="AB36" s="1092"/>
      <c r="AC36" s="1092"/>
      <c r="AD36" s="1092"/>
      <c r="AE36" s="1092"/>
      <c r="AF36" s="1092"/>
      <c r="AG36" s="1092"/>
      <c r="AH36" s="1092"/>
      <c r="AI36" s="1092"/>
      <c r="AJ36" s="1092"/>
      <c r="AK36" s="1092"/>
      <c r="AL36" s="1093"/>
    </row>
    <row r="37" spans="1:38" outlineLevel="2" x14ac:dyDescent="0.25">
      <c r="A37" s="289"/>
      <c r="B37" s="252" t="s">
        <v>1634</v>
      </c>
      <c r="C37" s="284" t="s">
        <v>2268</v>
      </c>
      <c r="D37" s="391"/>
      <c r="E37" s="262"/>
      <c r="F37" s="277" t="s">
        <v>26</v>
      </c>
      <c r="G37" s="232" t="s">
        <v>26</v>
      </c>
      <c r="H37" s="272" t="s">
        <v>26</v>
      </c>
      <c r="I37" s="232" t="s">
        <v>26</v>
      </c>
      <c r="J37" s="272"/>
      <c r="K37" s="232" t="s">
        <v>26</v>
      </c>
      <c r="L37" s="272" t="s">
        <v>26</v>
      </c>
      <c r="M37" s="232" t="s">
        <v>26</v>
      </c>
      <c r="N37" s="232"/>
      <c r="O37" s="275"/>
      <c r="P37" s="272"/>
      <c r="Q37" s="232"/>
      <c r="R37" s="272"/>
      <c r="S37" s="232"/>
      <c r="T37" s="272"/>
      <c r="U37" s="232"/>
      <c r="V37" s="272"/>
      <c r="W37" s="232"/>
      <c r="X37" s="272"/>
      <c r="Y37" s="232" t="s">
        <v>26</v>
      </c>
      <c r="Z37" s="232"/>
      <c r="AA37" s="275"/>
      <c r="AB37" s="272"/>
      <c r="AC37" s="232" t="s">
        <v>26</v>
      </c>
      <c r="AD37" s="232" t="s">
        <v>26</v>
      </c>
      <c r="AE37" s="275"/>
      <c r="AF37" s="272"/>
      <c r="AG37" s="260" t="s">
        <v>26</v>
      </c>
      <c r="AH37" s="272"/>
      <c r="AI37" s="232"/>
      <c r="AJ37" s="272"/>
      <c r="AK37" s="232" t="s">
        <v>26</v>
      </c>
      <c r="AL37" s="271"/>
    </row>
    <row r="38" spans="1:38" outlineLevel="1" x14ac:dyDescent="0.25">
      <c r="A38" s="345"/>
      <c r="B38" s="346"/>
      <c r="C38" s="256"/>
      <c r="D38" s="387"/>
      <c r="E38" s="255"/>
      <c r="F38" s="368"/>
      <c r="G38" s="1094"/>
      <c r="H38" s="1094"/>
      <c r="I38" s="1094"/>
      <c r="J38" s="1094"/>
      <c r="K38" s="1094"/>
      <c r="L38" s="1094"/>
      <c r="M38" s="1094"/>
      <c r="N38" s="1094"/>
      <c r="O38" s="1094"/>
      <c r="P38" s="1094"/>
      <c r="Q38" s="1094"/>
      <c r="R38" s="1094"/>
      <c r="S38" s="1094"/>
      <c r="T38" s="1094"/>
      <c r="U38" s="1094"/>
      <c r="V38" s="1094"/>
      <c r="W38" s="1094"/>
      <c r="X38" s="1094"/>
      <c r="Y38" s="1094"/>
      <c r="Z38" s="1094"/>
      <c r="AA38" s="1094"/>
      <c r="AB38" s="1094"/>
      <c r="AC38" s="1094"/>
      <c r="AD38" s="1094"/>
      <c r="AE38" s="1094"/>
      <c r="AF38" s="1094"/>
      <c r="AG38" s="1094"/>
      <c r="AH38" s="1094"/>
      <c r="AI38" s="1094"/>
      <c r="AJ38" s="1094"/>
      <c r="AK38" s="1094"/>
      <c r="AL38" s="1095"/>
    </row>
    <row r="39" spans="1:38" outlineLevel="1" x14ac:dyDescent="0.25">
      <c r="A39" s="253" t="s">
        <v>1743</v>
      </c>
      <c r="B39" s="252"/>
      <c r="C39" s="266" t="s">
        <v>1371</v>
      </c>
      <c r="D39" s="388" t="str">
        <f>HYPERLINK("#'VariablenLabel&amp;Bedingungen'!A" &amp; MATCH(C39,'VariablenLabel&amp;Bedingungen'!A:A,0),C39)</f>
        <v>BB - Besondere Befunde</v>
      </c>
      <c r="E39" s="250" t="s">
        <v>1678</v>
      </c>
      <c r="F39" s="249"/>
      <c r="G39" s="1092"/>
      <c r="H39" s="1092"/>
      <c r="I39" s="1092"/>
      <c r="J39" s="1092"/>
      <c r="K39" s="1092"/>
      <c r="L39" s="1092"/>
      <c r="M39" s="1092"/>
      <c r="N39" s="1092"/>
      <c r="O39" s="1092"/>
      <c r="P39" s="1092"/>
      <c r="Q39" s="1092"/>
      <c r="R39" s="1092"/>
      <c r="S39" s="1092"/>
      <c r="T39" s="1092"/>
      <c r="U39" s="1092"/>
      <c r="V39" s="1092"/>
      <c r="W39" s="1092"/>
      <c r="X39" s="1092"/>
      <c r="Y39" s="1092"/>
      <c r="Z39" s="1092"/>
      <c r="AA39" s="1092"/>
      <c r="AB39" s="1092"/>
      <c r="AC39" s="1092"/>
      <c r="AD39" s="1092"/>
      <c r="AE39" s="1092"/>
      <c r="AF39" s="1092"/>
      <c r="AG39" s="1092"/>
      <c r="AH39" s="1092"/>
      <c r="AI39" s="1092"/>
      <c r="AJ39" s="1092"/>
      <c r="AK39" s="1092"/>
      <c r="AL39" s="1093"/>
    </row>
    <row r="40" spans="1:38" outlineLevel="2" x14ac:dyDescent="0.25">
      <c r="A40" s="253"/>
      <c r="B40" s="252" t="s">
        <v>1743</v>
      </c>
      <c r="C40" s="284" t="s">
        <v>61</v>
      </c>
      <c r="D40" s="392"/>
      <c r="E40" s="262"/>
      <c r="F40" s="277"/>
      <c r="G40" s="232" t="s">
        <v>26</v>
      </c>
      <c r="H40" s="272" t="s">
        <v>26</v>
      </c>
      <c r="I40" s="232" t="s">
        <v>26</v>
      </c>
      <c r="J40" s="272" t="s">
        <v>26</v>
      </c>
      <c r="K40" s="232" t="s">
        <v>26</v>
      </c>
      <c r="L40" s="272" t="s">
        <v>26</v>
      </c>
      <c r="M40" s="232" t="s">
        <v>26</v>
      </c>
      <c r="N40" s="232"/>
      <c r="O40" s="275"/>
      <c r="P40" s="272"/>
      <c r="Q40" s="232"/>
      <c r="R40" s="272"/>
      <c r="S40" s="232"/>
      <c r="T40" s="272"/>
      <c r="U40" s="232"/>
      <c r="V40" s="272"/>
      <c r="W40" s="232"/>
      <c r="X40" s="272"/>
      <c r="Y40" s="232" t="s">
        <v>26</v>
      </c>
      <c r="Z40" s="232"/>
      <c r="AA40" s="275"/>
      <c r="AB40" s="272"/>
      <c r="AC40" s="232" t="s">
        <v>26</v>
      </c>
      <c r="AD40" s="232" t="s">
        <v>26</v>
      </c>
      <c r="AE40" s="275"/>
      <c r="AF40" s="272"/>
      <c r="AG40" s="275" t="s">
        <v>26</v>
      </c>
      <c r="AH40" s="272"/>
      <c r="AI40" s="232"/>
      <c r="AJ40" s="272"/>
      <c r="AK40" s="232" t="s">
        <v>26</v>
      </c>
      <c r="AL40" s="271"/>
    </row>
    <row r="41" spans="1:38" outlineLevel="2" x14ac:dyDescent="0.25">
      <c r="A41" s="253"/>
      <c r="B41" s="252" t="s">
        <v>2269</v>
      </c>
      <c r="C41" s="284" t="s">
        <v>2651</v>
      </c>
      <c r="D41" s="389"/>
      <c r="E41" s="288"/>
      <c r="F41" s="261"/>
      <c r="G41" s="258" t="s">
        <v>26</v>
      </c>
      <c r="H41" s="259"/>
      <c r="I41" s="258" t="s">
        <v>26</v>
      </c>
      <c r="J41" s="259"/>
      <c r="K41" s="258"/>
      <c r="L41" s="259"/>
      <c r="M41" s="258" t="s">
        <v>26</v>
      </c>
      <c r="N41" s="258"/>
      <c r="O41" s="260"/>
      <c r="P41" s="259"/>
      <c r="Q41" s="258" t="s">
        <v>26</v>
      </c>
      <c r="R41" s="259"/>
      <c r="S41" s="258" t="s">
        <v>26</v>
      </c>
      <c r="T41" s="259"/>
      <c r="U41" s="258" t="s">
        <v>26</v>
      </c>
      <c r="V41" s="259"/>
      <c r="W41" s="258"/>
      <c r="X41" s="259"/>
      <c r="Y41" s="258" t="s">
        <v>26</v>
      </c>
      <c r="Z41" s="258"/>
      <c r="AA41" s="260" t="s">
        <v>26</v>
      </c>
      <c r="AB41" s="259"/>
      <c r="AC41" s="258" t="s">
        <v>26</v>
      </c>
      <c r="AD41" s="258"/>
      <c r="AE41" s="260"/>
      <c r="AF41" s="259"/>
      <c r="AG41" s="260"/>
      <c r="AH41" s="259"/>
      <c r="AI41" s="258" t="s">
        <v>26</v>
      </c>
      <c r="AJ41" s="259"/>
      <c r="AK41" s="258" t="s">
        <v>26</v>
      </c>
      <c r="AL41" s="257"/>
    </row>
    <row r="42" spans="1:38" outlineLevel="1" x14ac:dyDescent="0.25">
      <c r="A42" s="345"/>
      <c r="B42" s="346"/>
      <c r="C42" s="256"/>
      <c r="D42" s="393"/>
      <c r="E42" s="255"/>
      <c r="F42" s="368"/>
      <c r="G42" s="1094"/>
      <c r="H42" s="1094"/>
      <c r="I42" s="1094"/>
      <c r="J42" s="1094"/>
      <c r="K42" s="1094"/>
      <c r="L42" s="1094"/>
      <c r="M42" s="1094"/>
      <c r="N42" s="1094"/>
      <c r="O42" s="1094"/>
      <c r="P42" s="1094"/>
      <c r="Q42" s="1094"/>
      <c r="R42" s="1094"/>
      <c r="S42" s="1094"/>
      <c r="T42" s="1094"/>
      <c r="U42" s="1094"/>
      <c r="V42" s="1094"/>
      <c r="W42" s="1094"/>
      <c r="X42" s="1094"/>
      <c r="Y42" s="1094"/>
      <c r="Z42" s="1094"/>
      <c r="AA42" s="1094"/>
      <c r="AB42" s="1094"/>
      <c r="AC42" s="1094"/>
      <c r="AD42" s="1094"/>
      <c r="AE42" s="1094"/>
      <c r="AF42" s="1094"/>
      <c r="AG42" s="1094"/>
      <c r="AH42" s="1094"/>
      <c r="AI42" s="1094"/>
      <c r="AJ42" s="1094"/>
      <c r="AK42" s="1094"/>
      <c r="AL42" s="1095"/>
    </row>
    <row r="43" spans="1:38" outlineLevel="1" x14ac:dyDescent="0.25">
      <c r="A43" s="290" t="s">
        <v>1618</v>
      </c>
      <c r="B43" s="293"/>
      <c r="C43" s="294" t="s">
        <v>2271</v>
      </c>
      <c r="D43" s="388" t="str">
        <f>HYPERLINK("#'VariablenLabel&amp;Bedingungen'!A" &amp; MATCH(C43,'VariablenLabel&amp;Bedingungen'!A:A,0),C43)</f>
        <v>Ultraschalluntersuchung 1</v>
      </c>
      <c r="E43" s="262" t="s">
        <v>1711</v>
      </c>
      <c r="F43" s="277"/>
      <c r="G43" s="1092"/>
      <c r="H43" s="1092"/>
      <c r="I43" s="1092"/>
      <c r="J43" s="1092"/>
      <c r="K43" s="1092"/>
      <c r="L43" s="1092"/>
      <c r="M43" s="1092"/>
      <c r="N43" s="1092"/>
      <c r="O43" s="1092"/>
      <c r="P43" s="1092"/>
      <c r="Q43" s="1092"/>
      <c r="R43" s="1092"/>
      <c r="S43" s="1092"/>
      <c r="T43" s="1092"/>
      <c r="U43" s="1092"/>
      <c r="V43" s="1092"/>
      <c r="W43" s="1092"/>
      <c r="X43" s="1092"/>
      <c r="Y43" s="1092"/>
      <c r="Z43" s="1092"/>
      <c r="AA43" s="1092"/>
      <c r="AB43" s="1092"/>
      <c r="AC43" s="1092"/>
      <c r="AD43" s="1092"/>
      <c r="AE43" s="1092"/>
      <c r="AF43" s="1092"/>
      <c r="AG43" s="1092"/>
      <c r="AH43" s="1092"/>
      <c r="AI43" s="1092"/>
      <c r="AJ43" s="1092"/>
      <c r="AK43" s="1092"/>
      <c r="AL43" s="1093"/>
    </row>
    <row r="44" spans="1:38" outlineLevel="2" x14ac:dyDescent="0.25">
      <c r="A44" s="290"/>
      <c r="B44" s="252" t="s">
        <v>2272</v>
      </c>
      <c r="C44" s="284" t="s">
        <v>616</v>
      </c>
      <c r="D44" s="391"/>
      <c r="E44" s="262"/>
      <c r="F44" s="277"/>
      <c r="G44" s="232" t="s">
        <v>26</v>
      </c>
      <c r="H44" s="272" t="s">
        <v>26</v>
      </c>
      <c r="I44" s="232" t="s">
        <v>26</v>
      </c>
      <c r="J44" s="272"/>
      <c r="K44" s="232" t="s">
        <v>26</v>
      </c>
      <c r="L44" s="272" t="s">
        <v>26</v>
      </c>
      <c r="M44" s="232" t="s">
        <v>26</v>
      </c>
      <c r="N44" s="232"/>
      <c r="O44" s="275"/>
      <c r="P44" s="272"/>
      <c r="Q44" s="232"/>
      <c r="R44" s="272"/>
      <c r="S44" s="232"/>
      <c r="T44" s="272"/>
      <c r="U44" s="232"/>
      <c r="V44" s="272"/>
      <c r="W44" s="232"/>
      <c r="X44" s="272"/>
      <c r="Y44" s="232" t="s">
        <v>26</v>
      </c>
      <c r="Z44" s="232"/>
      <c r="AA44" s="275" t="s">
        <v>26</v>
      </c>
      <c r="AB44" s="272" t="s">
        <v>26</v>
      </c>
      <c r="AC44" s="232" t="s">
        <v>26</v>
      </c>
      <c r="AD44" s="232" t="s">
        <v>26</v>
      </c>
      <c r="AE44" s="275"/>
      <c r="AF44" s="272"/>
      <c r="AG44" s="260" t="s">
        <v>26</v>
      </c>
      <c r="AH44" s="272"/>
      <c r="AI44" s="232"/>
      <c r="AJ44" s="272"/>
      <c r="AK44" s="232" t="s">
        <v>26</v>
      </c>
      <c r="AL44" s="271"/>
    </row>
    <row r="45" spans="1:38" outlineLevel="1" x14ac:dyDescent="0.25">
      <c r="A45" s="345"/>
      <c r="B45" s="346"/>
      <c r="C45" s="256"/>
      <c r="D45" s="387"/>
      <c r="E45" s="255"/>
      <c r="F45" s="368"/>
      <c r="G45" s="1094"/>
      <c r="H45" s="1094"/>
      <c r="I45" s="1094"/>
      <c r="J45" s="1094"/>
      <c r="K45" s="1094"/>
      <c r="L45" s="1094"/>
      <c r="M45" s="1094"/>
      <c r="N45" s="1094"/>
      <c r="O45" s="1094"/>
      <c r="P45" s="1094"/>
      <c r="Q45" s="1094"/>
      <c r="R45" s="1094"/>
      <c r="S45" s="1094"/>
      <c r="T45" s="1094"/>
      <c r="U45" s="1094"/>
      <c r="V45" s="1094"/>
      <c r="W45" s="1094"/>
      <c r="X45" s="1094"/>
      <c r="Y45" s="1094"/>
      <c r="Z45" s="1094"/>
      <c r="AA45" s="1094"/>
      <c r="AB45" s="1094"/>
      <c r="AC45" s="1094"/>
      <c r="AD45" s="1094"/>
      <c r="AE45" s="1094"/>
      <c r="AF45" s="1094"/>
      <c r="AG45" s="1094"/>
      <c r="AH45" s="1094"/>
      <c r="AI45" s="1094"/>
      <c r="AJ45" s="1094"/>
      <c r="AK45" s="1094"/>
      <c r="AL45" s="1095"/>
    </row>
    <row r="46" spans="1:38" outlineLevel="1" x14ac:dyDescent="0.25">
      <c r="A46" s="290" t="s">
        <v>1692</v>
      </c>
      <c r="B46" s="252"/>
      <c r="C46" s="266" t="s">
        <v>2327</v>
      </c>
      <c r="D46" s="388" t="str">
        <f>HYPERLINK("#'VariablenLabel&amp;Bedingungen'!A" &amp; MATCH(C46,'VariablenLabel&amp;Bedingungen'!A:A,0),C46)</f>
        <v>Labor 1</v>
      </c>
      <c r="E46" s="262" t="s">
        <v>1712</v>
      </c>
      <c r="F46" s="277" t="s">
        <v>26</v>
      </c>
      <c r="G46" s="1092"/>
      <c r="H46" s="1092"/>
      <c r="I46" s="1092"/>
      <c r="J46" s="1092"/>
      <c r="K46" s="1092"/>
      <c r="L46" s="1092"/>
      <c r="M46" s="1092"/>
      <c r="N46" s="1092"/>
      <c r="O46" s="1092"/>
      <c r="P46" s="1092"/>
      <c r="Q46" s="1092"/>
      <c r="R46" s="1092"/>
      <c r="S46" s="1092"/>
      <c r="T46" s="1092"/>
      <c r="U46" s="1092"/>
      <c r="V46" s="1092"/>
      <c r="W46" s="1092"/>
      <c r="X46" s="1092"/>
      <c r="Y46" s="1092"/>
      <c r="Z46" s="1092"/>
      <c r="AA46" s="1092"/>
      <c r="AB46" s="1092"/>
      <c r="AC46" s="1092"/>
      <c r="AD46" s="1092"/>
      <c r="AE46" s="1092"/>
      <c r="AF46" s="1092"/>
      <c r="AG46" s="1092"/>
      <c r="AH46" s="1092"/>
      <c r="AI46" s="1092"/>
      <c r="AJ46" s="1092"/>
      <c r="AK46" s="1092"/>
      <c r="AL46" s="1093"/>
    </row>
    <row r="47" spans="1:38" outlineLevel="2" x14ac:dyDescent="0.25">
      <c r="A47" s="289"/>
      <c r="B47" s="252" t="s">
        <v>1692</v>
      </c>
      <c r="C47" s="283" t="s">
        <v>616</v>
      </c>
      <c r="D47" s="391"/>
      <c r="E47" s="262"/>
      <c r="F47" s="261" t="s">
        <v>26</v>
      </c>
      <c r="G47" s="232" t="s">
        <v>26</v>
      </c>
      <c r="H47" s="272" t="s">
        <v>26</v>
      </c>
      <c r="I47" s="232" t="s">
        <v>26</v>
      </c>
      <c r="J47" s="272"/>
      <c r="K47" s="232" t="s">
        <v>26</v>
      </c>
      <c r="L47" s="272" t="s">
        <v>26</v>
      </c>
      <c r="M47" s="232" t="s">
        <v>26</v>
      </c>
      <c r="N47" s="232"/>
      <c r="O47" s="275"/>
      <c r="P47" s="272" t="s">
        <v>26</v>
      </c>
      <c r="Q47" s="232"/>
      <c r="R47" s="272"/>
      <c r="S47" s="232"/>
      <c r="T47" s="272"/>
      <c r="U47" s="232"/>
      <c r="V47" s="272"/>
      <c r="W47" s="232"/>
      <c r="X47" s="272"/>
      <c r="Y47" s="232" t="s">
        <v>26</v>
      </c>
      <c r="Z47" s="232"/>
      <c r="AA47" s="275"/>
      <c r="AB47" s="272"/>
      <c r="AC47" s="232" t="s">
        <v>26</v>
      </c>
      <c r="AD47" s="232" t="s">
        <v>26</v>
      </c>
      <c r="AE47" s="275"/>
      <c r="AF47" s="272"/>
      <c r="AG47" s="260" t="s">
        <v>26</v>
      </c>
      <c r="AH47" s="272"/>
      <c r="AI47" s="232"/>
      <c r="AJ47" s="272"/>
      <c r="AK47" s="232" t="s">
        <v>26</v>
      </c>
      <c r="AL47" s="271"/>
    </row>
    <row r="48" spans="1:38" outlineLevel="1" x14ac:dyDescent="0.25">
      <c r="A48" s="345"/>
      <c r="B48" s="346"/>
      <c r="C48" s="256"/>
      <c r="D48" s="387"/>
      <c r="E48" s="255"/>
      <c r="F48" s="368"/>
      <c r="G48" s="1094"/>
      <c r="H48" s="1094"/>
      <c r="I48" s="1094"/>
      <c r="J48" s="1094"/>
      <c r="K48" s="1094"/>
      <c r="L48" s="1094"/>
      <c r="M48" s="1094"/>
      <c r="N48" s="1094"/>
      <c r="O48" s="1094"/>
      <c r="P48" s="1094"/>
      <c r="Q48" s="1094"/>
      <c r="R48" s="1094"/>
      <c r="S48" s="1094"/>
      <c r="T48" s="1094"/>
      <c r="U48" s="1094"/>
      <c r="V48" s="1094"/>
      <c r="W48" s="1094"/>
      <c r="X48" s="1094"/>
      <c r="Y48" s="1094"/>
      <c r="Z48" s="1094"/>
      <c r="AA48" s="1094"/>
      <c r="AB48" s="1094"/>
      <c r="AC48" s="1094"/>
      <c r="AD48" s="1094"/>
      <c r="AE48" s="1094"/>
      <c r="AF48" s="1094"/>
      <c r="AG48" s="1094"/>
      <c r="AH48" s="1094"/>
      <c r="AI48" s="1094"/>
      <c r="AJ48" s="1094"/>
      <c r="AK48" s="1094"/>
      <c r="AL48" s="1095"/>
    </row>
    <row r="49" spans="1:38" ht="40.5" outlineLevel="1" x14ac:dyDescent="0.25">
      <c r="A49" s="371" t="s">
        <v>2273</v>
      </c>
      <c r="B49" s="372"/>
      <c r="C49" s="373" t="s">
        <v>2975</v>
      </c>
      <c r="D49" s="388" t="str">
        <f>HYPERLINK("#'VariablenLabel&amp;Bedingungen'!A" &amp; MATCH(C49,'VariablenLabel&amp;Bedingungen'!A:A,0),C49)</f>
        <v>Weitere Schwangerenuntersuchungen</v>
      </c>
      <c r="E49" s="285" t="s">
        <v>2650</v>
      </c>
      <c r="F49" s="119"/>
      <c r="G49" s="1092"/>
      <c r="H49" s="1092"/>
      <c r="I49" s="1092"/>
      <c r="J49" s="1092"/>
      <c r="K49" s="1092"/>
      <c r="L49" s="1092"/>
      <c r="M49" s="1092"/>
      <c r="N49" s="1092"/>
      <c r="O49" s="1092"/>
      <c r="P49" s="1092"/>
      <c r="Q49" s="1092"/>
      <c r="R49" s="1092"/>
      <c r="S49" s="1092"/>
      <c r="T49" s="1092"/>
      <c r="U49" s="1092"/>
      <c r="V49" s="1092"/>
      <c r="W49" s="1092"/>
      <c r="X49" s="1092"/>
      <c r="Y49" s="1092"/>
      <c r="Z49" s="1092"/>
      <c r="AA49" s="1092"/>
      <c r="AB49" s="1092"/>
      <c r="AC49" s="1092"/>
      <c r="AD49" s="1092"/>
      <c r="AE49" s="1092"/>
      <c r="AF49" s="1092"/>
      <c r="AG49" s="1092"/>
      <c r="AH49" s="1092"/>
      <c r="AI49" s="1092"/>
      <c r="AJ49" s="1092"/>
      <c r="AK49" s="1092"/>
      <c r="AL49" s="1093"/>
    </row>
    <row r="50" spans="1:38" outlineLevel="2" x14ac:dyDescent="0.25">
      <c r="A50" s="371"/>
      <c r="B50" s="374" t="s">
        <v>2273</v>
      </c>
      <c r="C50" s="375" t="s">
        <v>2649</v>
      </c>
      <c r="D50" s="391"/>
      <c r="E50" s="285" t="s">
        <v>3133</v>
      </c>
      <c r="F50" s="261"/>
      <c r="G50" s="258" t="s">
        <v>26</v>
      </c>
      <c r="H50" s="259" t="s">
        <v>26</v>
      </c>
      <c r="I50" s="258" t="s">
        <v>26</v>
      </c>
      <c r="J50" s="259"/>
      <c r="K50" s="258" t="s">
        <v>26</v>
      </c>
      <c r="L50" s="258" t="s">
        <v>26</v>
      </c>
      <c r="M50" s="260" t="s">
        <v>26</v>
      </c>
      <c r="N50" s="258"/>
      <c r="O50" s="260"/>
      <c r="P50" s="259"/>
      <c r="Q50" s="258"/>
      <c r="R50" s="259"/>
      <c r="S50" s="258"/>
      <c r="T50" s="259"/>
      <c r="U50" s="258"/>
      <c r="V50" s="259"/>
      <c r="W50" s="258"/>
      <c r="X50" s="259"/>
      <c r="Y50" s="232" t="s">
        <v>26</v>
      </c>
      <c r="Z50" s="258"/>
      <c r="AA50" s="260"/>
      <c r="AB50" s="259"/>
      <c r="AC50" s="258" t="s">
        <v>26</v>
      </c>
      <c r="AD50" s="258" t="s">
        <v>26</v>
      </c>
      <c r="AE50" s="260"/>
      <c r="AF50" s="259"/>
      <c r="AG50" s="260" t="s">
        <v>26</v>
      </c>
      <c r="AH50" s="259"/>
      <c r="AI50" s="258"/>
      <c r="AJ50" s="259"/>
      <c r="AK50" s="258" t="s">
        <v>26</v>
      </c>
      <c r="AL50" s="257"/>
    </row>
    <row r="51" spans="1:38" outlineLevel="1" x14ac:dyDescent="0.25">
      <c r="A51" s="345"/>
      <c r="B51" s="346"/>
      <c r="C51" s="256"/>
      <c r="D51" s="387"/>
      <c r="E51" s="255"/>
      <c r="F51" s="368"/>
      <c r="G51" s="1094"/>
      <c r="H51" s="1094"/>
      <c r="I51" s="1094"/>
      <c r="J51" s="1094"/>
      <c r="K51" s="1094"/>
      <c r="L51" s="1094"/>
      <c r="M51" s="1094"/>
      <c r="N51" s="1094"/>
      <c r="O51" s="1094"/>
      <c r="P51" s="1094"/>
      <c r="Q51" s="1094"/>
      <c r="R51" s="1094"/>
      <c r="S51" s="1094"/>
      <c r="T51" s="1094"/>
      <c r="U51" s="1094"/>
      <c r="V51" s="1094"/>
      <c r="W51" s="1094"/>
      <c r="X51" s="1094"/>
      <c r="Y51" s="1094"/>
      <c r="Z51" s="1094"/>
      <c r="AA51" s="1094"/>
      <c r="AB51" s="1094"/>
      <c r="AC51" s="1094"/>
      <c r="AD51" s="1094"/>
      <c r="AE51" s="1094"/>
      <c r="AF51" s="1094"/>
      <c r="AG51" s="1094"/>
      <c r="AH51" s="1094"/>
      <c r="AI51" s="1094"/>
      <c r="AJ51" s="1094"/>
      <c r="AK51" s="1094"/>
      <c r="AL51" s="1095"/>
    </row>
    <row r="52" spans="1:38" ht="40.5" outlineLevel="1" x14ac:dyDescent="0.25">
      <c r="A52" s="371" t="s">
        <v>2275</v>
      </c>
      <c r="B52" s="372"/>
      <c r="C52" s="373" t="s">
        <v>2976</v>
      </c>
      <c r="D52" s="388" t="str">
        <f>HYPERLINK("#'VariablenLabel&amp;Bedingungen'!A" &amp; MATCH(C52,'VariablenLabel&amp;Bedingungen'!A:A,0),C52)</f>
        <v>Weitere Ultraschalluntersuchungen</v>
      </c>
      <c r="E52" s="285" t="s">
        <v>2650</v>
      </c>
      <c r="F52" s="119"/>
      <c r="G52" s="1092"/>
      <c r="H52" s="1092"/>
      <c r="I52" s="1092"/>
      <c r="J52" s="1092"/>
      <c r="K52" s="1092"/>
      <c r="L52" s="1092"/>
      <c r="M52" s="1092"/>
      <c r="N52" s="1092"/>
      <c r="O52" s="1092"/>
      <c r="P52" s="1092"/>
      <c r="Q52" s="1092"/>
      <c r="R52" s="1092"/>
      <c r="S52" s="1092"/>
      <c r="T52" s="1092"/>
      <c r="U52" s="1092"/>
      <c r="V52" s="1092"/>
      <c r="W52" s="1092"/>
      <c r="X52" s="1092"/>
      <c r="Y52" s="1092"/>
      <c r="Z52" s="1092"/>
      <c r="AA52" s="1092"/>
      <c r="AB52" s="1092"/>
      <c r="AC52" s="1092"/>
      <c r="AD52" s="1092"/>
      <c r="AE52" s="1092"/>
      <c r="AF52" s="1092"/>
      <c r="AG52" s="1092"/>
      <c r="AH52" s="1092"/>
      <c r="AI52" s="1092"/>
      <c r="AJ52" s="1092"/>
      <c r="AK52" s="1092"/>
      <c r="AL52" s="1093"/>
    </row>
    <row r="53" spans="1:38" outlineLevel="2" x14ac:dyDescent="0.25">
      <c r="A53" s="371"/>
      <c r="B53" s="374" t="s">
        <v>2275</v>
      </c>
      <c r="C53" s="375" t="s">
        <v>2649</v>
      </c>
      <c r="D53" s="391"/>
      <c r="E53" s="285" t="s">
        <v>3133</v>
      </c>
      <c r="F53" s="261"/>
      <c r="G53" s="258" t="s">
        <v>26</v>
      </c>
      <c r="H53" s="259" t="s">
        <v>26</v>
      </c>
      <c r="I53" s="258" t="s">
        <v>26</v>
      </c>
      <c r="J53" s="259"/>
      <c r="K53" s="258" t="s">
        <v>26</v>
      </c>
      <c r="L53" s="258" t="s">
        <v>26</v>
      </c>
      <c r="M53" s="260" t="s">
        <v>26</v>
      </c>
      <c r="N53" s="258"/>
      <c r="O53" s="260"/>
      <c r="P53" s="259"/>
      <c r="Q53" s="258"/>
      <c r="R53" s="259"/>
      <c r="S53" s="258"/>
      <c r="T53" s="259"/>
      <c r="U53" s="258"/>
      <c r="V53" s="259"/>
      <c r="W53" s="258"/>
      <c r="X53" s="259"/>
      <c r="Y53" s="260" t="s">
        <v>26</v>
      </c>
      <c r="Z53" s="258"/>
      <c r="AA53" s="260" t="s">
        <v>26</v>
      </c>
      <c r="AB53" s="259" t="s">
        <v>26</v>
      </c>
      <c r="AC53" s="260" t="s">
        <v>26</v>
      </c>
      <c r="AD53" s="258" t="s">
        <v>26</v>
      </c>
      <c r="AE53" s="260"/>
      <c r="AF53" s="259"/>
      <c r="AG53" s="260" t="s">
        <v>26</v>
      </c>
      <c r="AH53" s="259"/>
      <c r="AI53" s="258"/>
      <c r="AJ53" s="259"/>
      <c r="AK53" s="258" t="s">
        <v>26</v>
      </c>
      <c r="AL53" s="257"/>
    </row>
    <row r="54" spans="1:38" outlineLevel="1" x14ac:dyDescent="0.25">
      <c r="A54" s="345"/>
      <c r="B54" s="346"/>
      <c r="C54" s="256"/>
      <c r="D54" s="387"/>
      <c r="E54" s="255"/>
      <c r="F54" s="368"/>
      <c r="G54" s="1094"/>
      <c r="H54" s="1094"/>
      <c r="I54" s="1094"/>
      <c r="J54" s="1094"/>
      <c r="K54" s="1094"/>
      <c r="L54" s="1094"/>
      <c r="M54" s="1094"/>
      <c r="N54" s="1094"/>
      <c r="O54" s="1094"/>
      <c r="P54" s="1094"/>
      <c r="Q54" s="1094"/>
      <c r="R54" s="1094"/>
      <c r="S54" s="1094"/>
      <c r="T54" s="1094"/>
      <c r="U54" s="1094"/>
      <c r="V54" s="1094"/>
      <c r="W54" s="1094"/>
      <c r="X54" s="1094"/>
      <c r="Y54" s="1094"/>
      <c r="Z54" s="1094"/>
      <c r="AA54" s="1094"/>
      <c r="AB54" s="1094"/>
      <c r="AC54" s="1094"/>
      <c r="AD54" s="1094"/>
      <c r="AE54" s="1094"/>
      <c r="AF54" s="1094"/>
      <c r="AG54" s="1094"/>
      <c r="AH54" s="1094"/>
      <c r="AI54" s="1094"/>
      <c r="AJ54" s="1094"/>
      <c r="AK54" s="1094"/>
      <c r="AL54" s="1095"/>
    </row>
    <row r="55" spans="1:38" ht="40.5" outlineLevel="1" x14ac:dyDescent="0.25">
      <c r="A55" s="371" t="s">
        <v>2277</v>
      </c>
      <c r="B55" s="372"/>
      <c r="C55" s="373" t="s">
        <v>2977</v>
      </c>
      <c r="D55" s="388" t="str">
        <f>HYPERLINK("#'VariablenLabel&amp;Bedingungen'!A" &amp; MATCH(C55,'VariablenLabel&amp;Bedingungen'!A:A,0),C55)</f>
        <v>Weitere Laborparameter</v>
      </c>
      <c r="E55" s="285" t="s">
        <v>2650</v>
      </c>
      <c r="F55" s="119"/>
      <c r="G55" s="1092"/>
      <c r="H55" s="1092"/>
      <c r="I55" s="1092"/>
      <c r="J55" s="1092"/>
      <c r="K55" s="1092"/>
      <c r="L55" s="1092"/>
      <c r="M55" s="1092"/>
      <c r="N55" s="1092"/>
      <c r="O55" s="1092"/>
      <c r="P55" s="1092"/>
      <c r="Q55" s="1092"/>
      <c r="R55" s="1092"/>
      <c r="S55" s="1092"/>
      <c r="T55" s="1092"/>
      <c r="U55" s="1092"/>
      <c r="V55" s="1092"/>
      <c r="W55" s="1092"/>
      <c r="X55" s="1092"/>
      <c r="Y55" s="1092"/>
      <c r="Z55" s="1092"/>
      <c r="AA55" s="1092"/>
      <c r="AB55" s="1092"/>
      <c r="AC55" s="1092"/>
      <c r="AD55" s="1092"/>
      <c r="AE55" s="1092"/>
      <c r="AF55" s="1092"/>
      <c r="AG55" s="1092"/>
      <c r="AH55" s="1092"/>
      <c r="AI55" s="1092"/>
      <c r="AJ55" s="1092"/>
      <c r="AK55" s="1092"/>
      <c r="AL55" s="1093"/>
    </row>
    <row r="56" spans="1:38" outlineLevel="2" x14ac:dyDescent="0.25">
      <c r="A56" s="371"/>
      <c r="B56" s="374" t="s">
        <v>2277</v>
      </c>
      <c r="C56" s="375" t="s">
        <v>2649</v>
      </c>
      <c r="D56" s="391"/>
      <c r="E56" s="285" t="s">
        <v>3133</v>
      </c>
      <c r="F56" s="261"/>
      <c r="G56" s="258" t="s">
        <v>26</v>
      </c>
      <c r="H56" s="259" t="s">
        <v>26</v>
      </c>
      <c r="I56" s="258" t="s">
        <v>26</v>
      </c>
      <c r="J56" s="259"/>
      <c r="K56" s="258" t="s">
        <v>26</v>
      </c>
      <c r="L56" s="258" t="s">
        <v>26</v>
      </c>
      <c r="M56" s="260" t="s">
        <v>26</v>
      </c>
      <c r="N56" s="258"/>
      <c r="O56" s="260"/>
      <c r="P56" s="259" t="s">
        <v>26</v>
      </c>
      <c r="Q56" s="258"/>
      <c r="R56" s="259"/>
      <c r="S56" s="258"/>
      <c r="T56" s="259"/>
      <c r="U56" s="258"/>
      <c r="V56" s="259"/>
      <c r="W56" s="258"/>
      <c r="X56" s="259"/>
      <c r="Y56" s="260" t="s">
        <v>26</v>
      </c>
      <c r="Z56" s="258"/>
      <c r="AA56" s="260"/>
      <c r="AB56" s="259"/>
      <c r="AC56" s="258" t="s">
        <v>26</v>
      </c>
      <c r="AD56" s="258" t="s">
        <v>26</v>
      </c>
      <c r="AE56" s="260"/>
      <c r="AF56" s="259"/>
      <c r="AG56" s="260" t="s">
        <v>26</v>
      </c>
      <c r="AH56" s="259"/>
      <c r="AI56" s="258"/>
      <c r="AJ56" s="259"/>
      <c r="AK56" s="258" t="s">
        <v>26</v>
      </c>
      <c r="AL56" s="257"/>
    </row>
    <row r="57" spans="1:38" outlineLevel="1" x14ac:dyDescent="0.25">
      <c r="A57" s="345"/>
      <c r="B57" s="346"/>
      <c r="C57" s="256"/>
      <c r="D57" s="387"/>
      <c r="E57" s="255"/>
      <c r="F57" s="368"/>
      <c r="G57" s="1094"/>
      <c r="H57" s="1094"/>
      <c r="I57" s="1094"/>
      <c r="J57" s="1094"/>
      <c r="K57" s="1094"/>
      <c r="L57" s="1094"/>
      <c r="M57" s="1094"/>
      <c r="N57" s="1094"/>
      <c r="O57" s="1094"/>
      <c r="P57" s="1094"/>
      <c r="Q57" s="1094"/>
      <c r="R57" s="1094"/>
      <c r="S57" s="1094"/>
      <c r="T57" s="1094"/>
      <c r="U57" s="1094"/>
      <c r="V57" s="1094"/>
      <c r="W57" s="1094"/>
      <c r="X57" s="1094"/>
      <c r="Y57" s="1094"/>
      <c r="Z57" s="1094"/>
      <c r="AA57" s="1094"/>
      <c r="AB57" s="1094"/>
      <c r="AC57" s="1094"/>
      <c r="AD57" s="1094"/>
      <c r="AE57" s="1094"/>
      <c r="AF57" s="1094"/>
      <c r="AG57" s="1094"/>
      <c r="AH57" s="1094"/>
      <c r="AI57" s="1094"/>
      <c r="AJ57" s="1094"/>
      <c r="AK57" s="1094"/>
      <c r="AL57" s="1095"/>
    </row>
    <row r="58" spans="1:38" ht="45" outlineLevel="1" x14ac:dyDescent="0.25">
      <c r="A58" s="371" t="s">
        <v>2278</v>
      </c>
      <c r="B58" s="372"/>
      <c r="C58" s="376" t="s">
        <v>2744</v>
      </c>
      <c r="D58" s="388" t="str">
        <f>HYPERLINK("#'VariablenLabel&amp;Bedingungen'!A" &amp; MATCH(C58,'VariablenLabel&amp;Bedingungen'!A:A,0),C58)</f>
        <v>Pränataldiagnostische Untersuchung Erst-Trimester-Screening</v>
      </c>
      <c r="E58" s="285" t="s">
        <v>3134</v>
      </c>
      <c r="F58" s="119"/>
      <c r="G58" s="1092"/>
      <c r="H58" s="1092"/>
      <c r="I58" s="1092"/>
      <c r="J58" s="1092"/>
      <c r="K58" s="1092"/>
      <c r="L58" s="1092"/>
      <c r="M58" s="1092"/>
      <c r="N58" s="1092"/>
      <c r="O58" s="1092"/>
      <c r="P58" s="1092"/>
      <c r="Q58" s="1092"/>
      <c r="R58" s="1092"/>
      <c r="S58" s="1092"/>
      <c r="T58" s="1092"/>
      <c r="U58" s="1092"/>
      <c r="V58" s="1092"/>
      <c r="W58" s="1092"/>
      <c r="X58" s="1092"/>
      <c r="Y58" s="1092"/>
      <c r="Z58" s="1092"/>
      <c r="AA58" s="1092"/>
      <c r="AB58" s="1092"/>
      <c r="AC58" s="1092"/>
      <c r="AD58" s="1092"/>
      <c r="AE58" s="1092"/>
      <c r="AF58" s="1092"/>
      <c r="AG58" s="1092"/>
      <c r="AH58" s="1092"/>
      <c r="AI58" s="1092"/>
      <c r="AJ58" s="1092"/>
      <c r="AK58" s="1092"/>
      <c r="AL58" s="1093"/>
    </row>
    <row r="59" spans="1:38" outlineLevel="2" x14ac:dyDescent="0.25">
      <c r="A59" s="371"/>
      <c r="B59" s="372" t="s">
        <v>2278</v>
      </c>
      <c r="C59" s="375" t="s">
        <v>616</v>
      </c>
      <c r="D59" s="391"/>
      <c r="E59" s="262"/>
      <c r="F59" s="261"/>
      <c r="G59" s="258" t="s">
        <v>26</v>
      </c>
      <c r="H59" s="259" t="s">
        <v>26</v>
      </c>
      <c r="I59" s="258" t="s">
        <v>26</v>
      </c>
      <c r="J59" s="259"/>
      <c r="K59" s="258" t="s">
        <v>26</v>
      </c>
      <c r="L59" s="259" t="s">
        <v>26</v>
      </c>
      <c r="M59" s="258" t="s">
        <v>26</v>
      </c>
      <c r="N59" s="258"/>
      <c r="O59" s="260"/>
      <c r="P59" s="259"/>
      <c r="Q59" s="258"/>
      <c r="R59" s="259"/>
      <c r="S59" s="258"/>
      <c r="T59" s="259"/>
      <c r="U59" s="258"/>
      <c r="V59" s="259"/>
      <c r="W59" s="258"/>
      <c r="X59" s="259"/>
      <c r="Y59" s="258" t="s">
        <v>26</v>
      </c>
      <c r="Z59" s="258"/>
      <c r="AA59" s="260"/>
      <c r="AB59" s="259"/>
      <c r="AC59" s="258" t="s">
        <v>26</v>
      </c>
      <c r="AD59" s="258" t="s">
        <v>26</v>
      </c>
      <c r="AE59" s="260"/>
      <c r="AF59" s="259"/>
      <c r="AG59" s="260" t="s">
        <v>26</v>
      </c>
      <c r="AH59" s="259"/>
      <c r="AI59" s="258"/>
      <c r="AJ59" s="259"/>
      <c r="AK59" s="258" t="s">
        <v>26</v>
      </c>
      <c r="AL59" s="257"/>
    </row>
    <row r="60" spans="1:38" outlineLevel="1" x14ac:dyDescent="0.25">
      <c r="A60" s="377"/>
      <c r="B60" s="378"/>
      <c r="C60" s="379"/>
      <c r="D60" s="387"/>
      <c r="E60" s="255"/>
      <c r="F60" s="368"/>
      <c r="G60" s="1094"/>
      <c r="H60" s="1094"/>
      <c r="I60" s="1094"/>
      <c r="J60" s="1094"/>
      <c r="K60" s="1094"/>
      <c r="L60" s="1094"/>
      <c r="M60" s="1094"/>
      <c r="N60" s="1094"/>
      <c r="O60" s="1094"/>
      <c r="P60" s="1094"/>
      <c r="Q60" s="1094"/>
      <c r="R60" s="1094"/>
      <c r="S60" s="1094"/>
      <c r="T60" s="1094"/>
      <c r="U60" s="1094"/>
      <c r="V60" s="1094"/>
      <c r="W60" s="1094"/>
      <c r="X60" s="1094"/>
      <c r="Y60" s="1094"/>
      <c r="Z60" s="1094"/>
      <c r="AA60" s="1094"/>
      <c r="AB60" s="1094"/>
      <c r="AC60" s="1094"/>
      <c r="AD60" s="1094"/>
      <c r="AE60" s="1094"/>
      <c r="AF60" s="1094"/>
      <c r="AG60" s="1094"/>
      <c r="AH60" s="1094"/>
      <c r="AI60" s="1094"/>
      <c r="AJ60" s="1094"/>
      <c r="AK60" s="1094"/>
      <c r="AL60" s="1095"/>
    </row>
    <row r="61" spans="1:38" ht="40.5" outlineLevel="1" x14ac:dyDescent="0.25">
      <c r="A61" s="371" t="s">
        <v>2279</v>
      </c>
      <c r="B61" s="372"/>
      <c r="C61" s="376" t="s">
        <v>2648</v>
      </c>
      <c r="D61" s="388" t="str">
        <f>HYPERLINK("#'VariablenLabel&amp;Bedingungen'!A" &amp; MATCH(C61,'VariablenLabel&amp;Bedingungen'!A:A,0),C61)</f>
        <v xml:space="preserve">Pränataldiagnostische Untersuchung Organscreening </v>
      </c>
      <c r="E61" s="285" t="s">
        <v>3134</v>
      </c>
      <c r="F61" s="119"/>
      <c r="G61" s="1092"/>
      <c r="H61" s="1092"/>
      <c r="I61" s="1092"/>
      <c r="J61" s="1092"/>
      <c r="K61" s="1092"/>
      <c r="L61" s="1092"/>
      <c r="M61" s="1092"/>
      <c r="N61" s="1092"/>
      <c r="O61" s="1092"/>
      <c r="P61" s="1092"/>
      <c r="Q61" s="1092"/>
      <c r="R61" s="1092"/>
      <c r="S61" s="1092"/>
      <c r="T61" s="1092"/>
      <c r="U61" s="1092"/>
      <c r="V61" s="1092"/>
      <c r="W61" s="1092"/>
      <c r="X61" s="1092"/>
      <c r="Y61" s="1092"/>
      <c r="Z61" s="1092"/>
      <c r="AA61" s="1092"/>
      <c r="AB61" s="1092"/>
      <c r="AC61" s="1092"/>
      <c r="AD61" s="1092"/>
      <c r="AE61" s="1092"/>
      <c r="AF61" s="1092"/>
      <c r="AG61" s="1092"/>
      <c r="AH61" s="1092"/>
      <c r="AI61" s="1092"/>
      <c r="AJ61" s="1092"/>
      <c r="AK61" s="1092"/>
      <c r="AL61" s="1093"/>
    </row>
    <row r="62" spans="1:38" outlineLevel="2" x14ac:dyDescent="0.25">
      <c r="A62" s="371"/>
      <c r="B62" s="372" t="s">
        <v>2279</v>
      </c>
      <c r="C62" s="375" t="s">
        <v>616</v>
      </c>
      <c r="D62" s="391"/>
      <c r="E62" s="262"/>
      <c r="F62" s="261"/>
      <c r="G62" s="258" t="s">
        <v>26</v>
      </c>
      <c r="H62" s="259" t="s">
        <v>26</v>
      </c>
      <c r="I62" s="258" t="s">
        <v>26</v>
      </c>
      <c r="J62" s="259"/>
      <c r="K62" s="258" t="s">
        <v>26</v>
      </c>
      <c r="L62" s="259" t="s">
        <v>26</v>
      </c>
      <c r="M62" s="258" t="s">
        <v>26</v>
      </c>
      <c r="N62" s="258"/>
      <c r="O62" s="260"/>
      <c r="P62" s="259"/>
      <c r="Q62" s="258"/>
      <c r="R62" s="259"/>
      <c r="S62" s="258"/>
      <c r="T62" s="259"/>
      <c r="U62" s="258"/>
      <c r="V62" s="259"/>
      <c r="W62" s="258"/>
      <c r="X62" s="259"/>
      <c r="Y62" s="258" t="s">
        <v>26</v>
      </c>
      <c r="Z62" s="258"/>
      <c r="AA62" s="260"/>
      <c r="AB62" s="259"/>
      <c r="AC62" s="258" t="s">
        <v>26</v>
      </c>
      <c r="AD62" s="258" t="s">
        <v>26</v>
      </c>
      <c r="AE62" s="260"/>
      <c r="AF62" s="259"/>
      <c r="AG62" s="260" t="s">
        <v>26</v>
      </c>
      <c r="AH62" s="259"/>
      <c r="AI62" s="258"/>
      <c r="AJ62" s="259"/>
      <c r="AK62" s="258" t="s">
        <v>26</v>
      </c>
      <c r="AL62" s="257"/>
    </row>
    <row r="63" spans="1:38" outlineLevel="1" x14ac:dyDescent="0.25">
      <c r="A63" s="377"/>
      <c r="B63" s="378"/>
      <c r="C63" s="379"/>
      <c r="D63" s="387"/>
      <c r="E63" s="255"/>
      <c r="F63" s="368"/>
      <c r="G63" s="1094"/>
      <c r="H63" s="1094"/>
      <c r="I63" s="1094"/>
      <c r="J63" s="1094"/>
      <c r="K63" s="1094"/>
      <c r="L63" s="1094"/>
      <c r="M63" s="1094"/>
      <c r="N63" s="1094"/>
      <c r="O63" s="1094"/>
      <c r="P63" s="1094"/>
      <c r="Q63" s="1094"/>
      <c r="R63" s="1094"/>
      <c r="S63" s="1094"/>
      <c r="T63" s="1094"/>
      <c r="U63" s="1094"/>
      <c r="V63" s="1094"/>
      <c r="W63" s="1094"/>
      <c r="X63" s="1094"/>
      <c r="Y63" s="1094"/>
      <c r="Z63" s="1094"/>
      <c r="AA63" s="1094"/>
      <c r="AB63" s="1094"/>
      <c r="AC63" s="1094"/>
      <c r="AD63" s="1094"/>
      <c r="AE63" s="1094"/>
      <c r="AF63" s="1094"/>
      <c r="AG63" s="1094"/>
      <c r="AH63" s="1094"/>
      <c r="AI63" s="1094"/>
      <c r="AJ63" s="1094"/>
      <c r="AK63" s="1094"/>
      <c r="AL63" s="1095"/>
    </row>
    <row r="64" spans="1:38" ht="40.5" outlineLevel="1" x14ac:dyDescent="0.25">
      <c r="A64" s="371" t="s">
        <v>2280</v>
      </c>
      <c r="B64" s="372"/>
      <c r="C64" s="376" t="s">
        <v>2647</v>
      </c>
      <c r="D64" s="388" t="str">
        <f>HYPERLINK("#'VariablenLabel&amp;Bedingungen'!A" &amp; MATCH(C64,'VariablenLabel&amp;Bedingungen'!A:A,0),C64)</f>
        <v xml:space="preserve">Pränataldiagnostische Untersuchung CVS/AC </v>
      </c>
      <c r="E64" s="285" t="s">
        <v>3134</v>
      </c>
      <c r="F64" s="119"/>
      <c r="G64" s="1092"/>
      <c r="H64" s="1092"/>
      <c r="I64" s="1092"/>
      <c r="J64" s="1092"/>
      <c r="K64" s="1092"/>
      <c r="L64" s="1092"/>
      <c r="M64" s="1092"/>
      <c r="N64" s="1092"/>
      <c r="O64" s="1092"/>
      <c r="P64" s="1092"/>
      <c r="Q64" s="1092"/>
      <c r="R64" s="1092"/>
      <c r="S64" s="1092"/>
      <c r="T64" s="1092"/>
      <c r="U64" s="1092"/>
      <c r="V64" s="1092"/>
      <c r="W64" s="1092"/>
      <c r="X64" s="1092"/>
      <c r="Y64" s="1092"/>
      <c r="Z64" s="1092"/>
      <c r="AA64" s="1092"/>
      <c r="AB64" s="1092"/>
      <c r="AC64" s="1092"/>
      <c r="AD64" s="1092"/>
      <c r="AE64" s="1092"/>
      <c r="AF64" s="1092"/>
      <c r="AG64" s="1092"/>
      <c r="AH64" s="1092"/>
      <c r="AI64" s="1092"/>
      <c r="AJ64" s="1092"/>
      <c r="AK64" s="1092"/>
      <c r="AL64" s="1093"/>
    </row>
    <row r="65" spans="1:38" outlineLevel="2" x14ac:dyDescent="0.25">
      <c r="A65" s="371"/>
      <c r="B65" s="372" t="s">
        <v>2280</v>
      </c>
      <c r="C65" s="375" t="s">
        <v>616</v>
      </c>
      <c r="D65" s="391"/>
      <c r="E65" s="262"/>
      <c r="F65" s="261"/>
      <c r="G65" s="258" t="s">
        <v>26</v>
      </c>
      <c r="H65" s="259" t="s">
        <v>26</v>
      </c>
      <c r="I65" s="258" t="s">
        <v>26</v>
      </c>
      <c r="J65" s="259"/>
      <c r="K65" s="258" t="s">
        <v>26</v>
      </c>
      <c r="L65" s="259" t="s">
        <v>26</v>
      </c>
      <c r="M65" s="258" t="s">
        <v>26</v>
      </c>
      <c r="N65" s="258"/>
      <c r="O65" s="260"/>
      <c r="P65" s="259"/>
      <c r="Q65" s="258"/>
      <c r="R65" s="259"/>
      <c r="S65" s="258"/>
      <c r="T65" s="259"/>
      <c r="U65" s="258"/>
      <c r="V65" s="259"/>
      <c r="W65" s="258"/>
      <c r="X65" s="259"/>
      <c r="Y65" s="258" t="s">
        <v>26</v>
      </c>
      <c r="Z65" s="258"/>
      <c r="AA65" s="260"/>
      <c r="AB65" s="259"/>
      <c r="AC65" s="258" t="s">
        <v>26</v>
      </c>
      <c r="AD65" s="258" t="s">
        <v>26</v>
      </c>
      <c r="AE65" s="260"/>
      <c r="AF65" s="259"/>
      <c r="AG65" s="260" t="s">
        <v>26</v>
      </c>
      <c r="AH65" s="259"/>
      <c r="AI65" s="258"/>
      <c r="AJ65" s="259"/>
      <c r="AK65" s="258" t="s">
        <v>26</v>
      </c>
      <c r="AL65" s="257"/>
    </row>
    <row r="66" spans="1:38" outlineLevel="1" x14ac:dyDescent="0.25">
      <c r="A66" s="345"/>
      <c r="B66" s="346"/>
      <c r="C66" s="256"/>
      <c r="D66" s="387"/>
      <c r="E66" s="255"/>
      <c r="F66" s="368"/>
      <c r="G66" s="1094"/>
      <c r="H66" s="1094"/>
      <c r="I66" s="1094"/>
      <c r="J66" s="1094"/>
      <c r="K66" s="1094"/>
      <c r="L66" s="1094"/>
      <c r="M66" s="1094"/>
      <c r="N66" s="1094"/>
      <c r="O66" s="1094"/>
      <c r="P66" s="1094"/>
      <c r="Q66" s="1094"/>
      <c r="R66" s="1094"/>
      <c r="S66" s="1094"/>
      <c r="T66" s="1094"/>
      <c r="U66" s="1094"/>
      <c r="V66" s="1094"/>
      <c r="W66" s="1094"/>
      <c r="X66" s="1094"/>
      <c r="Y66" s="1094"/>
      <c r="Z66" s="1094"/>
      <c r="AA66" s="1094"/>
      <c r="AB66" s="1094"/>
      <c r="AC66" s="1094"/>
      <c r="AD66" s="1094"/>
      <c r="AE66" s="1094"/>
      <c r="AF66" s="1094"/>
      <c r="AG66" s="1094"/>
      <c r="AH66" s="1094"/>
      <c r="AI66" s="1094"/>
      <c r="AJ66" s="1094"/>
      <c r="AK66" s="1094"/>
      <c r="AL66" s="1095"/>
    </row>
    <row r="67" spans="1:38" ht="45" outlineLevel="1" x14ac:dyDescent="0.25">
      <c r="A67" s="290" t="s">
        <v>1707</v>
      </c>
      <c r="B67" s="293"/>
      <c r="C67" s="286" t="s">
        <v>2251</v>
      </c>
      <c r="D67" s="388" t="str">
        <f>HYPERLINK("#'VariablenLabel&amp;Bedingungen'!A" &amp; MATCH(C67,'VariablenLabel&amp;Bedingungen'!A:A,0),C67)</f>
        <v xml:space="preserve">Allgemein- und familienmedizinische Untersuchung </v>
      </c>
      <c r="E67" s="262" t="s">
        <v>1714</v>
      </c>
      <c r="F67" s="119"/>
      <c r="G67" s="1092"/>
      <c r="H67" s="1092"/>
      <c r="I67" s="1092"/>
      <c r="J67" s="1092"/>
      <c r="K67" s="1092"/>
      <c r="L67" s="1092"/>
      <c r="M67" s="1092"/>
      <c r="N67" s="1092"/>
      <c r="O67" s="1092"/>
      <c r="P67" s="1092"/>
      <c r="Q67" s="1092"/>
      <c r="R67" s="1092"/>
      <c r="S67" s="1092"/>
      <c r="T67" s="1092"/>
      <c r="U67" s="1092"/>
      <c r="V67" s="1092"/>
      <c r="W67" s="1092"/>
      <c r="X67" s="1092"/>
      <c r="Y67" s="1092"/>
      <c r="Z67" s="1092"/>
      <c r="AA67" s="1092"/>
      <c r="AB67" s="1092"/>
      <c r="AC67" s="1092"/>
      <c r="AD67" s="1092"/>
      <c r="AE67" s="1092"/>
      <c r="AF67" s="1092"/>
      <c r="AG67" s="1092"/>
      <c r="AH67" s="1092"/>
      <c r="AI67" s="1092"/>
      <c r="AJ67" s="1092"/>
      <c r="AK67" s="1092"/>
      <c r="AL67" s="1093"/>
    </row>
    <row r="68" spans="1:38" outlineLevel="2" x14ac:dyDescent="0.25">
      <c r="A68" s="289"/>
      <c r="B68" s="252" t="s">
        <v>2281</v>
      </c>
      <c r="C68" s="263" t="s">
        <v>2051</v>
      </c>
      <c r="D68" s="390"/>
      <c r="E68" s="281"/>
      <c r="F68" s="277"/>
      <c r="G68" s="232" t="s">
        <v>26</v>
      </c>
      <c r="H68" s="272" t="s">
        <v>26</v>
      </c>
      <c r="I68" s="232" t="s">
        <v>26</v>
      </c>
      <c r="J68" s="284"/>
      <c r="K68" s="232" t="s">
        <v>26</v>
      </c>
      <c r="L68" s="284"/>
      <c r="M68" s="232" t="s">
        <v>26</v>
      </c>
      <c r="N68" s="284"/>
      <c r="O68" s="232"/>
      <c r="P68" s="284"/>
      <c r="Q68" s="232" t="s">
        <v>26</v>
      </c>
      <c r="R68" s="284"/>
      <c r="S68" s="232" t="s">
        <v>26</v>
      </c>
      <c r="T68" s="284"/>
      <c r="U68" s="232" t="s">
        <v>26</v>
      </c>
      <c r="V68" s="284"/>
      <c r="W68" s="232"/>
      <c r="X68" s="284"/>
      <c r="Y68" s="232" t="s">
        <v>26</v>
      </c>
      <c r="Z68" s="272"/>
      <c r="AA68" s="232" t="s">
        <v>26</v>
      </c>
      <c r="AB68" s="284"/>
      <c r="AC68" s="232" t="s">
        <v>26</v>
      </c>
      <c r="AD68" s="272" t="s">
        <v>26</v>
      </c>
      <c r="AE68" s="232"/>
      <c r="AF68" s="284"/>
      <c r="AG68" s="232" t="s">
        <v>26</v>
      </c>
      <c r="AH68" s="284"/>
      <c r="AI68" s="232"/>
      <c r="AJ68" s="284"/>
      <c r="AK68" s="232" t="s">
        <v>26</v>
      </c>
      <c r="AL68" s="271"/>
    </row>
    <row r="69" spans="1:38" outlineLevel="2" x14ac:dyDescent="0.25">
      <c r="A69" s="289"/>
      <c r="B69" s="252" t="s">
        <v>2282</v>
      </c>
      <c r="C69" s="263" t="s">
        <v>616</v>
      </c>
      <c r="D69" s="391"/>
      <c r="E69" s="262"/>
      <c r="F69" s="277"/>
      <c r="G69" s="232" t="s">
        <v>26</v>
      </c>
      <c r="H69" s="272" t="s">
        <v>26</v>
      </c>
      <c r="I69" s="232" t="s">
        <v>26</v>
      </c>
      <c r="J69" s="284"/>
      <c r="K69" s="232" t="s">
        <v>26</v>
      </c>
      <c r="L69" s="284"/>
      <c r="M69" s="232" t="s">
        <v>26</v>
      </c>
      <c r="N69" s="284"/>
      <c r="O69" s="232"/>
      <c r="P69" s="284"/>
      <c r="Q69" s="232" t="s">
        <v>26</v>
      </c>
      <c r="R69" s="284"/>
      <c r="S69" s="232" t="s">
        <v>26</v>
      </c>
      <c r="T69" s="284"/>
      <c r="U69" s="232" t="s">
        <v>26</v>
      </c>
      <c r="V69" s="283"/>
      <c r="W69" s="232"/>
      <c r="X69" s="283"/>
      <c r="Y69" s="232" t="s">
        <v>26</v>
      </c>
      <c r="Z69" s="259"/>
      <c r="AA69" s="232" t="s">
        <v>26</v>
      </c>
      <c r="AB69" s="284"/>
      <c r="AC69" s="232" t="s">
        <v>26</v>
      </c>
      <c r="AD69" s="259" t="s">
        <v>26</v>
      </c>
      <c r="AE69" s="232"/>
      <c r="AF69" s="284"/>
      <c r="AG69" s="232" t="s">
        <v>26</v>
      </c>
      <c r="AH69" s="284"/>
      <c r="AI69" s="232"/>
      <c r="AJ69" s="284"/>
      <c r="AK69" s="232" t="s">
        <v>26</v>
      </c>
      <c r="AL69" s="257"/>
    </row>
    <row r="70" spans="1:38" outlineLevel="1" x14ac:dyDescent="0.25">
      <c r="A70" s="345"/>
      <c r="B70" s="346"/>
      <c r="C70" s="256"/>
      <c r="D70" s="387"/>
      <c r="E70" s="255"/>
      <c r="F70" s="368"/>
      <c r="G70" s="1094"/>
      <c r="H70" s="1094"/>
      <c r="I70" s="1094"/>
      <c r="J70" s="1094"/>
      <c r="K70" s="1094"/>
      <c r="L70" s="1094"/>
      <c r="M70" s="1094"/>
      <c r="N70" s="1094"/>
      <c r="O70" s="1094"/>
      <c r="P70" s="1094"/>
      <c r="Q70" s="1094"/>
      <c r="R70" s="1094"/>
      <c r="S70" s="1094"/>
      <c r="T70" s="1094"/>
      <c r="U70" s="1094"/>
      <c r="V70" s="1094"/>
      <c r="W70" s="1094"/>
      <c r="X70" s="1094"/>
      <c r="Y70" s="1094"/>
      <c r="Z70" s="1094"/>
      <c r="AA70" s="1094"/>
      <c r="AB70" s="1094"/>
      <c r="AC70" s="1094"/>
      <c r="AD70" s="1094"/>
      <c r="AE70" s="1094"/>
      <c r="AF70" s="1094"/>
      <c r="AG70" s="1094"/>
      <c r="AH70" s="1094"/>
      <c r="AI70" s="1094"/>
      <c r="AJ70" s="1094"/>
      <c r="AK70" s="1094"/>
      <c r="AL70" s="1095"/>
    </row>
    <row r="71" spans="1:38" outlineLevel="1" x14ac:dyDescent="0.25">
      <c r="A71" s="290" t="s">
        <v>1806</v>
      </c>
      <c r="B71" s="252"/>
      <c r="C71" s="266" t="s">
        <v>2283</v>
      </c>
      <c r="D71" s="388" t="str">
        <f>HYPERLINK("#'VariablenLabel&amp;Bedingungen'!A" &amp; MATCH(C71,'VariablenLabel&amp;Bedingungen'!A:A,0),C71)</f>
        <v>Gesundheitsgespräch</v>
      </c>
      <c r="E71" s="262" t="s">
        <v>1714</v>
      </c>
      <c r="F71" s="119"/>
      <c r="G71" s="1092"/>
      <c r="H71" s="1092"/>
      <c r="I71" s="1092"/>
      <c r="J71" s="1092"/>
      <c r="K71" s="1092"/>
      <c r="L71" s="1092"/>
      <c r="M71" s="1092"/>
      <c r="N71" s="1092"/>
      <c r="O71" s="1092"/>
      <c r="P71" s="1092"/>
      <c r="Q71" s="1092"/>
      <c r="R71" s="1092"/>
      <c r="S71" s="1092"/>
      <c r="T71" s="1092"/>
      <c r="U71" s="1092"/>
      <c r="V71" s="1092"/>
      <c r="W71" s="1092"/>
      <c r="X71" s="1092"/>
      <c r="Y71" s="1092"/>
      <c r="Z71" s="1092"/>
      <c r="AA71" s="1092"/>
      <c r="AB71" s="1092"/>
      <c r="AC71" s="1092"/>
      <c r="AD71" s="1092"/>
      <c r="AE71" s="1092"/>
      <c r="AF71" s="1092"/>
      <c r="AG71" s="1092"/>
      <c r="AH71" s="1092"/>
      <c r="AI71" s="1092"/>
      <c r="AJ71" s="1092"/>
      <c r="AK71" s="1092"/>
      <c r="AL71" s="1093"/>
    </row>
    <row r="72" spans="1:38" outlineLevel="2" x14ac:dyDescent="0.25">
      <c r="A72" s="289"/>
      <c r="B72" s="252" t="s">
        <v>2284</v>
      </c>
      <c r="C72" s="284" t="s">
        <v>2285</v>
      </c>
      <c r="D72" s="390"/>
      <c r="E72" s="262"/>
      <c r="F72" s="277"/>
      <c r="G72" s="232" t="s">
        <v>26</v>
      </c>
      <c r="H72" s="272" t="s">
        <v>26</v>
      </c>
      <c r="I72" s="232" t="s">
        <v>26</v>
      </c>
      <c r="J72" s="272" t="s">
        <v>26</v>
      </c>
      <c r="K72" s="232" t="s">
        <v>26</v>
      </c>
      <c r="L72" s="272"/>
      <c r="M72" s="232"/>
      <c r="N72" s="232"/>
      <c r="O72" s="275"/>
      <c r="P72" s="272"/>
      <c r="Q72" s="232"/>
      <c r="R72" s="272"/>
      <c r="S72" s="232"/>
      <c r="T72" s="272"/>
      <c r="U72" s="232"/>
      <c r="V72" s="272"/>
      <c r="W72" s="232"/>
      <c r="X72" s="272"/>
      <c r="Y72" s="232" t="s">
        <v>26</v>
      </c>
      <c r="Z72" s="232"/>
      <c r="AA72" s="275"/>
      <c r="AB72" s="272"/>
      <c r="AC72" s="232" t="s">
        <v>26</v>
      </c>
      <c r="AD72" s="272" t="s">
        <v>26</v>
      </c>
      <c r="AE72" s="275"/>
      <c r="AF72" s="272"/>
      <c r="AG72" s="232" t="s">
        <v>26</v>
      </c>
      <c r="AH72" s="272"/>
      <c r="AI72" s="232"/>
      <c r="AJ72" s="272"/>
      <c r="AK72" s="232" t="s">
        <v>26</v>
      </c>
      <c r="AL72" s="271"/>
    </row>
    <row r="73" spans="1:38" outlineLevel="2" x14ac:dyDescent="0.25">
      <c r="A73" s="289"/>
      <c r="B73" s="252" t="s">
        <v>2286</v>
      </c>
      <c r="C73" s="284" t="s">
        <v>2017</v>
      </c>
      <c r="D73" s="390"/>
      <c r="E73" s="262"/>
      <c r="F73" s="277"/>
      <c r="G73" s="232" t="s">
        <v>26</v>
      </c>
      <c r="H73" s="272" t="s">
        <v>26</v>
      </c>
      <c r="I73" s="232" t="s">
        <v>26</v>
      </c>
      <c r="J73" s="272" t="s">
        <v>26</v>
      </c>
      <c r="K73" s="232" t="s">
        <v>26</v>
      </c>
      <c r="L73" s="272"/>
      <c r="M73" s="232"/>
      <c r="N73" s="232"/>
      <c r="O73" s="275"/>
      <c r="P73" s="272"/>
      <c r="Q73" s="232"/>
      <c r="R73" s="272"/>
      <c r="S73" s="232"/>
      <c r="T73" s="272"/>
      <c r="U73" s="232"/>
      <c r="V73" s="272"/>
      <c r="W73" s="232"/>
      <c r="X73" s="272"/>
      <c r="Y73" s="232" t="s">
        <v>26</v>
      </c>
      <c r="Z73" s="232"/>
      <c r="AA73" s="275"/>
      <c r="AB73" s="272"/>
      <c r="AC73" s="232" t="s">
        <v>26</v>
      </c>
      <c r="AD73" s="272" t="s">
        <v>26</v>
      </c>
      <c r="AE73" s="275"/>
      <c r="AF73" s="272"/>
      <c r="AG73" s="232" t="s">
        <v>26</v>
      </c>
      <c r="AH73" s="272"/>
      <c r="AI73" s="232"/>
      <c r="AJ73" s="272"/>
      <c r="AK73" s="232" t="s">
        <v>26</v>
      </c>
      <c r="AL73" s="271"/>
    </row>
    <row r="74" spans="1:38" outlineLevel="2" x14ac:dyDescent="0.25">
      <c r="A74" s="289"/>
      <c r="B74" s="252" t="s">
        <v>2287</v>
      </c>
      <c r="C74" s="284" t="s">
        <v>2288</v>
      </c>
      <c r="D74" s="390"/>
      <c r="E74" s="262"/>
      <c r="F74" s="277"/>
      <c r="G74" s="232" t="s">
        <v>26</v>
      </c>
      <c r="H74" s="272" t="s">
        <v>26</v>
      </c>
      <c r="I74" s="232" t="s">
        <v>26</v>
      </c>
      <c r="J74" s="272" t="s">
        <v>26</v>
      </c>
      <c r="K74" s="232" t="s">
        <v>26</v>
      </c>
      <c r="L74" s="272"/>
      <c r="M74" s="232"/>
      <c r="N74" s="232"/>
      <c r="O74" s="275"/>
      <c r="P74" s="272"/>
      <c r="Q74" s="232"/>
      <c r="R74" s="272"/>
      <c r="S74" s="232"/>
      <c r="T74" s="272"/>
      <c r="U74" s="232"/>
      <c r="V74" s="272"/>
      <c r="W74" s="232"/>
      <c r="X74" s="272"/>
      <c r="Y74" s="232" t="s">
        <v>26</v>
      </c>
      <c r="Z74" s="232"/>
      <c r="AA74" s="275"/>
      <c r="AB74" s="272"/>
      <c r="AC74" s="232" t="s">
        <v>26</v>
      </c>
      <c r="AD74" s="272" t="s">
        <v>26</v>
      </c>
      <c r="AE74" s="275"/>
      <c r="AF74" s="272"/>
      <c r="AG74" s="232" t="s">
        <v>26</v>
      </c>
      <c r="AH74" s="272"/>
      <c r="AI74" s="232"/>
      <c r="AJ74" s="272"/>
      <c r="AK74" s="232" t="s">
        <v>26</v>
      </c>
      <c r="AL74" s="271"/>
    </row>
    <row r="75" spans="1:38" outlineLevel="2" x14ac:dyDescent="0.25">
      <c r="A75" s="289"/>
      <c r="B75" s="252" t="s">
        <v>2289</v>
      </c>
      <c r="C75" s="283" t="s">
        <v>2044</v>
      </c>
      <c r="D75" s="391"/>
      <c r="E75" s="288"/>
      <c r="F75" s="261"/>
      <c r="G75" s="258" t="s">
        <v>26</v>
      </c>
      <c r="H75" s="259" t="s">
        <v>26</v>
      </c>
      <c r="I75" s="258" t="s">
        <v>26</v>
      </c>
      <c r="J75" s="259" t="s">
        <v>26</v>
      </c>
      <c r="K75" s="258" t="s">
        <v>26</v>
      </c>
      <c r="L75" s="259"/>
      <c r="M75" s="258"/>
      <c r="N75" s="258"/>
      <c r="O75" s="260"/>
      <c r="P75" s="259"/>
      <c r="Q75" s="258"/>
      <c r="R75" s="259"/>
      <c r="S75" s="258"/>
      <c r="T75" s="259"/>
      <c r="U75" s="258"/>
      <c r="V75" s="259"/>
      <c r="W75" s="258"/>
      <c r="X75" s="259"/>
      <c r="Y75" s="260" t="s">
        <v>26</v>
      </c>
      <c r="Z75" s="258"/>
      <c r="AA75" s="260"/>
      <c r="AB75" s="259"/>
      <c r="AC75" s="260" t="s">
        <v>26</v>
      </c>
      <c r="AD75" s="259" t="s">
        <v>26</v>
      </c>
      <c r="AE75" s="260"/>
      <c r="AF75" s="259"/>
      <c r="AG75" s="258" t="s">
        <v>26</v>
      </c>
      <c r="AH75" s="259"/>
      <c r="AI75" s="258"/>
      <c r="AJ75" s="259"/>
      <c r="AK75" s="258" t="s">
        <v>26</v>
      </c>
      <c r="AL75" s="257"/>
    </row>
    <row r="76" spans="1:38" outlineLevel="1" x14ac:dyDescent="0.25">
      <c r="A76" s="345"/>
      <c r="B76" s="346"/>
      <c r="C76" s="256"/>
      <c r="D76" s="387"/>
      <c r="E76" s="255"/>
      <c r="F76" s="368"/>
      <c r="G76" s="1094"/>
      <c r="H76" s="1094"/>
      <c r="I76" s="1094"/>
      <c r="J76" s="1094"/>
      <c r="K76" s="1094"/>
      <c r="L76" s="1094"/>
      <c r="M76" s="1094"/>
      <c r="N76" s="1094"/>
      <c r="O76" s="1094"/>
      <c r="P76" s="1094"/>
      <c r="Q76" s="1094"/>
      <c r="R76" s="1094"/>
      <c r="S76" s="1094"/>
      <c r="T76" s="1094"/>
      <c r="U76" s="1094"/>
      <c r="V76" s="1094"/>
      <c r="W76" s="1094"/>
      <c r="X76" s="1094"/>
      <c r="Y76" s="1094"/>
      <c r="Z76" s="1094"/>
      <c r="AA76" s="1094"/>
      <c r="AB76" s="1094"/>
      <c r="AC76" s="1094"/>
      <c r="AD76" s="1094"/>
      <c r="AE76" s="1094"/>
      <c r="AF76" s="1094"/>
      <c r="AG76" s="1094"/>
      <c r="AH76" s="1094"/>
      <c r="AI76" s="1094"/>
      <c r="AJ76" s="1094"/>
      <c r="AK76" s="1094"/>
      <c r="AL76" s="1095"/>
    </row>
    <row r="77" spans="1:38" outlineLevel="1" x14ac:dyDescent="0.25">
      <c r="A77" s="290" t="s">
        <v>1626</v>
      </c>
      <c r="B77" s="252"/>
      <c r="C77" s="278" t="s">
        <v>2290</v>
      </c>
      <c r="D77" s="388" t="str">
        <f>HYPERLINK("#'VariablenLabel&amp;Bedingungen'!A" &amp; MATCH(C77,'VariablenLabel&amp;Bedingungen'!A:A,0),C77)</f>
        <v>Hebammenberatung 1</v>
      </c>
      <c r="E77" s="250" t="s">
        <v>1714</v>
      </c>
      <c r="F77" s="249"/>
      <c r="G77" s="1092"/>
      <c r="H77" s="1092"/>
      <c r="I77" s="1092"/>
      <c r="J77" s="1092"/>
      <c r="K77" s="1092"/>
      <c r="L77" s="1092"/>
      <c r="M77" s="1092"/>
      <c r="N77" s="1092"/>
      <c r="O77" s="1092"/>
      <c r="P77" s="1092"/>
      <c r="Q77" s="1092"/>
      <c r="R77" s="1092"/>
      <c r="S77" s="1092"/>
      <c r="T77" s="1092"/>
      <c r="U77" s="1092"/>
      <c r="V77" s="1092"/>
      <c r="W77" s="1092"/>
      <c r="X77" s="1092"/>
      <c r="Y77" s="1092"/>
      <c r="Z77" s="1092"/>
      <c r="AA77" s="1092"/>
      <c r="AB77" s="1092"/>
      <c r="AC77" s="1092"/>
      <c r="AD77" s="1092"/>
      <c r="AE77" s="1092"/>
      <c r="AF77" s="1092"/>
      <c r="AG77" s="1092"/>
      <c r="AH77" s="1092"/>
      <c r="AI77" s="1092"/>
      <c r="AJ77" s="1092"/>
      <c r="AK77" s="1092"/>
      <c r="AL77" s="1093"/>
    </row>
    <row r="78" spans="1:38" outlineLevel="2" x14ac:dyDescent="0.25">
      <c r="A78" s="289"/>
      <c r="B78" s="252" t="s">
        <v>1626</v>
      </c>
      <c r="C78" s="291" t="s">
        <v>1186</v>
      </c>
      <c r="D78" s="389"/>
      <c r="E78" s="288"/>
      <c r="F78" s="261"/>
      <c r="G78" s="258" t="s">
        <v>26</v>
      </c>
      <c r="H78" s="283"/>
      <c r="I78" s="260" t="s">
        <v>26</v>
      </c>
      <c r="J78" s="259" t="s">
        <v>26</v>
      </c>
      <c r="K78" s="258" t="s">
        <v>26</v>
      </c>
      <c r="L78" s="283"/>
      <c r="M78" s="258" t="s">
        <v>26</v>
      </c>
      <c r="N78" s="57"/>
      <c r="O78" s="260"/>
      <c r="P78" s="283"/>
      <c r="Q78" s="258"/>
      <c r="R78" s="283"/>
      <c r="S78" s="258"/>
      <c r="T78" s="283"/>
      <c r="U78" s="258"/>
      <c r="V78" s="283"/>
      <c r="W78" s="258"/>
      <c r="X78" s="283"/>
      <c r="Y78" s="258" t="s">
        <v>26</v>
      </c>
      <c r="Z78" s="57"/>
      <c r="AA78" s="260"/>
      <c r="AB78" s="283"/>
      <c r="AC78" s="260" t="s">
        <v>26</v>
      </c>
      <c r="AD78" s="259" t="s">
        <v>26</v>
      </c>
      <c r="AE78" s="260"/>
      <c r="AF78" s="283"/>
      <c r="AG78" s="258" t="s">
        <v>26</v>
      </c>
      <c r="AH78" s="283"/>
      <c r="AI78" s="258"/>
      <c r="AJ78" s="283"/>
      <c r="AK78" s="258" t="s">
        <v>26</v>
      </c>
      <c r="AL78" s="257"/>
    </row>
    <row r="79" spans="1:38" outlineLevel="1" x14ac:dyDescent="0.25">
      <c r="A79" s="345"/>
      <c r="B79" s="346"/>
      <c r="C79" s="256"/>
      <c r="D79" s="387"/>
      <c r="E79" s="255"/>
      <c r="F79" s="368"/>
      <c r="G79" s="1096"/>
      <c r="H79" s="1096"/>
      <c r="I79" s="1096"/>
      <c r="J79" s="1096"/>
      <c r="K79" s="1096"/>
      <c r="L79" s="1096"/>
      <c r="M79" s="1096"/>
      <c r="N79" s="1096"/>
      <c r="O79" s="1096"/>
      <c r="P79" s="1096"/>
      <c r="Q79" s="1096"/>
      <c r="R79" s="1096"/>
      <c r="S79" s="1096"/>
      <c r="T79" s="1096"/>
      <c r="U79" s="1096"/>
      <c r="V79" s="1096"/>
      <c r="W79" s="1096"/>
      <c r="X79" s="1096"/>
      <c r="Y79" s="1096"/>
      <c r="Z79" s="1096"/>
      <c r="AA79" s="1096"/>
      <c r="AB79" s="1096"/>
      <c r="AC79" s="1096"/>
      <c r="AD79" s="1096"/>
      <c r="AE79" s="1096"/>
      <c r="AF79" s="1096"/>
      <c r="AG79" s="1096"/>
      <c r="AH79" s="1096"/>
      <c r="AI79" s="1096"/>
      <c r="AJ79" s="1096"/>
      <c r="AK79" s="1096"/>
      <c r="AL79" s="1097"/>
    </row>
    <row r="80" spans="1:38" outlineLevel="1" x14ac:dyDescent="0.25">
      <c r="A80" s="290" t="s">
        <v>1623</v>
      </c>
      <c r="B80" s="252"/>
      <c r="C80" s="278" t="s">
        <v>2291</v>
      </c>
      <c r="D80" s="388" t="str">
        <f>HYPERLINK("#'VariablenLabel&amp;Bedingungen'!A" &amp; MATCH(C80,'VariablenLabel&amp;Bedingungen'!A:A,0),C80)</f>
        <v>Schwangerenuntersuchung 2</v>
      </c>
      <c r="E80" s="282" t="s">
        <v>1715</v>
      </c>
      <c r="F80" s="249" t="s">
        <v>26</v>
      </c>
      <c r="G80" s="1092"/>
      <c r="H80" s="1092"/>
      <c r="I80" s="1092"/>
      <c r="J80" s="1092"/>
      <c r="K80" s="1092"/>
      <c r="L80" s="1092"/>
      <c r="M80" s="1092"/>
      <c r="N80" s="1092"/>
      <c r="O80" s="1092"/>
      <c r="P80" s="1092"/>
      <c r="Q80" s="1092"/>
      <c r="R80" s="1092"/>
      <c r="S80" s="1092"/>
      <c r="T80" s="1092"/>
      <c r="U80" s="1092"/>
      <c r="V80" s="1092"/>
      <c r="W80" s="1092"/>
      <c r="X80" s="1092"/>
      <c r="Y80" s="1092"/>
      <c r="Z80" s="1092"/>
      <c r="AA80" s="1092"/>
      <c r="AB80" s="1092"/>
      <c r="AC80" s="1092"/>
      <c r="AD80" s="1092"/>
      <c r="AE80" s="1092"/>
      <c r="AF80" s="1092"/>
      <c r="AG80" s="1092"/>
      <c r="AH80" s="1092"/>
      <c r="AI80" s="1092"/>
      <c r="AJ80" s="1092"/>
      <c r="AK80" s="1092"/>
      <c r="AL80" s="1093"/>
    </row>
    <row r="81" spans="1:38" outlineLevel="2" x14ac:dyDescent="0.25">
      <c r="A81" s="289"/>
      <c r="B81" s="252" t="s">
        <v>1623</v>
      </c>
      <c r="C81" s="291" t="s">
        <v>616</v>
      </c>
      <c r="D81" s="389"/>
      <c r="E81" s="288"/>
      <c r="F81" s="261" t="s">
        <v>26</v>
      </c>
      <c r="G81" s="258" t="s">
        <v>26</v>
      </c>
      <c r="H81" s="258" t="s">
        <v>26</v>
      </c>
      <c r="I81" s="260" t="s">
        <v>26</v>
      </c>
      <c r="J81" s="259"/>
      <c r="K81" s="258" t="s">
        <v>26</v>
      </c>
      <c r="L81" s="259" t="s">
        <v>26</v>
      </c>
      <c r="M81" s="258" t="s">
        <v>26</v>
      </c>
      <c r="N81" s="258"/>
      <c r="O81" s="260"/>
      <c r="P81" s="259"/>
      <c r="Q81" s="258"/>
      <c r="R81" s="259"/>
      <c r="S81" s="258"/>
      <c r="T81" s="259"/>
      <c r="U81" s="258"/>
      <c r="V81" s="259"/>
      <c r="W81" s="258"/>
      <c r="X81" s="259"/>
      <c r="Y81" s="260" t="s">
        <v>26</v>
      </c>
      <c r="Z81" s="258"/>
      <c r="AA81" s="260"/>
      <c r="AB81" s="259"/>
      <c r="AC81" s="258" t="s">
        <v>26</v>
      </c>
      <c r="AD81" s="258" t="s">
        <v>26</v>
      </c>
      <c r="AE81" s="260"/>
      <c r="AF81" s="259"/>
      <c r="AG81" s="260" t="s">
        <v>26</v>
      </c>
      <c r="AH81" s="259"/>
      <c r="AI81" s="258"/>
      <c r="AJ81" s="259"/>
      <c r="AK81" s="258" t="s">
        <v>26</v>
      </c>
      <c r="AL81" s="257"/>
    </row>
    <row r="82" spans="1:38" outlineLevel="1" x14ac:dyDescent="0.25">
      <c r="A82" s="345"/>
      <c r="B82" s="346"/>
      <c r="C82" s="256"/>
      <c r="D82" s="387"/>
      <c r="E82" s="255"/>
      <c r="F82" s="368"/>
      <c r="G82" s="1094"/>
      <c r="H82" s="1094"/>
      <c r="I82" s="1094"/>
      <c r="J82" s="1094"/>
      <c r="K82" s="1094"/>
      <c r="L82" s="1094"/>
      <c r="M82" s="1094"/>
      <c r="N82" s="1094"/>
      <c r="O82" s="1094"/>
      <c r="P82" s="1094"/>
      <c r="Q82" s="1094"/>
      <c r="R82" s="1094"/>
      <c r="S82" s="1094"/>
      <c r="T82" s="1094"/>
      <c r="U82" s="1094"/>
      <c r="V82" s="1094"/>
      <c r="W82" s="1094"/>
      <c r="X82" s="1094"/>
      <c r="Y82" s="1094"/>
      <c r="Z82" s="1094"/>
      <c r="AA82" s="1094"/>
      <c r="AB82" s="1094"/>
      <c r="AC82" s="1094"/>
      <c r="AD82" s="1094"/>
      <c r="AE82" s="1094"/>
      <c r="AF82" s="1094"/>
      <c r="AG82" s="1094"/>
      <c r="AH82" s="1094"/>
      <c r="AI82" s="1094"/>
      <c r="AJ82" s="1094"/>
      <c r="AK82" s="1094"/>
      <c r="AL82" s="1095"/>
    </row>
    <row r="83" spans="1:38" outlineLevel="1" x14ac:dyDescent="0.25">
      <c r="A83" s="290" t="s">
        <v>1628</v>
      </c>
      <c r="B83" s="252"/>
      <c r="C83" s="278" t="s">
        <v>2646</v>
      </c>
      <c r="D83" s="388" t="str">
        <f>HYPERLINK("#'VariablenLabel&amp;Bedingungen'!A" &amp; MATCH(C83,'VariablenLabel&amp;Bedingungen'!A:A,0),C83)</f>
        <v>Ultraschalluntersuchung 2</v>
      </c>
      <c r="E83" s="282" t="s">
        <v>1715</v>
      </c>
      <c r="F83" s="249"/>
      <c r="G83" s="1092"/>
      <c r="H83" s="1092"/>
      <c r="I83" s="1092"/>
      <c r="J83" s="1092"/>
      <c r="K83" s="1092"/>
      <c r="L83" s="1092"/>
      <c r="M83" s="1092"/>
      <c r="N83" s="1092"/>
      <c r="O83" s="1092"/>
      <c r="P83" s="1092"/>
      <c r="Q83" s="1092"/>
      <c r="R83" s="1092"/>
      <c r="S83" s="1092"/>
      <c r="T83" s="1092"/>
      <c r="U83" s="1092"/>
      <c r="V83" s="1092"/>
      <c r="W83" s="1092"/>
      <c r="X83" s="1092"/>
      <c r="Y83" s="1092"/>
      <c r="Z83" s="1092"/>
      <c r="AA83" s="1092"/>
      <c r="AB83" s="1092"/>
      <c r="AC83" s="1092"/>
      <c r="AD83" s="1092"/>
      <c r="AE83" s="1092"/>
      <c r="AF83" s="1092"/>
      <c r="AG83" s="1092"/>
      <c r="AH83" s="1092"/>
      <c r="AI83" s="1092"/>
      <c r="AJ83" s="1092"/>
      <c r="AK83" s="1092"/>
      <c r="AL83" s="1093"/>
    </row>
    <row r="84" spans="1:38" outlineLevel="2" x14ac:dyDescent="0.25">
      <c r="A84" s="289"/>
      <c r="B84" s="252" t="s">
        <v>1628</v>
      </c>
      <c r="C84" s="291" t="s">
        <v>2292</v>
      </c>
      <c r="D84" s="389"/>
      <c r="E84" s="288"/>
      <c r="F84" s="261"/>
      <c r="G84" s="258" t="s">
        <v>26</v>
      </c>
      <c r="H84" s="259" t="s">
        <v>26</v>
      </c>
      <c r="I84" s="258" t="s">
        <v>26</v>
      </c>
      <c r="J84" s="259"/>
      <c r="K84" s="258" t="s">
        <v>26</v>
      </c>
      <c r="L84" s="259" t="s">
        <v>26</v>
      </c>
      <c r="M84" s="258" t="s">
        <v>26</v>
      </c>
      <c r="N84" s="258"/>
      <c r="O84" s="260"/>
      <c r="P84" s="259"/>
      <c r="Q84" s="258"/>
      <c r="R84" s="259"/>
      <c r="S84" s="258"/>
      <c r="T84" s="259"/>
      <c r="U84" s="258"/>
      <c r="V84" s="259"/>
      <c r="W84" s="258"/>
      <c r="X84" s="259"/>
      <c r="Y84" s="260" t="s">
        <v>26</v>
      </c>
      <c r="Z84" s="258"/>
      <c r="AA84" s="260" t="s">
        <v>26</v>
      </c>
      <c r="AB84" s="259" t="s">
        <v>26</v>
      </c>
      <c r="AC84" s="260" t="s">
        <v>26</v>
      </c>
      <c r="AD84" s="259" t="s">
        <v>26</v>
      </c>
      <c r="AE84" s="260"/>
      <c r="AF84" s="259"/>
      <c r="AG84" s="258" t="s">
        <v>26</v>
      </c>
      <c r="AH84" s="259"/>
      <c r="AI84" s="258"/>
      <c r="AJ84" s="259"/>
      <c r="AK84" s="258" t="s">
        <v>26</v>
      </c>
      <c r="AL84" s="257"/>
    </row>
    <row r="85" spans="1:38" outlineLevel="1" x14ac:dyDescent="0.25">
      <c r="A85" s="345"/>
      <c r="B85" s="346"/>
      <c r="C85" s="256"/>
      <c r="D85" s="387"/>
      <c r="E85" s="255"/>
      <c r="F85" s="368"/>
      <c r="G85" s="1094"/>
      <c r="H85" s="1094"/>
      <c r="I85" s="1094"/>
      <c r="J85" s="1094"/>
      <c r="K85" s="1094"/>
      <c r="L85" s="1094"/>
      <c r="M85" s="1094"/>
      <c r="N85" s="1094"/>
      <c r="O85" s="1094"/>
      <c r="P85" s="1094"/>
      <c r="Q85" s="1094"/>
      <c r="R85" s="1094"/>
      <c r="S85" s="1094"/>
      <c r="T85" s="1094"/>
      <c r="U85" s="1094"/>
      <c r="V85" s="1094"/>
      <c r="W85" s="1094"/>
      <c r="X85" s="1094"/>
      <c r="Y85" s="1094"/>
      <c r="Z85" s="1094"/>
      <c r="AA85" s="1094"/>
      <c r="AB85" s="1094"/>
      <c r="AC85" s="1094"/>
      <c r="AD85" s="1094"/>
      <c r="AE85" s="1094"/>
      <c r="AF85" s="1094"/>
      <c r="AG85" s="1094"/>
      <c r="AH85" s="1094"/>
      <c r="AI85" s="1094"/>
      <c r="AJ85" s="1094"/>
      <c r="AK85" s="1094"/>
      <c r="AL85" s="1095"/>
    </row>
    <row r="86" spans="1:38" outlineLevel="1" x14ac:dyDescent="0.25">
      <c r="A86" s="371" t="s">
        <v>2297</v>
      </c>
      <c r="B86" s="372"/>
      <c r="C86" s="380" t="s">
        <v>1190</v>
      </c>
      <c r="D86" s="388" t="str">
        <f>HYPERLINK("#'VariablenLabel&amp;Bedingungen'!A" &amp; MATCH(C86,'VariablenLabel&amp;Bedingungen'!A:A,0),C86)</f>
        <v>Elternberatung</v>
      </c>
      <c r="E86" s="282" t="s">
        <v>3198</v>
      </c>
      <c r="F86" s="249"/>
      <c r="G86" s="1092"/>
      <c r="H86" s="1092"/>
      <c r="I86" s="1092"/>
      <c r="J86" s="1092"/>
      <c r="K86" s="1092"/>
      <c r="L86" s="1092"/>
      <c r="M86" s="1092"/>
      <c r="N86" s="1092"/>
      <c r="O86" s="1092"/>
      <c r="P86" s="1092"/>
      <c r="Q86" s="1092"/>
      <c r="R86" s="1092"/>
      <c r="S86" s="1092"/>
      <c r="T86" s="1092"/>
      <c r="U86" s="1092"/>
      <c r="V86" s="1092"/>
      <c r="W86" s="1092"/>
      <c r="X86" s="1092"/>
      <c r="Y86" s="1092"/>
      <c r="Z86" s="1092"/>
      <c r="AA86" s="1092"/>
      <c r="AB86" s="1092"/>
      <c r="AC86" s="1092"/>
      <c r="AD86" s="1092"/>
      <c r="AE86" s="1092"/>
      <c r="AF86" s="1092"/>
      <c r="AG86" s="1092"/>
      <c r="AH86" s="1092"/>
      <c r="AI86" s="1092"/>
      <c r="AJ86" s="1092"/>
      <c r="AK86" s="1092"/>
      <c r="AL86" s="1093"/>
    </row>
    <row r="87" spans="1:38" outlineLevel="2" x14ac:dyDescent="0.25">
      <c r="A87" s="381"/>
      <c r="B87" s="372" t="s">
        <v>2297</v>
      </c>
      <c r="C87" s="375" t="s">
        <v>1190</v>
      </c>
      <c r="D87" s="389"/>
      <c r="E87" s="285" t="s">
        <v>3133</v>
      </c>
      <c r="F87" s="261"/>
      <c r="G87" s="258" t="s">
        <v>26</v>
      </c>
      <c r="H87" s="259" t="s">
        <v>26</v>
      </c>
      <c r="I87" s="258" t="s">
        <v>26</v>
      </c>
      <c r="J87" s="259" t="s">
        <v>26</v>
      </c>
      <c r="K87" s="258" t="s">
        <v>26</v>
      </c>
      <c r="L87" s="259" t="s">
        <v>26</v>
      </c>
      <c r="M87" s="258" t="s">
        <v>26</v>
      </c>
      <c r="N87" s="57"/>
      <c r="O87" s="260"/>
      <c r="P87" s="283"/>
      <c r="Q87" s="57"/>
      <c r="R87" s="283"/>
      <c r="S87" s="57"/>
      <c r="T87" s="283"/>
      <c r="U87" s="57"/>
      <c r="V87" s="283"/>
      <c r="W87" s="258"/>
      <c r="X87" s="283"/>
      <c r="Y87" s="260" t="s">
        <v>26</v>
      </c>
      <c r="Z87" s="57"/>
      <c r="AA87" s="292"/>
      <c r="AB87" s="283"/>
      <c r="AC87" s="260" t="s">
        <v>26</v>
      </c>
      <c r="AD87" s="259" t="s">
        <v>26</v>
      </c>
      <c r="AE87" s="260"/>
      <c r="AF87" s="259"/>
      <c r="AG87" s="258" t="s">
        <v>26</v>
      </c>
      <c r="AH87" s="283"/>
      <c r="AI87" s="258"/>
      <c r="AJ87" s="283"/>
      <c r="AK87" s="258" t="s">
        <v>26</v>
      </c>
      <c r="AL87" s="257"/>
    </row>
    <row r="88" spans="1:38" outlineLevel="1" x14ac:dyDescent="0.25">
      <c r="A88" s="345"/>
      <c r="B88" s="346"/>
      <c r="C88" s="256"/>
      <c r="D88" s="387"/>
      <c r="E88" s="255"/>
      <c r="F88" s="368"/>
      <c r="G88" s="1094"/>
      <c r="H88" s="1094"/>
      <c r="I88" s="1094"/>
      <c r="J88" s="1094"/>
      <c r="K88" s="1094"/>
      <c r="L88" s="1094"/>
      <c r="M88" s="1094"/>
      <c r="N88" s="1094"/>
      <c r="O88" s="1094"/>
      <c r="P88" s="1094"/>
      <c r="Q88" s="1094"/>
      <c r="R88" s="1094"/>
      <c r="S88" s="1094"/>
      <c r="T88" s="1094"/>
      <c r="U88" s="1094"/>
      <c r="V88" s="1094"/>
      <c r="W88" s="1094"/>
      <c r="X88" s="1094"/>
      <c r="Y88" s="1094"/>
      <c r="Z88" s="1094"/>
      <c r="AA88" s="1094"/>
      <c r="AB88" s="1094"/>
      <c r="AC88" s="1094"/>
      <c r="AD88" s="1094"/>
      <c r="AE88" s="1094"/>
      <c r="AF88" s="1094"/>
      <c r="AG88" s="1094"/>
      <c r="AH88" s="1094"/>
      <c r="AI88" s="1094"/>
      <c r="AJ88" s="1094"/>
      <c r="AK88" s="1094"/>
      <c r="AL88" s="1095"/>
    </row>
    <row r="89" spans="1:38" outlineLevel="1" x14ac:dyDescent="0.25">
      <c r="A89" s="290" t="s">
        <v>1667</v>
      </c>
      <c r="B89" s="252"/>
      <c r="C89" s="278" t="s">
        <v>2314</v>
      </c>
      <c r="D89" s="388" t="str">
        <f>HYPERLINK("#'VariablenLabel&amp;Bedingungen'!A" &amp; MATCH(C89,'VariablenLabel&amp;Bedingungen'!A:A,0),C89)</f>
        <v>Schwangerenuntersuchung 3</v>
      </c>
      <c r="E89" s="282" t="s">
        <v>1716</v>
      </c>
      <c r="F89" s="249" t="s">
        <v>26</v>
      </c>
      <c r="G89" s="1092"/>
      <c r="H89" s="1092"/>
      <c r="I89" s="1092"/>
      <c r="J89" s="1092"/>
      <c r="K89" s="1092"/>
      <c r="L89" s="1092"/>
      <c r="M89" s="1092"/>
      <c r="N89" s="1092"/>
      <c r="O89" s="1092"/>
      <c r="P89" s="1092"/>
      <c r="Q89" s="1092"/>
      <c r="R89" s="1092"/>
      <c r="S89" s="1092"/>
      <c r="T89" s="1092"/>
      <c r="U89" s="1092"/>
      <c r="V89" s="1092"/>
      <c r="W89" s="1092"/>
      <c r="X89" s="1092"/>
      <c r="Y89" s="1092"/>
      <c r="Z89" s="1092"/>
      <c r="AA89" s="1092"/>
      <c r="AB89" s="1092"/>
      <c r="AC89" s="1092"/>
      <c r="AD89" s="1092"/>
      <c r="AE89" s="1092"/>
      <c r="AF89" s="1092"/>
      <c r="AG89" s="1092"/>
      <c r="AH89" s="1092"/>
      <c r="AI89" s="1092"/>
      <c r="AJ89" s="1092"/>
      <c r="AK89" s="1092"/>
      <c r="AL89" s="1093"/>
    </row>
    <row r="90" spans="1:38" outlineLevel="2" x14ac:dyDescent="0.25">
      <c r="A90" s="289"/>
      <c r="B90" s="252" t="s">
        <v>1667</v>
      </c>
      <c r="C90" s="291" t="s">
        <v>2292</v>
      </c>
      <c r="D90" s="389"/>
      <c r="E90" s="279"/>
      <c r="F90" s="261" t="s">
        <v>26</v>
      </c>
      <c r="G90" s="258" t="s">
        <v>26</v>
      </c>
      <c r="H90" s="259" t="s">
        <v>26</v>
      </c>
      <c r="I90" s="258" t="s">
        <v>26</v>
      </c>
      <c r="J90" s="259"/>
      <c r="K90" s="258" t="s">
        <v>26</v>
      </c>
      <c r="L90" s="259" t="s">
        <v>26</v>
      </c>
      <c r="M90" s="258" t="s">
        <v>26</v>
      </c>
      <c r="N90" s="258"/>
      <c r="O90" s="260"/>
      <c r="P90" s="259"/>
      <c r="Q90" s="258"/>
      <c r="R90" s="259"/>
      <c r="S90" s="258"/>
      <c r="T90" s="259"/>
      <c r="U90" s="258"/>
      <c r="V90" s="259"/>
      <c r="W90" s="258"/>
      <c r="X90" s="259"/>
      <c r="Y90" s="260" t="s">
        <v>26</v>
      </c>
      <c r="Z90" s="258"/>
      <c r="AA90" s="260"/>
      <c r="AB90" s="259"/>
      <c r="AC90" s="258" t="s">
        <v>26</v>
      </c>
      <c r="AD90" s="259" t="s">
        <v>26</v>
      </c>
      <c r="AE90" s="260"/>
      <c r="AF90" s="259"/>
      <c r="AG90" s="258" t="s">
        <v>26</v>
      </c>
      <c r="AH90" s="259"/>
      <c r="AI90" s="258"/>
      <c r="AJ90" s="259"/>
      <c r="AK90" s="258" t="s">
        <v>26</v>
      </c>
      <c r="AL90" s="257"/>
    </row>
    <row r="91" spans="1:38" outlineLevel="1" x14ac:dyDescent="0.25">
      <c r="A91" s="345"/>
      <c r="B91" s="346"/>
      <c r="C91" s="256"/>
      <c r="D91" s="387"/>
      <c r="E91" s="255"/>
      <c r="F91" s="368"/>
      <c r="G91" s="1094"/>
      <c r="H91" s="1094"/>
      <c r="I91" s="1094"/>
      <c r="J91" s="1094"/>
      <c r="K91" s="1094"/>
      <c r="L91" s="1094"/>
      <c r="M91" s="1094"/>
      <c r="N91" s="1094"/>
      <c r="O91" s="1094"/>
      <c r="P91" s="1094"/>
      <c r="Q91" s="1094"/>
      <c r="R91" s="1094"/>
      <c r="S91" s="1094"/>
      <c r="T91" s="1094"/>
      <c r="U91" s="1094"/>
      <c r="V91" s="1094"/>
      <c r="W91" s="1094"/>
      <c r="X91" s="1094"/>
      <c r="Y91" s="1094"/>
      <c r="Z91" s="1094"/>
      <c r="AA91" s="1094"/>
      <c r="AB91" s="1094"/>
      <c r="AC91" s="1094"/>
      <c r="AD91" s="1094"/>
      <c r="AE91" s="1094"/>
      <c r="AF91" s="1094"/>
      <c r="AG91" s="1094"/>
      <c r="AH91" s="1094"/>
      <c r="AI91" s="1094"/>
      <c r="AJ91" s="1094"/>
      <c r="AK91" s="1094"/>
      <c r="AL91" s="1095"/>
    </row>
    <row r="92" spans="1:38" outlineLevel="1" x14ac:dyDescent="0.25">
      <c r="A92" s="290" t="s">
        <v>1693</v>
      </c>
      <c r="B92" s="252"/>
      <c r="C92" s="278" t="s">
        <v>2298</v>
      </c>
      <c r="D92" s="388" t="str">
        <f>HYPERLINK("#'VariablenLabel&amp;Bedingungen'!A" &amp; MATCH(C92,'VariablenLabel&amp;Bedingungen'!A:A,0),C92)</f>
        <v>Labor 2</v>
      </c>
      <c r="E92" s="250" t="s">
        <v>1716</v>
      </c>
      <c r="F92" s="249" t="s">
        <v>26</v>
      </c>
      <c r="G92" s="1092"/>
      <c r="H92" s="1092"/>
      <c r="I92" s="1092"/>
      <c r="J92" s="1092"/>
      <c r="K92" s="1092"/>
      <c r="L92" s="1092"/>
      <c r="M92" s="1092"/>
      <c r="N92" s="1092"/>
      <c r="O92" s="1092"/>
      <c r="P92" s="1092"/>
      <c r="Q92" s="1092"/>
      <c r="R92" s="1092"/>
      <c r="S92" s="1092"/>
      <c r="T92" s="1092"/>
      <c r="U92" s="1092"/>
      <c r="V92" s="1092"/>
      <c r="W92" s="1092"/>
      <c r="X92" s="1092"/>
      <c r="Y92" s="1092"/>
      <c r="Z92" s="1092"/>
      <c r="AA92" s="1092"/>
      <c r="AB92" s="1092"/>
      <c r="AC92" s="1092"/>
      <c r="AD92" s="1092"/>
      <c r="AE92" s="1092"/>
      <c r="AF92" s="1092"/>
      <c r="AG92" s="1092"/>
      <c r="AH92" s="1092"/>
      <c r="AI92" s="1092"/>
      <c r="AJ92" s="1092"/>
      <c r="AK92" s="1092"/>
      <c r="AL92" s="1093"/>
    </row>
    <row r="93" spans="1:38" outlineLevel="2" x14ac:dyDescent="0.25">
      <c r="A93" s="289"/>
      <c r="B93" s="252" t="s">
        <v>1693</v>
      </c>
      <c r="C93" s="291" t="s">
        <v>616</v>
      </c>
      <c r="D93" s="389"/>
      <c r="E93" s="288"/>
      <c r="F93" s="261" t="s">
        <v>26</v>
      </c>
      <c r="G93" s="258" t="s">
        <v>26</v>
      </c>
      <c r="H93" s="259" t="s">
        <v>26</v>
      </c>
      <c r="I93" s="258" t="s">
        <v>26</v>
      </c>
      <c r="J93" s="258"/>
      <c r="K93" s="260" t="s">
        <v>26</v>
      </c>
      <c r="L93" s="259" t="s">
        <v>26</v>
      </c>
      <c r="M93" s="258" t="s">
        <v>26</v>
      </c>
      <c r="N93" s="258"/>
      <c r="O93" s="260"/>
      <c r="P93" s="259" t="s">
        <v>26</v>
      </c>
      <c r="Q93" s="258"/>
      <c r="R93" s="259"/>
      <c r="S93" s="258"/>
      <c r="T93" s="259"/>
      <c r="U93" s="258"/>
      <c r="V93" s="259"/>
      <c r="W93" s="258"/>
      <c r="X93" s="259"/>
      <c r="Y93" s="258" t="s">
        <v>26</v>
      </c>
      <c r="Z93" s="258"/>
      <c r="AA93" s="260"/>
      <c r="AB93" s="259"/>
      <c r="AC93" s="260" t="s">
        <v>26</v>
      </c>
      <c r="AD93" s="259" t="s">
        <v>26</v>
      </c>
      <c r="AE93" s="260"/>
      <c r="AF93" s="259"/>
      <c r="AG93" s="258" t="s">
        <v>26</v>
      </c>
      <c r="AH93" s="259"/>
      <c r="AI93" s="258"/>
      <c r="AJ93" s="259"/>
      <c r="AK93" s="258" t="s">
        <v>26</v>
      </c>
      <c r="AL93" s="257"/>
    </row>
    <row r="94" spans="1:38" outlineLevel="1" x14ac:dyDescent="0.25">
      <c r="A94" s="345"/>
      <c r="B94" s="346"/>
      <c r="C94" s="256"/>
      <c r="D94" s="387"/>
      <c r="E94" s="255"/>
      <c r="F94" s="368"/>
      <c r="G94" s="1094"/>
      <c r="H94" s="1094"/>
      <c r="I94" s="1094"/>
      <c r="J94" s="1094"/>
      <c r="K94" s="1094"/>
      <c r="L94" s="1094"/>
      <c r="M94" s="1094"/>
      <c r="N94" s="1094"/>
      <c r="O94" s="1094"/>
      <c r="P94" s="1094"/>
      <c r="Q94" s="1094"/>
      <c r="R94" s="1094"/>
      <c r="S94" s="1094"/>
      <c r="T94" s="1094"/>
      <c r="U94" s="1094"/>
      <c r="V94" s="1094"/>
      <c r="W94" s="1094"/>
      <c r="X94" s="1094"/>
      <c r="Y94" s="1094"/>
      <c r="Z94" s="1094"/>
      <c r="AA94" s="1094"/>
      <c r="AB94" s="1094"/>
      <c r="AC94" s="1094"/>
      <c r="AD94" s="1094"/>
      <c r="AE94" s="1094"/>
      <c r="AF94" s="1094"/>
      <c r="AG94" s="1094"/>
      <c r="AH94" s="1094"/>
      <c r="AI94" s="1094"/>
      <c r="AJ94" s="1094"/>
      <c r="AK94" s="1094"/>
      <c r="AL94" s="1095"/>
    </row>
    <row r="95" spans="1:38" outlineLevel="1" x14ac:dyDescent="0.25">
      <c r="A95" s="290" t="s">
        <v>1728</v>
      </c>
      <c r="B95" s="252"/>
      <c r="C95" s="286" t="s">
        <v>2301</v>
      </c>
      <c r="D95" s="388" t="str">
        <f>HYPERLINK("#'VariablenLabel&amp;Bedingungen'!A" &amp; MATCH(C95,'VariablenLabel&amp;Bedingungen'!A:A,0),C95)</f>
        <v xml:space="preserve">Hebammenberatung 2 </v>
      </c>
      <c r="E95" s="262" t="s">
        <v>1717</v>
      </c>
      <c r="F95" s="277"/>
      <c r="G95" s="1092"/>
      <c r="H95" s="1092"/>
      <c r="I95" s="1092"/>
      <c r="J95" s="1092"/>
      <c r="K95" s="1092"/>
      <c r="L95" s="1092"/>
      <c r="M95" s="1092"/>
      <c r="N95" s="1092"/>
      <c r="O95" s="1092"/>
      <c r="P95" s="1092"/>
      <c r="Q95" s="1092"/>
      <c r="R95" s="1092"/>
      <c r="S95" s="1092"/>
      <c r="T95" s="1092"/>
      <c r="U95" s="1092"/>
      <c r="V95" s="1092"/>
      <c r="W95" s="1092"/>
      <c r="X95" s="1092"/>
      <c r="Y95" s="1092"/>
      <c r="Z95" s="1092"/>
      <c r="AA95" s="1092"/>
      <c r="AB95" s="1092"/>
      <c r="AC95" s="1092"/>
      <c r="AD95" s="1092"/>
      <c r="AE95" s="1092"/>
      <c r="AF95" s="1092"/>
      <c r="AG95" s="1092"/>
      <c r="AH95" s="1092"/>
      <c r="AI95" s="1092"/>
      <c r="AJ95" s="1092"/>
      <c r="AK95" s="1092"/>
      <c r="AL95" s="1093"/>
    </row>
    <row r="96" spans="1:38" outlineLevel="2" x14ac:dyDescent="0.25">
      <c r="A96" s="289"/>
      <c r="B96" s="252" t="s">
        <v>2299</v>
      </c>
      <c r="C96" s="263" t="s">
        <v>2302</v>
      </c>
      <c r="D96" s="390"/>
      <c r="E96" s="262"/>
      <c r="F96" s="277"/>
      <c r="G96" s="232" t="s">
        <v>26</v>
      </c>
      <c r="H96" s="157"/>
      <c r="I96" s="275" t="s">
        <v>26</v>
      </c>
      <c r="J96" s="232" t="s">
        <v>26</v>
      </c>
      <c r="K96" s="275" t="s">
        <v>26</v>
      </c>
      <c r="L96" s="157"/>
      <c r="M96" s="275"/>
      <c r="N96" s="284"/>
      <c r="O96" s="232"/>
      <c r="P96" s="157"/>
      <c r="Q96" s="275"/>
      <c r="R96" s="284"/>
      <c r="S96" s="232"/>
      <c r="T96" s="157"/>
      <c r="U96" s="275"/>
      <c r="V96" s="157"/>
      <c r="W96" s="275"/>
      <c r="X96" s="284"/>
      <c r="Y96" s="275" t="s">
        <v>26</v>
      </c>
      <c r="Z96" s="157"/>
      <c r="AA96" s="275"/>
      <c r="AB96" s="284"/>
      <c r="AC96" s="232" t="s">
        <v>26</v>
      </c>
      <c r="AD96" s="272" t="s">
        <v>26</v>
      </c>
      <c r="AE96" s="275"/>
      <c r="AF96" s="284"/>
      <c r="AG96" s="232" t="s">
        <v>26</v>
      </c>
      <c r="AH96" s="284"/>
      <c r="AI96" s="232"/>
      <c r="AJ96" s="284"/>
      <c r="AK96" s="232" t="s">
        <v>26</v>
      </c>
      <c r="AL96" s="271"/>
    </row>
    <row r="97" spans="1:38" outlineLevel="2" x14ac:dyDescent="0.25">
      <c r="A97" s="289"/>
      <c r="B97" s="252" t="s">
        <v>2300</v>
      </c>
      <c r="C97" s="263" t="s">
        <v>2303</v>
      </c>
      <c r="D97" s="391"/>
      <c r="E97" s="262"/>
      <c r="F97" s="277"/>
      <c r="G97" s="258" t="s">
        <v>26</v>
      </c>
      <c r="H97" s="283"/>
      <c r="I97" s="260" t="s">
        <v>26</v>
      </c>
      <c r="J97" s="259" t="s">
        <v>26</v>
      </c>
      <c r="K97" s="258" t="s">
        <v>26</v>
      </c>
      <c r="L97" s="283"/>
      <c r="M97" s="258" t="s">
        <v>26</v>
      </c>
      <c r="N97" s="57"/>
      <c r="O97" s="260"/>
      <c r="P97" s="283"/>
      <c r="Q97" s="258"/>
      <c r="R97" s="283"/>
      <c r="S97" s="258"/>
      <c r="T97" s="283"/>
      <c r="U97" s="258"/>
      <c r="V97" s="283"/>
      <c r="W97" s="258"/>
      <c r="X97" s="283"/>
      <c r="Y97" s="232" t="s">
        <v>26</v>
      </c>
      <c r="Z97" s="57"/>
      <c r="AA97" s="260"/>
      <c r="AB97" s="283"/>
      <c r="AC97" s="232" t="s">
        <v>26</v>
      </c>
      <c r="AD97" s="259" t="s">
        <v>26</v>
      </c>
      <c r="AE97" s="260"/>
      <c r="AF97" s="283"/>
      <c r="AG97" s="260" t="s">
        <v>26</v>
      </c>
      <c r="AH97" s="283"/>
      <c r="AI97" s="260"/>
      <c r="AJ97" s="283"/>
      <c r="AK97" s="232" t="s">
        <v>26</v>
      </c>
      <c r="AL97" s="271"/>
    </row>
    <row r="98" spans="1:38" outlineLevel="1" x14ac:dyDescent="0.25">
      <c r="A98" s="345"/>
      <c r="B98" s="346"/>
      <c r="C98" s="256"/>
      <c r="D98" s="387"/>
      <c r="E98" s="255"/>
      <c r="F98" s="368"/>
      <c r="G98" s="1094"/>
      <c r="H98" s="1094"/>
      <c r="I98" s="1094"/>
      <c r="J98" s="1094"/>
      <c r="K98" s="1094"/>
      <c r="L98" s="1094"/>
      <c r="M98" s="1094"/>
      <c r="N98" s="1094"/>
      <c r="O98" s="1094"/>
      <c r="P98" s="1094"/>
      <c r="Q98" s="1094"/>
      <c r="R98" s="1094"/>
      <c r="S98" s="1094"/>
      <c r="T98" s="1094"/>
      <c r="U98" s="1094"/>
      <c r="V98" s="1094"/>
      <c r="W98" s="1094"/>
      <c r="X98" s="1094"/>
      <c r="Y98" s="1094"/>
      <c r="Z98" s="1094"/>
      <c r="AA98" s="1094"/>
      <c r="AB98" s="1094"/>
      <c r="AC98" s="1094"/>
      <c r="AD98" s="1094"/>
      <c r="AE98" s="1094"/>
      <c r="AF98" s="1094"/>
      <c r="AG98" s="1094"/>
      <c r="AH98" s="1094"/>
      <c r="AI98" s="1094"/>
      <c r="AJ98" s="1094"/>
      <c r="AK98" s="1094"/>
      <c r="AL98" s="1095"/>
    </row>
    <row r="99" spans="1:38" outlineLevel="1" x14ac:dyDescent="0.25">
      <c r="A99" s="290" t="s">
        <v>1668</v>
      </c>
      <c r="B99" s="252"/>
      <c r="C99" s="286" t="s">
        <v>2304</v>
      </c>
      <c r="D99" s="388" t="str">
        <f>HYPERLINK("#'VariablenLabel&amp;Bedingungen'!A" &amp; MATCH(C99,'VariablenLabel&amp;Bedingungen'!A:A,0),C99)</f>
        <v xml:space="preserve">Schwangerenuntersuchung 4 </v>
      </c>
      <c r="E99" s="262" t="s">
        <v>1718</v>
      </c>
      <c r="F99" s="277" t="s">
        <v>26</v>
      </c>
      <c r="G99" s="1092"/>
      <c r="H99" s="1092"/>
      <c r="I99" s="1092"/>
      <c r="J99" s="1092"/>
      <c r="K99" s="1092"/>
      <c r="L99" s="1092"/>
      <c r="M99" s="1092"/>
      <c r="N99" s="1092"/>
      <c r="O99" s="1092"/>
      <c r="P99" s="1092"/>
      <c r="Q99" s="1092"/>
      <c r="R99" s="1092"/>
      <c r="S99" s="1092"/>
      <c r="T99" s="1092"/>
      <c r="U99" s="1092"/>
      <c r="V99" s="1092"/>
      <c r="W99" s="1092"/>
      <c r="X99" s="1092"/>
      <c r="Y99" s="1092"/>
      <c r="Z99" s="1092"/>
      <c r="AA99" s="1092"/>
      <c r="AB99" s="1092"/>
      <c r="AC99" s="1092"/>
      <c r="AD99" s="1092"/>
      <c r="AE99" s="1092"/>
      <c r="AF99" s="1092"/>
      <c r="AG99" s="1092"/>
      <c r="AH99" s="1092"/>
      <c r="AI99" s="1092"/>
      <c r="AJ99" s="1092"/>
      <c r="AK99" s="1092"/>
      <c r="AL99" s="1093"/>
    </row>
    <row r="100" spans="1:38" outlineLevel="2" x14ac:dyDescent="0.25">
      <c r="A100" s="289"/>
      <c r="B100" s="252" t="s">
        <v>1668</v>
      </c>
      <c r="C100" s="263" t="s">
        <v>2305</v>
      </c>
      <c r="D100" s="389"/>
      <c r="E100" s="262"/>
      <c r="F100" s="277" t="s">
        <v>26</v>
      </c>
      <c r="G100" s="232" t="s">
        <v>26</v>
      </c>
      <c r="H100" s="272" t="s">
        <v>26</v>
      </c>
      <c r="I100" s="232" t="s">
        <v>26</v>
      </c>
      <c r="J100" s="272"/>
      <c r="K100" s="232" t="s">
        <v>26</v>
      </c>
      <c r="L100" s="272" t="s">
        <v>26</v>
      </c>
      <c r="M100" s="232" t="s">
        <v>26</v>
      </c>
      <c r="N100" s="232"/>
      <c r="O100" s="275"/>
      <c r="P100" s="272"/>
      <c r="Q100" s="232"/>
      <c r="R100" s="272"/>
      <c r="S100" s="232"/>
      <c r="T100" s="272"/>
      <c r="U100" s="232"/>
      <c r="V100" s="272"/>
      <c r="W100" s="232"/>
      <c r="X100" s="272"/>
      <c r="Y100" s="232" t="s">
        <v>26</v>
      </c>
      <c r="Z100" s="232"/>
      <c r="AA100" s="275"/>
      <c r="AB100" s="272"/>
      <c r="AC100" s="232" t="s">
        <v>26</v>
      </c>
      <c r="AD100" s="272" t="s">
        <v>26</v>
      </c>
      <c r="AE100" s="275"/>
      <c r="AF100" s="272"/>
      <c r="AG100" s="232" t="s">
        <v>26</v>
      </c>
      <c r="AH100" s="272"/>
      <c r="AI100" s="232"/>
      <c r="AJ100" s="272"/>
      <c r="AK100" s="232" t="s">
        <v>26</v>
      </c>
      <c r="AL100" s="271"/>
    </row>
    <row r="101" spans="1:38" outlineLevel="1" x14ac:dyDescent="0.25">
      <c r="A101" s="345"/>
      <c r="B101" s="346"/>
      <c r="C101" s="256"/>
      <c r="D101" s="387"/>
      <c r="E101" s="255"/>
      <c r="F101" s="368"/>
      <c r="G101" s="1094"/>
      <c r="H101" s="1094"/>
      <c r="I101" s="1094"/>
      <c r="J101" s="1094"/>
      <c r="K101" s="1094"/>
      <c r="L101" s="1094"/>
      <c r="M101" s="1094"/>
      <c r="N101" s="1094"/>
      <c r="O101" s="1094"/>
      <c r="P101" s="1094"/>
      <c r="Q101" s="1094"/>
      <c r="R101" s="1094"/>
      <c r="S101" s="1094"/>
      <c r="T101" s="1094"/>
      <c r="U101" s="1094"/>
      <c r="V101" s="1094"/>
      <c r="W101" s="1094"/>
      <c r="X101" s="1094"/>
      <c r="Y101" s="1094"/>
      <c r="Z101" s="1094"/>
      <c r="AA101" s="1094"/>
      <c r="AB101" s="1094"/>
      <c r="AC101" s="1094"/>
      <c r="AD101" s="1094"/>
      <c r="AE101" s="1094"/>
      <c r="AF101" s="1094"/>
      <c r="AG101" s="1094"/>
      <c r="AH101" s="1094"/>
      <c r="AI101" s="1094"/>
      <c r="AJ101" s="1094"/>
      <c r="AK101" s="1094"/>
      <c r="AL101" s="1095"/>
    </row>
    <row r="102" spans="1:38" outlineLevel="1" x14ac:dyDescent="0.25">
      <c r="A102" s="290" t="s">
        <v>1630</v>
      </c>
      <c r="B102" s="252"/>
      <c r="C102" s="278" t="s">
        <v>2306</v>
      </c>
      <c r="D102" s="388" t="str">
        <f>HYPERLINK("#'VariablenLabel&amp;Bedingungen'!A" &amp; MATCH(C102,'VariablenLabel&amp;Bedingungen'!A:A,0),C102)</f>
        <v xml:space="preserve">Ultraschalluntersuchung 3  </v>
      </c>
      <c r="E102" s="250" t="s">
        <v>1718</v>
      </c>
      <c r="F102" s="249"/>
      <c r="G102" s="1092"/>
      <c r="H102" s="1092"/>
      <c r="I102" s="1092"/>
      <c r="J102" s="1092"/>
      <c r="K102" s="1092"/>
      <c r="L102" s="1092"/>
      <c r="M102" s="1092"/>
      <c r="N102" s="1092"/>
      <c r="O102" s="1092"/>
      <c r="P102" s="1092"/>
      <c r="Q102" s="1092"/>
      <c r="R102" s="1092"/>
      <c r="S102" s="1092"/>
      <c r="T102" s="1092"/>
      <c r="U102" s="1092"/>
      <c r="V102" s="1092"/>
      <c r="W102" s="1092"/>
      <c r="X102" s="1092"/>
      <c r="Y102" s="1092"/>
      <c r="Z102" s="1092"/>
      <c r="AA102" s="1092"/>
      <c r="AB102" s="1092"/>
      <c r="AC102" s="1092"/>
      <c r="AD102" s="1092"/>
      <c r="AE102" s="1092"/>
      <c r="AF102" s="1092"/>
      <c r="AG102" s="1092"/>
      <c r="AH102" s="1092"/>
      <c r="AI102" s="1092"/>
      <c r="AJ102" s="1092"/>
      <c r="AK102" s="1092"/>
      <c r="AL102" s="1093"/>
    </row>
    <row r="103" spans="1:38" outlineLevel="2" x14ac:dyDescent="0.25">
      <c r="A103" s="289"/>
      <c r="B103" s="252" t="s">
        <v>1630</v>
      </c>
      <c r="C103" s="270" t="s">
        <v>616</v>
      </c>
      <c r="D103" s="389"/>
      <c r="E103" s="288"/>
      <c r="F103" s="261"/>
      <c r="G103" s="258" t="s">
        <v>26</v>
      </c>
      <c r="H103" s="259" t="s">
        <v>26</v>
      </c>
      <c r="I103" s="260" t="s">
        <v>26</v>
      </c>
      <c r="J103" s="259"/>
      <c r="K103" s="258" t="s">
        <v>26</v>
      </c>
      <c r="L103" s="259" t="s">
        <v>26</v>
      </c>
      <c r="M103" s="258" t="s">
        <v>26</v>
      </c>
      <c r="N103" s="258"/>
      <c r="O103" s="260"/>
      <c r="P103" s="259"/>
      <c r="Q103" s="258"/>
      <c r="R103" s="259"/>
      <c r="S103" s="258"/>
      <c r="T103" s="259"/>
      <c r="U103" s="258"/>
      <c r="V103" s="259"/>
      <c r="W103" s="258"/>
      <c r="X103" s="259"/>
      <c r="Y103" s="260" t="s">
        <v>26</v>
      </c>
      <c r="Z103" s="258"/>
      <c r="AA103" s="260" t="s">
        <v>26</v>
      </c>
      <c r="AB103" s="259" t="s">
        <v>26</v>
      </c>
      <c r="AC103" s="260" t="s">
        <v>26</v>
      </c>
      <c r="AD103" s="259" t="s">
        <v>26</v>
      </c>
      <c r="AE103" s="260"/>
      <c r="AF103" s="259"/>
      <c r="AG103" s="258" t="s">
        <v>26</v>
      </c>
      <c r="AH103" s="259"/>
      <c r="AI103" s="258"/>
      <c r="AJ103" s="259"/>
      <c r="AK103" s="258" t="s">
        <v>26</v>
      </c>
      <c r="AL103" s="257"/>
    </row>
    <row r="104" spans="1:38" outlineLevel="1" x14ac:dyDescent="0.25">
      <c r="A104" s="345"/>
      <c r="B104" s="346"/>
      <c r="C104" s="256"/>
      <c r="D104" s="387"/>
      <c r="E104" s="255"/>
      <c r="F104" s="368"/>
      <c r="G104" s="1094"/>
      <c r="H104" s="1094"/>
      <c r="I104" s="1094"/>
      <c r="J104" s="1094"/>
      <c r="K104" s="1094"/>
      <c r="L104" s="1094"/>
      <c r="M104" s="1094"/>
      <c r="N104" s="1094"/>
      <c r="O104" s="1094"/>
      <c r="P104" s="1094"/>
      <c r="Q104" s="1094"/>
      <c r="R104" s="1094"/>
      <c r="S104" s="1094"/>
      <c r="T104" s="1094"/>
      <c r="U104" s="1094"/>
      <c r="V104" s="1094"/>
      <c r="W104" s="1094"/>
      <c r="X104" s="1094"/>
      <c r="Y104" s="1094"/>
      <c r="Z104" s="1094"/>
      <c r="AA104" s="1094"/>
      <c r="AB104" s="1094"/>
      <c r="AC104" s="1094"/>
      <c r="AD104" s="1094"/>
      <c r="AE104" s="1094"/>
      <c r="AF104" s="1094"/>
      <c r="AG104" s="1094"/>
      <c r="AH104" s="1094"/>
      <c r="AI104" s="1094"/>
      <c r="AJ104" s="1094"/>
      <c r="AK104" s="1094"/>
      <c r="AL104" s="1095"/>
    </row>
    <row r="105" spans="1:38" outlineLevel="1" x14ac:dyDescent="0.25">
      <c r="A105" s="290" t="s">
        <v>1669</v>
      </c>
      <c r="B105" s="252"/>
      <c r="C105" s="286" t="s">
        <v>2310</v>
      </c>
      <c r="D105" s="388" t="str">
        <f>HYPERLINK("#'VariablenLabel&amp;Bedingungen'!A" &amp; MATCH(C105,'VariablenLabel&amp;Bedingungen'!A:A,0),C105)</f>
        <v>Schwangerenuntersuchung 5</v>
      </c>
      <c r="E105" s="262" t="s">
        <v>1719</v>
      </c>
      <c r="F105" s="249" t="s">
        <v>26</v>
      </c>
      <c r="G105" s="1092"/>
      <c r="H105" s="1092"/>
      <c r="I105" s="1092"/>
      <c r="J105" s="1092"/>
      <c r="K105" s="1092"/>
      <c r="L105" s="1092"/>
      <c r="M105" s="1092"/>
      <c r="N105" s="1092"/>
      <c r="O105" s="1092"/>
      <c r="P105" s="1092"/>
      <c r="Q105" s="1092"/>
      <c r="R105" s="1092"/>
      <c r="S105" s="1092"/>
      <c r="T105" s="1092"/>
      <c r="U105" s="1092"/>
      <c r="V105" s="1092"/>
      <c r="W105" s="1092"/>
      <c r="X105" s="1092"/>
      <c r="Y105" s="1092"/>
      <c r="Z105" s="1092"/>
      <c r="AA105" s="1092"/>
      <c r="AB105" s="1092"/>
      <c r="AC105" s="1092"/>
      <c r="AD105" s="1092"/>
      <c r="AE105" s="1092"/>
      <c r="AF105" s="1092"/>
      <c r="AG105" s="1092"/>
      <c r="AH105" s="1092"/>
      <c r="AI105" s="1092"/>
      <c r="AJ105" s="1092"/>
      <c r="AK105" s="1092"/>
      <c r="AL105" s="1093"/>
    </row>
    <row r="106" spans="1:38" outlineLevel="2" x14ac:dyDescent="0.25">
      <c r="A106" s="289"/>
      <c r="B106" s="252" t="s">
        <v>1669</v>
      </c>
      <c r="C106" s="263" t="s">
        <v>2305</v>
      </c>
      <c r="D106" s="389"/>
      <c r="E106" s="262"/>
      <c r="F106" s="261" t="s">
        <v>26</v>
      </c>
      <c r="G106" s="258" t="s">
        <v>26</v>
      </c>
      <c r="H106" s="259" t="s">
        <v>26</v>
      </c>
      <c r="I106" s="258" t="s">
        <v>26</v>
      </c>
      <c r="J106" s="259"/>
      <c r="K106" s="258" t="s">
        <v>26</v>
      </c>
      <c r="L106" s="259" t="s">
        <v>26</v>
      </c>
      <c r="M106" s="258" t="s">
        <v>26</v>
      </c>
      <c r="N106" s="258"/>
      <c r="O106" s="260"/>
      <c r="P106" s="259"/>
      <c r="Q106" s="258"/>
      <c r="R106" s="259"/>
      <c r="S106" s="258"/>
      <c r="T106" s="259"/>
      <c r="U106" s="258"/>
      <c r="V106" s="259"/>
      <c r="W106" s="258"/>
      <c r="X106" s="259"/>
      <c r="Y106" s="260" t="s">
        <v>26</v>
      </c>
      <c r="Z106" s="258"/>
      <c r="AA106" s="260"/>
      <c r="AB106" s="259"/>
      <c r="AC106" s="258" t="s">
        <v>26</v>
      </c>
      <c r="AD106" s="259" t="s">
        <v>26</v>
      </c>
      <c r="AE106" s="260"/>
      <c r="AF106" s="259"/>
      <c r="AG106" s="258" t="s">
        <v>26</v>
      </c>
      <c r="AH106" s="259"/>
      <c r="AI106" s="258"/>
      <c r="AJ106" s="259"/>
      <c r="AK106" s="258" t="s">
        <v>26</v>
      </c>
      <c r="AL106" s="257"/>
    </row>
    <row r="107" spans="1:38" outlineLevel="1" x14ac:dyDescent="0.25">
      <c r="A107" s="345"/>
      <c r="B107" s="346"/>
      <c r="C107" s="256"/>
      <c r="D107" s="387"/>
      <c r="E107" s="255"/>
      <c r="F107" s="368"/>
      <c r="G107" s="1094"/>
      <c r="H107" s="1094"/>
      <c r="I107" s="1094"/>
      <c r="J107" s="1094"/>
      <c r="K107" s="1094"/>
      <c r="L107" s="1094"/>
      <c r="M107" s="1094"/>
      <c r="N107" s="1094"/>
      <c r="O107" s="1094"/>
      <c r="P107" s="1094"/>
      <c r="Q107" s="1094"/>
      <c r="R107" s="1094"/>
      <c r="S107" s="1094"/>
      <c r="T107" s="1094"/>
      <c r="U107" s="1094"/>
      <c r="V107" s="1094"/>
      <c r="W107" s="1094"/>
      <c r="X107" s="1094"/>
      <c r="Y107" s="1094"/>
      <c r="Z107" s="1094"/>
      <c r="AA107" s="1094"/>
      <c r="AB107" s="1094"/>
      <c r="AC107" s="1094"/>
      <c r="AD107" s="1094"/>
      <c r="AE107" s="1094"/>
      <c r="AF107" s="1094"/>
      <c r="AG107" s="1094"/>
      <c r="AH107" s="1094"/>
      <c r="AI107" s="1094"/>
      <c r="AJ107" s="1094"/>
      <c r="AK107" s="1094"/>
      <c r="AL107" s="1095"/>
    </row>
    <row r="108" spans="1:38" outlineLevel="1" x14ac:dyDescent="0.25">
      <c r="A108" s="290" t="s">
        <v>1632</v>
      </c>
      <c r="B108" s="252"/>
      <c r="C108" s="278" t="s">
        <v>2311</v>
      </c>
      <c r="D108" s="388" t="str">
        <f>HYPERLINK("#'VariablenLabel&amp;Bedingungen'!A" &amp; MATCH(C108,'VariablenLabel&amp;Bedingungen'!A:A,0),C108)</f>
        <v>Ultraschalluntersuchung 4</v>
      </c>
      <c r="E108" s="282" t="s">
        <v>1719</v>
      </c>
      <c r="F108" s="249"/>
      <c r="G108" s="1092"/>
      <c r="H108" s="1092"/>
      <c r="I108" s="1092"/>
      <c r="J108" s="1092"/>
      <c r="K108" s="1092"/>
      <c r="L108" s="1092"/>
      <c r="M108" s="1092"/>
      <c r="N108" s="1092"/>
      <c r="O108" s="1092"/>
      <c r="P108" s="1092"/>
      <c r="Q108" s="1092"/>
      <c r="R108" s="1092"/>
      <c r="S108" s="1092"/>
      <c r="T108" s="1092"/>
      <c r="U108" s="1092"/>
      <c r="V108" s="1092"/>
      <c r="W108" s="1092"/>
      <c r="X108" s="1092"/>
      <c r="Y108" s="1092"/>
      <c r="Z108" s="1092"/>
      <c r="AA108" s="1092"/>
      <c r="AB108" s="1092"/>
      <c r="AC108" s="1092"/>
      <c r="AD108" s="1092"/>
      <c r="AE108" s="1092"/>
      <c r="AF108" s="1092"/>
      <c r="AG108" s="1092"/>
      <c r="AH108" s="1092"/>
      <c r="AI108" s="1092"/>
      <c r="AJ108" s="1092"/>
      <c r="AK108" s="1092"/>
      <c r="AL108" s="1093"/>
    </row>
    <row r="109" spans="1:38" outlineLevel="2" x14ac:dyDescent="0.25">
      <c r="A109" s="289"/>
      <c r="B109" s="252" t="s">
        <v>1632</v>
      </c>
      <c r="C109" s="270" t="s">
        <v>616</v>
      </c>
      <c r="D109" s="389"/>
      <c r="E109" s="279"/>
      <c r="F109" s="261"/>
      <c r="G109" s="258" t="s">
        <v>26</v>
      </c>
      <c r="H109" s="259" t="s">
        <v>26</v>
      </c>
      <c r="I109" s="258" t="s">
        <v>26</v>
      </c>
      <c r="J109" s="259"/>
      <c r="K109" s="258" t="s">
        <v>26</v>
      </c>
      <c r="L109" s="259" t="s">
        <v>26</v>
      </c>
      <c r="M109" s="258" t="s">
        <v>26</v>
      </c>
      <c r="N109" s="258"/>
      <c r="O109" s="260"/>
      <c r="P109" s="259"/>
      <c r="Q109" s="258"/>
      <c r="R109" s="259"/>
      <c r="S109" s="258"/>
      <c r="T109" s="259"/>
      <c r="U109" s="258"/>
      <c r="V109" s="259"/>
      <c r="W109" s="258"/>
      <c r="X109" s="259"/>
      <c r="Y109" s="258" t="s">
        <v>26</v>
      </c>
      <c r="Z109" s="258"/>
      <c r="AA109" s="260" t="s">
        <v>26</v>
      </c>
      <c r="AB109" s="259" t="s">
        <v>26</v>
      </c>
      <c r="AC109" s="260" t="s">
        <v>26</v>
      </c>
      <c r="AD109" s="259" t="s">
        <v>26</v>
      </c>
      <c r="AE109" s="260"/>
      <c r="AF109" s="259"/>
      <c r="AG109" s="258" t="s">
        <v>26</v>
      </c>
      <c r="AH109" s="259"/>
      <c r="AI109" s="258"/>
      <c r="AJ109" s="259"/>
      <c r="AK109" s="258" t="s">
        <v>26</v>
      </c>
      <c r="AL109" s="257"/>
    </row>
    <row r="110" spans="1:38" outlineLevel="1" x14ac:dyDescent="0.25">
      <c r="A110" s="345"/>
      <c r="B110" s="346"/>
      <c r="C110" s="256"/>
      <c r="D110" s="387"/>
      <c r="E110" s="255"/>
      <c r="F110" s="368"/>
      <c r="G110" s="1094"/>
      <c r="H110" s="1094"/>
      <c r="I110" s="1094"/>
      <c r="J110" s="1094"/>
      <c r="K110" s="1094"/>
      <c r="L110" s="1094"/>
      <c r="M110" s="1094"/>
      <c r="N110" s="1094"/>
      <c r="O110" s="1094"/>
      <c r="P110" s="1094"/>
      <c r="Q110" s="1094"/>
      <c r="R110" s="1094"/>
      <c r="S110" s="1094"/>
      <c r="T110" s="1094"/>
      <c r="U110" s="1094"/>
      <c r="V110" s="1094"/>
      <c r="W110" s="1094"/>
      <c r="X110" s="1094"/>
      <c r="Y110" s="1094"/>
      <c r="Z110" s="1094"/>
      <c r="AA110" s="1094"/>
      <c r="AB110" s="1094"/>
      <c r="AC110" s="1094"/>
      <c r="AD110" s="1094"/>
      <c r="AE110" s="1094"/>
      <c r="AF110" s="1094"/>
      <c r="AG110" s="1094"/>
      <c r="AH110" s="1094"/>
      <c r="AI110" s="1094"/>
      <c r="AJ110" s="1094"/>
      <c r="AK110" s="1094"/>
      <c r="AL110" s="1095"/>
    </row>
    <row r="111" spans="1:38" outlineLevel="1" x14ac:dyDescent="0.25">
      <c r="A111" s="290" t="s">
        <v>1615</v>
      </c>
      <c r="B111" s="252"/>
      <c r="C111" s="278" t="s">
        <v>2312</v>
      </c>
      <c r="D111" s="388" t="str">
        <f>HYPERLINK("#'VariablenLabel&amp;Bedingungen'!B" &amp; MATCH(C111,'VariablenLabel&amp;Bedingungen'!B:B,0),C111)</f>
        <v>Geburt Schwangere</v>
      </c>
      <c r="E111" s="282" t="s">
        <v>2959</v>
      </c>
      <c r="F111" s="249"/>
      <c r="G111" s="1092"/>
      <c r="H111" s="1092"/>
      <c r="I111" s="1092"/>
      <c r="J111" s="1092"/>
      <c r="K111" s="1092"/>
      <c r="L111" s="1092"/>
      <c r="M111" s="1092"/>
      <c r="N111" s="1092"/>
      <c r="O111" s="1092"/>
      <c r="P111" s="1092"/>
      <c r="Q111" s="1092"/>
      <c r="R111" s="1092"/>
      <c r="S111" s="1092"/>
      <c r="T111" s="1092"/>
      <c r="U111" s="1092"/>
      <c r="V111" s="1092"/>
      <c r="W111" s="1092"/>
      <c r="X111" s="1092"/>
      <c r="Y111" s="1092"/>
      <c r="Z111" s="1092"/>
      <c r="AA111" s="1092"/>
      <c r="AB111" s="1092"/>
      <c r="AC111" s="1092"/>
      <c r="AD111" s="1092"/>
      <c r="AE111" s="1092"/>
      <c r="AF111" s="1092"/>
      <c r="AG111" s="1092"/>
      <c r="AH111" s="1092"/>
      <c r="AI111" s="1092"/>
      <c r="AJ111" s="1092"/>
      <c r="AK111" s="1092"/>
      <c r="AL111" s="1093"/>
    </row>
    <row r="112" spans="1:38" outlineLevel="2" x14ac:dyDescent="0.25">
      <c r="A112" s="289"/>
      <c r="B112" s="252" t="s">
        <v>1615</v>
      </c>
      <c r="C112" s="270" t="s">
        <v>2312</v>
      </c>
      <c r="D112" s="389"/>
      <c r="E112" s="279"/>
      <c r="F112" s="261"/>
      <c r="G112" s="258" t="s">
        <v>26</v>
      </c>
      <c r="H112" s="259" t="s">
        <v>26</v>
      </c>
      <c r="I112" s="258" t="s">
        <v>26</v>
      </c>
      <c r="J112" s="259" t="s">
        <v>26</v>
      </c>
      <c r="K112" s="258" t="s">
        <v>26</v>
      </c>
      <c r="L112" s="259" t="s">
        <v>26</v>
      </c>
      <c r="M112" s="258" t="s">
        <v>26</v>
      </c>
      <c r="N112" s="258"/>
      <c r="O112" s="260"/>
      <c r="P112" s="259"/>
      <c r="Q112" s="258"/>
      <c r="R112" s="259"/>
      <c r="S112" s="258"/>
      <c r="T112" s="259"/>
      <c r="U112" s="258"/>
      <c r="V112" s="259"/>
      <c r="W112" s="258"/>
      <c r="X112" s="259"/>
      <c r="Y112" s="258"/>
      <c r="Z112" s="258"/>
      <c r="AA112" s="260"/>
      <c r="AB112" s="259"/>
      <c r="AC112" s="258" t="s">
        <v>26</v>
      </c>
      <c r="AD112" s="259" t="s">
        <v>26</v>
      </c>
      <c r="AE112" s="260"/>
      <c r="AF112" s="259"/>
      <c r="AG112" s="258" t="s">
        <v>26</v>
      </c>
      <c r="AH112" s="259"/>
      <c r="AI112" s="258"/>
      <c r="AJ112" s="259"/>
      <c r="AK112" s="258" t="s">
        <v>26</v>
      </c>
      <c r="AL112" s="257"/>
    </row>
    <row r="113" spans="1:38" outlineLevel="1" x14ac:dyDescent="0.25">
      <c r="A113" s="345"/>
      <c r="B113" s="346"/>
      <c r="C113" s="256"/>
      <c r="D113" s="387"/>
      <c r="E113" s="255"/>
      <c r="F113" s="368"/>
      <c r="G113" s="1094"/>
      <c r="H113" s="1094"/>
      <c r="I113" s="1094"/>
      <c r="J113" s="1094"/>
      <c r="K113" s="1094"/>
      <c r="L113" s="1094"/>
      <c r="M113" s="1094"/>
      <c r="N113" s="1094"/>
      <c r="O113" s="1094"/>
      <c r="P113" s="1094"/>
      <c r="Q113" s="1094"/>
      <c r="R113" s="1094"/>
      <c r="S113" s="1094"/>
      <c r="T113" s="1094"/>
      <c r="U113" s="1094"/>
      <c r="V113" s="1094"/>
      <c r="W113" s="1094"/>
      <c r="X113" s="1094"/>
      <c r="Y113" s="1094"/>
      <c r="Z113" s="1094"/>
      <c r="AA113" s="1094"/>
      <c r="AB113" s="1094"/>
      <c r="AC113" s="1094"/>
      <c r="AD113" s="1094"/>
      <c r="AE113" s="1094"/>
      <c r="AF113" s="1094"/>
      <c r="AG113" s="1094"/>
      <c r="AH113" s="1094"/>
      <c r="AI113" s="1094"/>
      <c r="AJ113" s="1094"/>
      <c r="AK113" s="1094"/>
      <c r="AL113" s="1095"/>
    </row>
    <row r="114" spans="1:38" outlineLevel="1" x14ac:dyDescent="0.25">
      <c r="A114" s="290" t="s">
        <v>2308</v>
      </c>
      <c r="B114" s="252"/>
      <c r="C114" s="278" t="s">
        <v>2016</v>
      </c>
      <c r="D114" s="388" t="str">
        <f>HYPERLINK("#'VariablenLabel&amp;Bedingungen'!A" &amp; MATCH(C114,'VariablenLabel&amp;Bedingungen'!A:A,0),C114)</f>
        <v>Postpartale Periode</v>
      </c>
      <c r="E114" s="282" t="s">
        <v>2960</v>
      </c>
      <c r="F114" s="249"/>
      <c r="G114" s="1092"/>
      <c r="H114" s="1092"/>
      <c r="I114" s="1092"/>
      <c r="J114" s="1092"/>
      <c r="K114" s="1092"/>
      <c r="L114" s="1092"/>
      <c r="M114" s="1092"/>
      <c r="N114" s="1092"/>
      <c r="O114" s="1092"/>
      <c r="P114" s="1092"/>
      <c r="Q114" s="1092"/>
      <c r="R114" s="1092"/>
      <c r="S114" s="1092"/>
      <c r="T114" s="1092"/>
      <c r="U114" s="1092"/>
      <c r="V114" s="1092"/>
      <c r="W114" s="1092"/>
      <c r="X114" s="1092"/>
      <c r="Y114" s="1092"/>
      <c r="Z114" s="1092"/>
      <c r="AA114" s="1092"/>
      <c r="AB114" s="1092"/>
      <c r="AC114" s="1092"/>
      <c r="AD114" s="1092"/>
      <c r="AE114" s="1092"/>
      <c r="AF114" s="1092"/>
      <c r="AG114" s="1092"/>
      <c r="AH114" s="1092"/>
      <c r="AI114" s="1092"/>
      <c r="AJ114" s="1092"/>
      <c r="AK114" s="1092"/>
      <c r="AL114" s="1093"/>
    </row>
    <row r="115" spans="1:38" outlineLevel="1" x14ac:dyDescent="0.25">
      <c r="A115" s="289"/>
      <c r="B115" s="252" t="s">
        <v>2308</v>
      </c>
      <c r="C115" s="270" t="s">
        <v>2016</v>
      </c>
      <c r="D115" s="389"/>
      <c r="E115" s="288"/>
      <c r="F115" s="261"/>
      <c r="G115" s="258" t="s">
        <v>26</v>
      </c>
      <c r="H115" s="259" t="s">
        <v>26</v>
      </c>
      <c r="I115" s="258" t="s">
        <v>26</v>
      </c>
      <c r="J115" s="259" t="s">
        <v>26</v>
      </c>
      <c r="K115" s="258" t="s">
        <v>26</v>
      </c>
      <c r="L115" s="259" t="s">
        <v>26</v>
      </c>
      <c r="M115" s="258" t="s">
        <v>26</v>
      </c>
      <c r="N115" s="258"/>
      <c r="O115" s="260"/>
      <c r="P115" s="259"/>
      <c r="Q115" s="258"/>
      <c r="R115" s="259"/>
      <c r="S115" s="258"/>
      <c r="T115" s="259"/>
      <c r="U115" s="258"/>
      <c r="V115" s="259"/>
      <c r="W115" s="258"/>
      <c r="X115" s="259"/>
      <c r="Y115" s="258"/>
      <c r="Z115" s="258"/>
      <c r="AA115" s="260"/>
      <c r="AB115" s="259"/>
      <c r="AC115" s="260" t="s">
        <v>26</v>
      </c>
      <c r="AD115" s="259" t="s">
        <v>26</v>
      </c>
      <c r="AE115" s="260"/>
      <c r="AF115" s="259"/>
      <c r="AG115" s="258" t="s">
        <v>26</v>
      </c>
      <c r="AH115" s="259"/>
      <c r="AI115" s="258"/>
      <c r="AJ115" s="259"/>
      <c r="AK115" s="258" t="s">
        <v>26</v>
      </c>
      <c r="AL115" s="257"/>
    </row>
    <row r="116" spans="1:38" outlineLevel="1" x14ac:dyDescent="0.25">
      <c r="A116" s="345"/>
      <c r="B116" s="346"/>
      <c r="C116" s="256"/>
      <c r="D116" s="387"/>
      <c r="E116" s="255"/>
      <c r="F116" s="368"/>
      <c r="G116" s="1094"/>
      <c r="H116" s="1094"/>
      <c r="I116" s="1094"/>
      <c r="J116" s="1094"/>
      <c r="K116" s="1094"/>
      <c r="L116" s="1094"/>
      <c r="M116" s="1094"/>
      <c r="N116" s="1094"/>
      <c r="O116" s="1094"/>
      <c r="P116" s="1094"/>
      <c r="Q116" s="1094"/>
      <c r="R116" s="1094"/>
      <c r="S116" s="1094"/>
      <c r="T116" s="1094"/>
      <c r="U116" s="1094"/>
      <c r="V116" s="1094"/>
      <c r="W116" s="1094"/>
      <c r="X116" s="1094"/>
      <c r="Y116" s="1094"/>
      <c r="Z116" s="1094"/>
      <c r="AA116" s="1094"/>
      <c r="AB116" s="1094"/>
      <c r="AC116" s="1094"/>
      <c r="AD116" s="1094"/>
      <c r="AE116" s="1094"/>
      <c r="AF116" s="1094"/>
      <c r="AG116" s="1094"/>
      <c r="AH116" s="1094"/>
      <c r="AI116" s="1094"/>
      <c r="AJ116" s="1094"/>
      <c r="AK116" s="1094"/>
      <c r="AL116" s="1095"/>
    </row>
    <row r="117" spans="1:38" outlineLevel="1" x14ac:dyDescent="0.25">
      <c r="A117" s="1108"/>
      <c r="B117" s="1109"/>
      <c r="C117" s="1110" t="s">
        <v>2645</v>
      </c>
      <c r="D117" s="1112"/>
      <c r="E117" s="1114"/>
      <c r="F117" s="1125"/>
      <c r="G117" s="1096"/>
      <c r="H117" s="1096"/>
      <c r="I117" s="1096"/>
      <c r="J117" s="1096"/>
      <c r="K117" s="1096"/>
      <c r="L117" s="1096"/>
      <c r="M117" s="1096"/>
      <c r="N117" s="1096"/>
      <c r="O117" s="1096"/>
      <c r="P117" s="1096"/>
      <c r="Q117" s="1096"/>
      <c r="R117" s="1096"/>
      <c r="S117" s="1096"/>
      <c r="T117" s="1096"/>
      <c r="U117" s="1096"/>
      <c r="V117" s="1096"/>
      <c r="W117" s="1096"/>
      <c r="X117" s="1096"/>
      <c r="Y117" s="1096"/>
      <c r="Z117" s="1096"/>
      <c r="AA117" s="1096"/>
      <c r="AB117" s="1096"/>
      <c r="AC117" s="1096"/>
      <c r="AD117" s="1096"/>
      <c r="AE117" s="1096"/>
      <c r="AF117" s="1096"/>
      <c r="AG117" s="1096"/>
      <c r="AH117" s="1096"/>
      <c r="AI117" s="1096"/>
      <c r="AJ117" s="1096"/>
      <c r="AK117" s="1096"/>
      <c r="AL117" s="1097"/>
    </row>
    <row r="118" spans="1:38" outlineLevel="2" x14ac:dyDescent="0.25">
      <c r="A118" s="1101"/>
      <c r="B118" s="1102"/>
      <c r="C118" s="1111"/>
      <c r="D118" s="1113"/>
      <c r="E118" s="1115"/>
      <c r="F118" s="1126"/>
      <c r="G118" s="1104"/>
      <c r="H118" s="1104"/>
      <c r="I118" s="1104"/>
      <c r="J118" s="1104"/>
      <c r="K118" s="1104"/>
      <c r="L118" s="1104"/>
      <c r="M118" s="1104"/>
      <c r="N118" s="1104"/>
      <c r="O118" s="1104"/>
      <c r="P118" s="1104"/>
      <c r="Q118" s="1104"/>
      <c r="R118" s="1104"/>
      <c r="S118" s="1104"/>
      <c r="T118" s="1104"/>
      <c r="U118" s="1104"/>
      <c r="V118" s="1104"/>
      <c r="W118" s="1104"/>
      <c r="X118" s="1104"/>
      <c r="Y118" s="1104"/>
      <c r="Z118" s="1104"/>
      <c r="AA118" s="1104"/>
      <c r="AB118" s="1104"/>
      <c r="AC118" s="1104"/>
      <c r="AD118" s="1104"/>
      <c r="AE118" s="1104"/>
      <c r="AF118" s="1104"/>
      <c r="AG118" s="1104"/>
      <c r="AH118" s="1104"/>
      <c r="AI118" s="1104"/>
      <c r="AJ118" s="1104"/>
      <c r="AK118" s="1104"/>
      <c r="AL118" s="1105"/>
    </row>
    <row r="119" spans="1:38" outlineLevel="1" x14ac:dyDescent="0.25">
      <c r="A119" s="290" t="s">
        <v>1616</v>
      </c>
      <c r="B119" s="252"/>
      <c r="C119" s="278" t="s">
        <v>3131</v>
      </c>
      <c r="D119" s="386" t="str">
        <f>HYPERLINK("#'VariablenLabel&amp;Bedingungen'!B" &amp; MATCH(C119,'VariablenLabel&amp;Bedingungen'!B:B,0),C119)</f>
        <v>(Geburt Kind)</v>
      </c>
      <c r="E119"/>
      <c r="F119" s="249"/>
      <c r="G119" s="1092"/>
      <c r="H119" s="1092"/>
      <c r="I119" s="1092"/>
      <c r="J119" s="1092"/>
      <c r="K119" s="1092"/>
      <c r="L119" s="1092"/>
      <c r="M119" s="1092"/>
      <c r="N119" s="1092"/>
      <c r="O119" s="1092"/>
      <c r="P119" s="1092"/>
      <c r="Q119" s="1092"/>
      <c r="R119" s="1092"/>
      <c r="S119" s="1092"/>
      <c r="T119" s="1092"/>
      <c r="U119" s="1092"/>
      <c r="V119" s="1092"/>
      <c r="W119" s="1092"/>
      <c r="X119" s="1092"/>
      <c r="Y119" s="1092"/>
      <c r="Z119" s="1092"/>
      <c r="AA119" s="1092"/>
      <c r="AB119" s="1092"/>
      <c r="AC119" s="1092"/>
      <c r="AD119" s="1092"/>
      <c r="AE119" s="1092"/>
      <c r="AF119" s="1092"/>
      <c r="AG119" s="1092"/>
      <c r="AH119" s="1092"/>
      <c r="AI119" s="1092"/>
      <c r="AJ119" s="1092"/>
      <c r="AK119" s="1092"/>
      <c r="AL119" s="1093"/>
    </row>
    <row r="120" spans="1:38" outlineLevel="1" x14ac:dyDescent="0.25">
      <c r="A120" s="289"/>
      <c r="B120" s="252" t="s">
        <v>1616</v>
      </c>
      <c r="C120" s="270" t="s">
        <v>3131</v>
      </c>
      <c r="D120" s="389"/>
      <c r="E120" s="279"/>
      <c r="F120" s="261"/>
      <c r="G120" s="232" t="s">
        <v>26</v>
      </c>
      <c r="H120" s="272"/>
      <c r="I120" s="232" t="s">
        <v>26</v>
      </c>
      <c r="J120" s="272"/>
      <c r="K120" s="232" t="s">
        <v>26</v>
      </c>
      <c r="L120" s="272"/>
      <c r="M120" s="232" t="s">
        <v>26</v>
      </c>
      <c r="N120" s="232"/>
      <c r="O120" s="275"/>
      <c r="P120" s="272"/>
      <c r="Q120" s="232" t="s">
        <v>26</v>
      </c>
      <c r="R120" s="272"/>
      <c r="S120" s="232" t="s">
        <v>26</v>
      </c>
      <c r="T120" s="272"/>
      <c r="U120" s="232" t="s">
        <v>26</v>
      </c>
      <c r="V120" s="272"/>
      <c r="W120" s="232"/>
      <c r="X120" s="272"/>
      <c r="Y120" s="232"/>
      <c r="Z120" s="232"/>
      <c r="AA120" s="275" t="s">
        <v>26</v>
      </c>
      <c r="AB120" s="272"/>
      <c r="AC120" s="232" t="s">
        <v>26</v>
      </c>
      <c r="AD120" s="232"/>
      <c r="AE120" s="275"/>
      <c r="AF120" s="272"/>
      <c r="AG120" s="232"/>
      <c r="AH120" s="272"/>
      <c r="AI120" s="232" t="s">
        <v>26</v>
      </c>
      <c r="AJ120" s="272"/>
      <c r="AK120" s="232" t="s">
        <v>26</v>
      </c>
      <c r="AL120" s="271"/>
    </row>
    <row r="121" spans="1:38" outlineLevel="2" x14ac:dyDescent="0.25">
      <c r="A121" s="345"/>
      <c r="B121" s="346"/>
      <c r="C121" s="256"/>
      <c r="D121" s="387"/>
      <c r="E121" s="255"/>
      <c r="F121" s="368"/>
      <c r="G121" s="1094"/>
      <c r="H121" s="1094"/>
      <c r="I121" s="1094"/>
      <c r="J121" s="1094"/>
      <c r="K121" s="1094"/>
      <c r="L121" s="1094"/>
      <c r="M121" s="1094"/>
      <c r="N121" s="1094"/>
      <c r="O121" s="1094"/>
      <c r="P121" s="1094"/>
      <c r="Q121" s="1094"/>
      <c r="R121" s="1094"/>
      <c r="S121" s="1094"/>
      <c r="T121" s="1094"/>
      <c r="U121" s="1094"/>
      <c r="V121" s="1094"/>
      <c r="W121" s="1094"/>
      <c r="X121" s="1094"/>
      <c r="Y121" s="1094"/>
      <c r="Z121" s="1094"/>
      <c r="AA121" s="1094"/>
      <c r="AB121" s="1094"/>
      <c r="AC121" s="1094"/>
      <c r="AD121" s="1094"/>
      <c r="AE121" s="1094"/>
      <c r="AF121" s="1094"/>
      <c r="AG121" s="1094"/>
      <c r="AH121" s="1094"/>
      <c r="AI121" s="1094"/>
      <c r="AJ121" s="1094"/>
      <c r="AK121" s="1094"/>
      <c r="AL121" s="1095"/>
    </row>
    <row r="122" spans="1:38" ht="30" outlineLevel="1" x14ac:dyDescent="0.25">
      <c r="A122" s="290" t="s">
        <v>2307</v>
      </c>
      <c r="B122" s="252"/>
      <c r="C122" s="278" t="s">
        <v>1846</v>
      </c>
      <c r="D122" s="388" t="str">
        <f>HYPERLINK("#'VariablenLabel&amp;Bedingungen'!A" &amp; MATCH(C122,'VariablenLabel&amp;Bedingungen'!A:A,0),C122)</f>
        <v>Das Neugeborene nach der Geburt</v>
      </c>
      <c r="E122" s="282" t="s">
        <v>2960</v>
      </c>
      <c r="F122" s="249"/>
      <c r="G122" s="1092"/>
      <c r="H122" s="1092"/>
      <c r="I122" s="1092"/>
      <c r="J122" s="1092"/>
      <c r="K122" s="1092"/>
      <c r="L122" s="1092"/>
      <c r="M122" s="1092"/>
      <c r="N122" s="1092"/>
      <c r="O122" s="1092"/>
      <c r="P122" s="1092"/>
      <c r="Q122" s="1092"/>
      <c r="R122" s="1092"/>
      <c r="S122" s="1092"/>
      <c r="T122" s="1092"/>
      <c r="U122" s="1092"/>
      <c r="V122" s="1092"/>
      <c r="W122" s="1092"/>
      <c r="X122" s="1092"/>
      <c r="Y122" s="1092"/>
      <c r="Z122" s="1092"/>
      <c r="AA122" s="1092"/>
      <c r="AB122" s="1092"/>
      <c r="AC122" s="1092"/>
      <c r="AD122" s="1092"/>
      <c r="AE122" s="1092"/>
      <c r="AF122" s="1092"/>
      <c r="AG122" s="1092"/>
      <c r="AH122" s="1092"/>
      <c r="AI122" s="1092"/>
      <c r="AJ122" s="1092"/>
      <c r="AK122" s="1092"/>
      <c r="AL122" s="1093"/>
    </row>
    <row r="123" spans="1:38" outlineLevel="1" x14ac:dyDescent="0.25">
      <c r="A123" s="289"/>
      <c r="B123" s="252" t="s">
        <v>2307</v>
      </c>
      <c r="C123" s="270" t="s">
        <v>1846</v>
      </c>
      <c r="D123" s="389"/>
      <c r="E123" s="279"/>
      <c r="F123" s="261"/>
      <c r="G123" s="258" t="s">
        <v>26</v>
      </c>
      <c r="H123" s="259" t="s">
        <v>26</v>
      </c>
      <c r="I123" s="258" t="s">
        <v>26</v>
      </c>
      <c r="J123" s="259" t="s">
        <v>26</v>
      </c>
      <c r="K123" s="258" t="s">
        <v>26</v>
      </c>
      <c r="L123" s="259"/>
      <c r="M123" s="258" t="s">
        <v>26</v>
      </c>
      <c r="N123" s="258" t="s">
        <v>26</v>
      </c>
      <c r="O123" s="260"/>
      <c r="P123" s="259"/>
      <c r="Q123" s="232" t="s">
        <v>26</v>
      </c>
      <c r="R123" s="272"/>
      <c r="S123" s="232" t="s">
        <v>26</v>
      </c>
      <c r="T123" s="272"/>
      <c r="U123" s="232" t="s">
        <v>26</v>
      </c>
      <c r="V123" s="272"/>
      <c r="W123" s="232"/>
      <c r="X123" s="272"/>
      <c r="Y123" s="232"/>
      <c r="Z123" s="232"/>
      <c r="AA123" s="275" t="s">
        <v>26</v>
      </c>
      <c r="AB123" s="259"/>
      <c r="AC123" s="258" t="s">
        <v>26</v>
      </c>
      <c r="AD123" s="259" t="s">
        <v>26</v>
      </c>
      <c r="AE123" s="260"/>
      <c r="AF123" s="259"/>
      <c r="AG123" s="258"/>
      <c r="AH123" s="259"/>
      <c r="AI123" s="258" t="s">
        <v>26</v>
      </c>
      <c r="AJ123" s="259"/>
      <c r="AK123" s="258" t="s">
        <v>26</v>
      </c>
      <c r="AL123" s="257"/>
    </row>
    <row r="124" spans="1:38" outlineLevel="2" x14ac:dyDescent="0.25">
      <c r="A124" s="345"/>
      <c r="B124" s="346"/>
      <c r="C124" s="256"/>
      <c r="D124" s="387"/>
      <c r="E124" s="255"/>
      <c r="F124" s="368"/>
      <c r="G124" s="1094"/>
      <c r="H124" s="1094"/>
      <c r="I124" s="1094"/>
      <c r="J124" s="1094"/>
      <c r="K124" s="1094"/>
      <c r="L124" s="1094"/>
      <c r="M124" s="1094"/>
      <c r="N124" s="1094"/>
      <c r="O124" s="1094"/>
      <c r="P124" s="1094"/>
      <c r="Q124" s="1094"/>
      <c r="R124" s="1094"/>
      <c r="S124" s="1094"/>
      <c r="T124" s="1094"/>
      <c r="U124" s="1094"/>
      <c r="V124" s="1094"/>
      <c r="W124" s="1094"/>
      <c r="X124" s="1094"/>
      <c r="Y124" s="1094"/>
      <c r="Z124" s="1094"/>
      <c r="AA124" s="1094"/>
      <c r="AB124" s="1094"/>
      <c r="AC124" s="1094"/>
      <c r="AD124" s="1094"/>
      <c r="AE124" s="1094"/>
      <c r="AF124" s="1094"/>
      <c r="AG124" s="1094"/>
      <c r="AH124" s="1094"/>
      <c r="AI124" s="1094"/>
      <c r="AJ124" s="1094"/>
      <c r="AK124" s="1094"/>
      <c r="AL124" s="1095"/>
    </row>
    <row r="125" spans="1:38" ht="30" x14ac:dyDescent="0.25">
      <c r="A125" s="290" t="s">
        <v>2309</v>
      </c>
      <c r="B125" s="252"/>
      <c r="C125" s="278" t="s">
        <v>1960</v>
      </c>
      <c r="D125" s="388" t="str">
        <f>HYPERLINK("#'VariablenLabel&amp;Bedingungen'!A" &amp; MATCH(C125,'VariablenLabel&amp;Bedingungen'!A:A,0),C125)</f>
        <v>Zustand des Kindes bei Entlassung/Transfer</v>
      </c>
      <c r="E125" s="282" t="s">
        <v>2960</v>
      </c>
      <c r="F125" s="249"/>
      <c r="G125" s="1092"/>
      <c r="H125" s="1092"/>
      <c r="I125" s="1092"/>
      <c r="J125" s="1092"/>
      <c r="K125" s="1092"/>
      <c r="L125" s="1092"/>
      <c r="M125" s="1092"/>
      <c r="N125" s="1092"/>
      <c r="O125" s="1092"/>
      <c r="P125" s="1092"/>
      <c r="Q125" s="1092"/>
      <c r="R125" s="1092"/>
      <c r="S125" s="1092"/>
      <c r="T125" s="1092"/>
      <c r="U125" s="1092"/>
      <c r="V125" s="1092"/>
      <c r="W125" s="1092"/>
      <c r="X125" s="1092"/>
      <c r="Y125" s="1092"/>
      <c r="Z125" s="1092"/>
      <c r="AA125" s="1092"/>
      <c r="AB125" s="1092"/>
      <c r="AC125" s="1092"/>
      <c r="AD125" s="1092"/>
      <c r="AE125" s="1092"/>
      <c r="AF125" s="1092"/>
      <c r="AG125" s="1092"/>
      <c r="AH125" s="1092"/>
      <c r="AI125" s="1092"/>
      <c r="AJ125" s="1092"/>
      <c r="AK125" s="1092"/>
      <c r="AL125" s="1093"/>
    </row>
    <row r="126" spans="1:38" x14ac:dyDescent="0.25">
      <c r="A126" s="289"/>
      <c r="B126" s="252" t="s">
        <v>2309</v>
      </c>
      <c r="C126" s="270" t="s">
        <v>1960</v>
      </c>
      <c r="D126" s="389"/>
      <c r="E126" s="288"/>
      <c r="F126" s="261"/>
      <c r="G126" s="258" t="s">
        <v>26</v>
      </c>
      <c r="H126" s="259" t="s">
        <v>26</v>
      </c>
      <c r="I126" s="258" t="s">
        <v>26</v>
      </c>
      <c r="J126" s="259" t="s">
        <v>26</v>
      </c>
      <c r="K126" s="258" t="s">
        <v>26</v>
      </c>
      <c r="L126" s="259"/>
      <c r="M126" s="258" t="s">
        <v>26</v>
      </c>
      <c r="N126" s="258" t="s">
        <v>26</v>
      </c>
      <c r="O126" s="260"/>
      <c r="P126" s="259"/>
      <c r="Q126" s="232" t="s">
        <v>26</v>
      </c>
      <c r="R126" s="272"/>
      <c r="S126" s="232" t="s">
        <v>26</v>
      </c>
      <c r="T126" s="272"/>
      <c r="U126" s="232" t="s">
        <v>26</v>
      </c>
      <c r="V126" s="272"/>
      <c r="W126" s="232"/>
      <c r="X126" s="272"/>
      <c r="Y126" s="232"/>
      <c r="Z126" s="232"/>
      <c r="AA126" s="275" t="s">
        <v>26</v>
      </c>
      <c r="AB126" s="259"/>
      <c r="AC126" s="260" t="s">
        <v>26</v>
      </c>
      <c r="AD126" s="259" t="s">
        <v>26</v>
      </c>
      <c r="AE126" s="260"/>
      <c r="AF126" s="259"/>
      <c r="AG126" s="258"/>
      <c r="AH126" s="259"/>
      <c r="AI126" s="258" t="s">
        <v>26</v>
      </c>
      <c r="AJ126" s="259"/>
      <c r="AK126" s="258" t="s">
        <v>26</v>
      </c>
      <c r="AL126" s="257"/>
    </row>
    <row r="127" spans="1:38" outlineLevel="2" x14ac:dyDescent="0.25">
      <c r="A127" s="1101"/>
      <c r="B127" s="1102"/>
      <c r="C127" s="1026"/>
      <c r="D127" s="1024"/>
      <c r="E127" s="1025"/>
      <c r="F127" s="1023"/>
      <c r="G127" s="1103"/>
      <c r="H127" s="1104"/>
      <c r="I127" s="1104"/>
      <c r="J127" s="1104"/>
      <c r="K127" s="1104"/>
      <c r="L127" s="1104"/>
      <c r="M127" s="1104"/>
      <c r="N127" s="1104"/>
      <c r="O127" s="1104"/>
      <c r="P127" s="1104"/>
      <c r="Q127" s="1104"/>
      <c r="R127" s="1104"/>
      <c r="S127" s="1104"/>
      <c r="T127" s="1104"/>
      <c r="U127" s="1104"/>
      <c r="V127" s="1104"/>
      <c r="W127" s="1104"/>
      <c r="X127" s="1104"/>
      <c r="Y127" s="1104"/>
      <c r="Z127" s="1104"/>
      <c r="AA127" s="1104"/>
      <c r="AB127" s="1104"/>
      <c r="AC127" s="1104"/>
      <c r="AD127" s="1104"/>
      <c r="AE127" s="1104"/>
      <c r="AF127" s="1104"/>
      <c r="AG127" s="1104"/>
      <c r="AH127" s="1104"/>
      <c r="AI127" s="1104"/>
      <c r="AJ127" s="1104"/>
      <c r="AK127" s="1104"/>
      <c r="AL127" s="1105"/>
    </row>
    <row r="128" spans="1:38" outlineLevel="2" x14ac:dyDescent="0.25">
      <c r="A128" s="253" t="s">
        <v>2978</v>
      </c>
      <c r="B128" s="252"/>
      <c r="C128" s="286" t="s">
        <v>2979</v>
      </c>
      <c r="D128" s="394" t="str">
        <f>HYPERLINK("#'VariablenLabel&amp;Bedingungen'!A" &amp; MATCH(C128,'VariablenLabel&amp;Bedingungen'!A:A,0),C128)</f>
        <v>Vitamin-K-Prophylaxe</v>
      </c>
      <c r="E128" s="250" t="s">
        <v>1125</v>
      </c>
      <c r="F128" s="249"/>
      <c r="G128" s="1092"/>
      <c r="H128" s="1092"/>
      <c r="I128" s="1092"/>
      <c r="J128" s="1092"/>
      <c r="K128" s="1092"/>
      <c r="L128" s="1092"/>
      <c r="M128" s="1092"/>
      <c r="N128" s="1092"/>
      <c r="O128" s="1092"/>
      <c r="P128" s="1092"/>
      <c r="Q128" s="1092"/>
      <c r="R128" s="1092"/>
      <c r="S128" s="1092"/>
      <c r="T128" s="1092"/>
      <c r="U128" s="1092"/>
      <c r="V128" s="1092"/>
      <c r="W128" s="1092"/>
      <c r="X128" s="1092"/>
      <c r="Y128" s="1092"/>
      <c r="Z128" s="1092"/>
      <c r="AA128" s="1092"/>
      <c r="AB128" s="1092"/>
      <c r="AC128" s="1092"/>
      <c r="AD128" s="1092"/>
      <c r="AE128" s="1092"/>
      <c r="AF128" s="1092"/>
      <c r="AG128" s="1092"/>
      <c r="AH128" s="1092"/>
      <c r="AI128" s="1092"/>
      <c r="AJ128" s="1092"/>
      <c r="AK128" s="1092"/>
      <c r="AL128" s="1093"/>
    </row>
    <row r="129" spans="1:39" outlineLevel="1" x14ac:dyDescent="0.25">
      <c r="A129" s="253"/>
      <c r="B129" s="252" t="s">
        <v>2980</v>
      </c>
      <c r="C129" s="263" t="s">
        <v>2981</v>
      </c>
      <c r="D129" s="392"/>
      <c r="E129" s="348"/>
      <c r="F129" s="277"/>
      <c r="G129" s="232" t="s">
        <v>26</v>
      </c>
      <c r="H129" s="272" t="s">
        <v>26</v>
      </c>
      <c r="I129" s="232" t="s">
        <v>26</v>
      </c>
      <c r="J129" s="272" t="s">
        <v>26</v>
      </c>
      <c r="K129" s="232"/>
      <c r="L129" s="272"/>
      <c r="M129" s="232" t="s">
        <v>26</v>
      </c>
      <c r="N129" s="232" t="s">
        <v>26</v>
      </c>
      <c r="O129" s="275"/>
      <c r="P129" s="272"/>
      <c r="Q129" s="232" t="s">
        <v>26</v>
      </c>
      <c r="R129" s="272"/>
      <c r="S129" s="232" t="s">
        <v>26</v>
      </c>
      <c r="T129" s="272"/>
      <c r="U129" s="232" t="s">
        <v>26</v>
      </c>
      <c r="V129" s="272"/>
      <c r="W129" s="232"/>
      <c r="X129" s="272"/>
      <c r="Y129" s="232"/>
      <c r="Z129" s="232"/>
      <c r="AA129" s="275" t="s">
        <v>26</v>
      </c>
      <c r="AB129" s="272"/>
      <c r="AC129" s="232" t="s">
        <v>26</v>
      </c>
      <c r="AD129" s="232" t="s">
        <v>26</v>
      </c>
      <c r="AE129" s="275"/>
      <c r="AF129" s="272"/>
      <c r="AG129" s="275"/>
      <c r="AH129" s="272"/>
      <c r="AI129" s="232" t="s">
        <v>26</v>
      </c>
      <c r="AJ129" s="272"/>
      <c r="AK129" s="232" t="s">
        <v>26</v>
      </c>
      <c r="AL129" s="271"/>
    </row>
    <row r="130" spans="1:39" outlineLevel="1" x14ac:dyDescent="0.25">
      <c r="A130" s="253"/>
      <c r="B130" s="252" t="s">
        <v>2982</v>
      </c>
      <c r="C130" s="263" t="s">
        <v>2983</v>
      </c>
      <c r="D130" s="389"/>
      <c r="F130" s="277"/>
      <c r="G130" s="232" t="s">
        <v>26</v>
      </c>
      <c r="H130" s="272" t="s">
        <v>26</v>
      </c>
      <c r="I130" s="232" t="s">
        <v>26</v>
      </c>
      <c r="J130" s="272" t="s">
        <v>26</v>
      </c>
      <c r="K130" s="232"/>
      <c r="L130" s="272"/>
      <c r="M130" s="232" t="s">
        <v>26</v>
      </c>
      <c r="N130" s="232" t="s">
        <v>26</v>
      </c>
      <c r="O130" s="275"/>
      <c r="P130" s="272"/>
      <c r="Q130" s="232" t="s">
        <v>26</v>
      </c>
      <c r="R130" s="272"/>
      <c r="S130" s="232" t="s">
        <v>26</v>
      </c>
      <c r="T130" s="272"/>
      <c r="U130" s="260" t="s">
        <v>26</v>
      </c>
      <c r="V130" s="259"/>
      <c r="W130" s="232"/>
      <c r="X130" s="272"/>
      <c r="Y130" s="232"/>
      <c r="Z130" s="232"/>
      <c r="AA130" s="275" t="s">
        <v>26</v>
      </c>
      <c r="AB130" s="272"/>
      <c r="AC130" s="232" t="s">
        <v>26</v>
      </c>
      <c r="AD130" s="232" t="s">
        <v>26</v>
      </c>
      <c r="AE130" s="275"/>
      <c r="AF130" s="272"/>
      <c r="AG130" s="275"/>
      <c r="AH130" s="272"/>
      <c r="AI130" s="260" t="s">
        <v>26</v>
      </c>
      <c r="AJ130" s="259"/>
      <c r="AK130" s="232" t="s">
        <v>26</v>
      </c>
      <c r="AL130" s="271"/>
    </row>
    <row r="131" spans="1:39" outlineLevel="2" x14ac:dyDescent="0.25">
      <c r="A131" s="349"/>
      <c r="B131" s="346"/>
      <c r="C131" s="256"/>
      <c r="D131" s="387"/>
      <c r="E131" s="255"/>
      <c r="F131" s="368"/>
      <c r="G131" s="1094"/>
      <c r="H131" s="1094"/>
      <c r="I131" s="1094"/>
      <c r="J131" s="1094"/>
      <c r="K131" s="1094"/>
      <c r="L131" s="1094"/>
      <c r="M131" s="1094"/>
      <c r="N131" s="1094"/>
      <c r="O131" s="1094"/>
      <c r="P131" s="1094"/>
      <c r="Q131" s="1094"/>
      <c r="R131" s="1094"/>
      <c r="S131" s="1094"/>
      <c r="T131" s="1094"/>
      <c r="U131" s="1094"/>
      <c r="V131" s="1094"/>
      <c r="W131" s="1094"/>
      <c r="X131" s="1094"/>
      <c r="Y131" s="1094"/>
      <c r="Z131" s="1094"/>
      <c r="AA131" s="1094"/>
      <c r="AB131" s="1094"/>
      <c r="AC131" s="1094"/>
      <c r="AD131" s="1094"/>
      <c r="AE131" s="1094"/>
      <c r="AF131" s="1094"/>
      <c r="AG131" s="1094"/>
      <c r="AH131" s="1094"/>
      <c r="AI131" s="1094"/>
      <c r="AJ131" s="1094"/>
      <c r="AK131" s="1094"/>
      <c r="AL131" s="1095"/>
    </row>
    <row r="132" spans="1:39" outlineLevel="2" x14ac:dyDescent="0.25">
      <c r="A132" s="253" t="s">
        <v>2644</v>
      </c>
      <c r="B132" s="252"/>
      <c r="C132" s="278" t="s">
        <v>2643</v>
      </c>
      <c r="D132" s="388" t="str">
        <f>HYPERLINK("#'VariablenLabel&amp;Bedingungen'!A" &amp; MATCH(C132,'VariablenLabel&amp;Bedingungen'!A:A,0),C132)</f>
        <v>Kindesuntersuchung 1</v>
      </c>
      <c r="E132" s="250" t="s">
        <v>1125</v>
      </c>
      <c r="F132" s="249" t="s">
        <v>26</v>
      </c>
      <c r="G132" s="1092"/>
      <c r="H132" s="1092"/>
      <c r="I132" s="1092"/>
      <c r="J132" s="1092"/>
      <c r="K132" s="1092"/>
      <c r="L132" s="1092"/>
      <c r="M132" s="1092"/>
      <c r="N132" s="1092"/>
      <c r="O132" s="1092"/>
      <c r="P132" s="1092"/>
      <c r="Q132" s="1092"/>
      <c r="R132" s="1092"/>
      <c r="S132" s="1092"/>
      <c r="T132" s="1092"/>
      <c r="U132" s="1092"/>
      <c r="V132" s="1092"/>
      <c r="W132" s="1092"/>
      <c r="X132" s="1092"/>
      <c r="Y132" s="1092"/>
      <c r="Z132" s="1092"/>
      <c r="AA132" s="1092"/>
      <c r="AB132" s="1092"/>
      <c r="AC132" s="1092"/>
      <c r="AD132" s="1092"/>
      <c r="AE132" s="1092"/>
      <c r="AF132" s="1092"/>
      <c r="AG132" s="1092"/>
      <c r="AH132" s="1092"/>
      <c r="AI132" s="1092"/>
      <c r="AJ132" s="1092"/>
      <c r="AK132" s="1092"/>
      <c r="AL132" s="1093"/>
    </row>
    <row r="133" spans="1:39" outlineLevel="2" x14ac:dyDescent="0.25">
      <c r="A133" s="253"/>
      <c r="B133" s="252" t="s">
        <v>2642</v>
      </c>
      <c r="C133" s="263" t="s">
        <v>3132</v>
      </c>
      <c r="D133" s="390"/>
      <c r="E133" s="262"/>
      <c r="F133" s="277"/>
      <c r="G133" s="232" t="s">
        <v>26</v>
      </c>
      <c r="H133" s="272" t="s">
        <v>26</v>
      </c>
      <c r="I133" s="232" t="s">
        <v>26</v>
      </c>
      <c r="J133" s="272" t="s">
        <v>26</v>
      </c>
      <c r="K133" s="232"/>
      <c r="L133" s="272"/>
      <c r="M133" s="232" t="s">
        <v>26</v>
      </c>
      <c r="N133" s="232" t="s">
        <v>26</v>
      </c>
      <c r="O133" s="275"/>
      <c r="P133" s="272"/>
      <c r="Q133" s="232"/>
      <c r="R133" s="272"/>
      <c r="S133" s="232"/>
      <c r="T133" s="272"/>
      <c r="U133" s="232"/>
      <c r="V133" s="272"/>
      <c r="W133" s="232"/>
      <c r="X133" s="272"/>
      <c r="Y133" s="232"/>
      <c r="Z133" s="232"/>
      <c r="AA133" s="275"/>
      <c r="AB133" s="272"/>
      <c r="AC133" s="232" t="s">
        <v>26</v>
      </c>
      <c r="AD133" s="232" t="s">
        <v>26</v>
      </c>
      <c r="AE133" s="275"/>
      <c r="AF133" s="272"/>
      <c r="AG133" s="275"/>
      <c r="AH133" s="272"/>
      <c r="AI133" s="232" t="s">
        <v>26</v>
      </c>
      <c r="AJ133" s="272"/>
      <c r="AK133" s="232" t="s">
        <v>26</v>
      </c>
      <c r="AL133" s="271"/>
    </row>
    <row r="134" spans="1:39" outlineLevel="1" x14ac:dyDescent="0.25">
      <c r="A134" s="253"/>
      <c r="B134" s="252" t="s">
        <v>2641</v>
      </c>
      <c r="C134" s="263" t="s">
        <v>616</v>
      </c>
      <c r="D134" s="390"/>
      <c r="E134" s="262"/>
      <c r="F134" s="277" t="s">
        <v>26</v>
      </c>
      <c r="G134" s="232" t="s">
        <v>26</v>
      </c>
      <c r="H134" s="272" t="s">
        <v>26</v>
      </c>
      <c r="I134" s="232" t="s">
        <v>26</v>
      </c>
      <c r="J134" s="272"/>
      <c r="K134" s="232"/>
      <c r="L134" s="272"/>
      <c r="M134" s="232" t="s">
        <v>26</v>
      </c>
      <c r="N134" s="232" t="s">
        <v>26</v>
      </c>
      <c r="O134" s="275"/>
      <c r="P134" s="272"/>
      <c r="Q134" s="232" t="s">
        <v>26</v>
      </c>
      <c r="R134" s="272"/>
      <c r="S134" s="232" t="s">
        <v>26</v>
      </c>
      <c r="T134" s="272"/>
      <c r="U134" s="232" t="s">
        <v>26</v>
      </c>
      <c r="V134" s="272"/>
      <c r="W134" s="232"/>
      <c r="X134" s="272"/>
      <c r="Y134" s="232"/>
      <c r="Z134" s="232"/>
      <c r="AA134" s="275" t="s">
        <v>26</v>
      </c>
      <c r="AB134" s="272"/>
      <c r="AC134" s="232" t="s">
        <v>26</v>
      </c>
      <c r="AD134" s="232" t="s">
        <v>26</v>
      </c>
      <c r="AE134" s="275"/>
      <c r="AF134" s="272"/>
      <c r="AG134" s="275"/>
      <c r="AH134" s="272"/>
      <c r="AI134" s="232" t="s">
        <v>26</v>
      </c>
      <c r="AJ134" s="272"/>
      <c r="AK134" s="232" t="s">
        <v>26</v>
      </c>
      <c r="AL134" s="271"/>
    </row>
    <row r="135" spans="1:39" outlineLevel="1" x14ac:dyDescent="0.25">
      <c r="A135" s="253"/>
      <c r="B135" s="252" t="s">
        <v>2640</v>
      </c>
      <c r="C135" s="263" t="s">
        <v>2558</v>
      </c>
      <c r="D135" s="391"/>
      <c r="E135" s="262"/>
      <c r="F135" s="261"/>
      <c r="G135" s="232" t="s">
        <v>26</v>
      </c>
      <c r="H135" s="272" t="s">
        <v>26</v>
      </c>
      <c r="I135" s="232" t="s">
        <v>26</v>
      </c>
      <c r="J135" s="272"/>
      <c r="K135" s="232"/>
      <c r="L135" s="272"/>
      <c r="M135" s="232" t="s">
        <v>26</v>
      </c>
      <c r="N135" s="232" t="s">
        <v>26</v>
      </c>
      <c r="O135" s="275"/>
      <c r="P135" s="272"/>
      <c r="Q135" s="232" t="s">
        <v>26</v>
      </c>
      <c r="R135" s="272"/>
      <c r="S135" s="232" t="s">
        <v>26</v>
      </c>
      <c r="T135" s="272"/>
      <c r="U135" s="232" t="s">
        <v>26</v>
      </c>
      <c r="V135" s="272"/>
      <c r="W135" s="232"/>
      <c r="X135" s="272"/>
      <c r="Y135" s="232"/>
      <c r="Z135" s="232"/>
      <c r="AA135" s="275" t="s">
        <v>26</v>
      </c>
      <c r="AB135" s="272"/>
      <c r="AC135" s="232" t="s">
        <v>26</v>
      </c>
      <c r="AD135" s="232" t="s">
        <v>26</v>
      </c>
      <c r="AE135" s="275"/>
      <c r="AF135" s="272"/>
      <c r="AG135" s="275"/>
      <c r="AH135" s="272"/>
      <c r="AI135" s="232" t="s">
        <v>26</v>
      </c>
      <c r="AJ135" s="272"/>
      <c r="AK135" s="232" t="s">
        <v>26</v>
      </c>
      <c r="AL135" s="271"/>
    </row>
    <row r="136" spans="1:39" outlineLevel="2" x14ac:dyDescent="0.25">
      <c r="A136" s="349"/>
      <c r="B136" s="346"/>
      <c r="C136" s="256"/>
      <c r="D136" s="387"/>
      <c r="E136" s="255"/>
      <c r="F136" s="368"/>
      <c r="G136" s="1094"/>
      <c r="H136" s="1094"/>
      <c r="I136" s="1094"/>
      <c r="J136" s="1094"/>
      <c r="K136" s="1094"/>
      <c r="L136" s="1094"/>
      <c r="M136" s="1094"/>
      <c r="N136" s="1094"/>
      <c r="O136" s="1094"/>
      <c r="P136" s="1094"/>
      <c r="Q136" s="1094"/>
      <c r="R136" s="1094"/>
      <c r="S136" s="1094"/>
      <c r="T136" s="1094"/>
      <c r="U136" s="1094"/>
      <c r="V136" s="1094"/>
      <c r="W136" s="1094"/>
      <c r="X136" s="1094"/>
      <c r="Y136" s="1094"/>
      <c r="Z136" s="1094"/>
      <c r="AA136" s="1094"/>
      <c r="AB136" s="1094"/>
      <c r="AC136" s="1094"/>
      <c r="AD136" s="1094"/>
      <c r="AE136" s="1094"/>
      <c r="AF136" s="1094"/>
      <c r="AG136" s="1094"/>
      <c r="AH136" s="1094"/>
      <c r="AI136" s="1094"/>
      <c r="AJ136" s="1094"/>
      <c r="AK136" s="1094"/>
      <c r="AL136" s="1095"/>
    </row>
    <row r="137" spans="1:39" outlineLevel="1" x14ac:dyDescent="0.25">
      <c r="A137" s="253" t="s">
        <v>2639</v>
      </c>
      <c r="B137" s="252"/>
      <c r="C137" s="286" t="s">
        <v>3539</v>
      </c>
      <c r="D137" s="388" t="str">
        <f>HYPERLINK("#'VariablenLabel&amp;Bedingungen'!A" &amp; MATCH(C137,'VariablenLabel&amp;Bedingungen'!A:A,0),C137)</f>
        <v>Hüftultraschalluntersuchung 1</v>
      </c>
      <c r="E137" s="262" t="s">
        <v>1125</v>
      </c>
      <c r="F137" s="249"/>
      <c r="G137" s="1092"/>
      <c r="H137" s="1092"/>
      <c r="I137" s="1092"/>
      <c r="J137" s="1092"/>
      <c r="K137" s="1092"/>
      <c r="L137" s="1092"/>
      <c r="M137" s="1092"/>
      <c r="N137" s="1092"/>
      <c r="O137" s="1092"/>
      <c r="P137" s="1092"/>
      <c r="Q137" s="1092"/>
      <c r="R137" s="1092"/>
      <c r="S137" s="1092"/>
      <c r="T137" s="1092"/>
      <c r="U137" s="1092"/>
      <c r="V137" s="1092"/>
      <c r="W137" s="1092"/>
      <c r="X137" s="1092"/>
      <c r="Y137" s="1092"/>
      <c r="Z137" s="1092"/>
      <c r="AA137" s="1092"/>
      <c r="AB137" s="1092"/>
      <c r="AC137" s="1092"/>
      <c r="AD137" s="1092"/>
      <c r="AE137" s="1092"/>
      <c r="AF137" s="1092"/>
      <c r="AG137" s="1092"/>
      <c r="AH137" s="1092"/>
      <c r="AI137" s="1092"/>
      <c r="AJ137" s="1092"/>
      <c r="AK137" s="1092"/>
      <c r="AL137" s="1093"/>
    </row>
    <row r="138" spans="1:39" outlineLevel="1" x14ac:dyDescent="0.25">
      <c r="A138" s="253"/>
      <c r="B138" s="252" t="s">
        <v>2639</v>
      </c>
      <c r="C138" s="263" t="s">
        <v>616</v>
      </c>
      <c r="D138" s="389"/>
      <c r="F138" s="277"/>
      <c r="G138" s="232" t="s">
        <v>26</v>
      </c>
      <c r="H138" s="272" t="s">
        <v>26</v>
      </c>
      <c r="I138" s="232" t="s">
        <v>26</v>
      </c>
      <c r="J138" s="272"/>
      <c r="K138" s="232"/>
      <c r="L138" s="272"/>
      <c r="M138" s="232" t="s">
        <v>26</v>
      </c>
      <c r="N138" s="232" t="s">
        <v>26</v>
      </c>
      <c r="O138" s="275"/>
      <c r="P138" s="272"/>
      <c r="Q138" s="232" t="s">
        <v>26</v>
      </c>
      <c r="R138" s="272"/>
      <c r="S138" s="232" t="s">
        <v>26</v>
      </c>
      <c r="T138" s="272" t="s">
        <v>26</v>
      </c>
      <c r="U138" s="260" t="s">
        <v>26</v>
      </c>
      <c r="V138" s="259"/>
      <c r="W138" s="232"/>
      <c r="X138" s="272"/>
      <c r="Y138" s="232"/>
      <c r="Z138" s="232"/>
      <c r="AA138" s="275" t="s">
        <v>26</v>
      </c>
      <c r="AB138" s="272" t="s">
        <v>26</v>
      </c>
      <c r="AC138" s="232" t="s">
        <v>26</v>
      </c>
      <c r="AD138" s="232" t="s">
        <v>26</v>
      </c>
      <c r="AE138" s="275"/>
      <c r="AF138" s="272"/>
      <c r="AG138" s="275"/>
      <c r="AH138" s="272"/>
      <c r="AI138" s="260" t="s">
        <v>26</v>
      </c>
      <c r="AJ138" s="259"/>
      <c r="AK138" s="232" t="s">
        <v>26</v>
      </c>
      <c r="AL138" s="271"/>
      <c r="AM138" s="141"/>
    </row>
    <row r="139" spans="1:39" outlineLevel="2" x14ac:dyDescent="0.25">
      <c r="A139" s="349"/>
      <c r="B139" s="346"/>
      <c r="C139" s="256"/>
      <c r="D139" s="387"/>
      <c r="E139" s="255"/>
      <c r="F139" s="368"/>
      <c r="G139" s="1094"/>
      <c r="H139" s="1094"/>
      <c r="I139" s="1094"/>
      <c r="J139" s="1094"/>
      <c r="K139" s="1094"/>
      <c r="L139" s="1094"/>
      <c r="M139" s="1094"/>
      <c r="N139" s="1094"/>
      <c r="O139" s="1094"/>
      <c r="P139" s="1094"/>
      <c r="Q139" s="1094"/>
      <c r="R139" s="1094"/>
      <c r="S139" s="1094"/>
      <c r="T139" s="1094"/>
      <c r="U139" s="1094"/>
      <c r="V139" s="1094"/>
      <c r="W139" s="1094"/>
      <c r="X139" s="1094"/>
      <c r="Y139" s="1094"/>
      <c r="Z139" s="1094"/>
      <c r="AA139" s="1094"/>
      <c r="AB139" s="1094"/>
      <c r="AC139" s="1094"/>
      <c r="AD139" s="1094"/>
      <c r="AE139" s="1094"/>
      <c r="AF139" s="1094"/>
      <c r="AG139" s="1094"/>
      <c r="AH139" s="1094"/>
      <c r="AI139" s="1094"/>
      <c r="AJ139" s="1094"/>
      <c r="AK139" s="1094"/>
      <c r="AL139" s="1095"/>
      <c r="AM139" s="141"/>
    </row>
    <row r="140" spans="1:39" outlineLevel="2" x14ac:dyDescent="0.25">
      <c r="A140" s="253" t="s">
        <v>2984</v>
      </c>
      <c r="B140" s="252"/>
      <c r="C140" s="286" t="s">
        <v>1194</v>
      </c>
      <c r="D140" s="388" t="str">
        <f>HYPERLINK("#'VariablenLabel&amp;Bedingungen'!A" &amp; MATCH(C140,'VariablenLabel&amp;Bedingungen'!A:A,0),C140)</f>
        <v>Hörscreening</v>
      </c>
      <c r="E140" s="262" t="s">
        <v>1126</v>
      </c>
      <c r="F140" s="277"/>
      <c r="G140" s="1092"/>
      <c r="H140" s="1092"/>
      <c r="I140" s="1092"/>
      <c r="J140" s="1092"/>
      <c r="K140" s="1092"/>
      <c r="L140" s="1092"/>
      <c r="M140" s="1092"/>
      <c r="N140" s="1092"/>
      <c r="O140" s="1092"/>
      <c r="P140" s="1092"/>
      <c r="Q140" s="1092"/>
      <c r="R140" s="1092"/>
      <c r="S140" s="1092"/>
      <c r="T140" s="1092"/>
      <c r="U140" s="1092"/>
      <c r="V140" s="1092"/>
      <c r="W140" s="1092"/>
      <c r="X140" s="1092"/>
      <c r="Y140" s="1092"/>
      <c r="Z140" s="1092"/>
      <c r="AA140" s="1092"/>
      <c r="AB140" s="1092"/>
      <c r="AC140" s="1092"/>
      <c r="AD140" s="1092"/>
      <c r="AE140" s="1092"/>
      <c r="AF140" s="1092"/>
      <c r="AG140" s="1092"/>
      <c r="AH140" s="1092"/>
      <c r="AI140" s="1092"/>
      <c r="AJ140" s="1092"/>
      <c r="AK140" s="1092"/>
      <c r="AL140" s="1093"/>
      <c r="AM140" s="141"/>
    </row>
    <row r="141" spans="1:39" outlineLevel="1" x14ac:dyDescent="0.25">
      <c r="A141" s="253"/>
      <c r="B141" s="252" t="s">
        <v>2962</v>
      </c>
      <c r="C141" s="263" t="s">
        <v>2964</v>
      </c>
      <c r="D141" s="390"/>
      <c r="E141" s="262"/>
      <c r="F141" s="277"/>
      <c r="G141" s="232" t="s">
        <v>26</v>
      </c>
      <c r="H141" s="272"/>
      <c r="I141" s="232" t="s">
        <v>26</v>
      </c>
      <c r="J141" s="272"/>
      <c r="K141" s="232"/>
      <c r="L141" s="272"/>
      <c r="M141" s="232" t="s">
        <v>26</v>
      </c>
      <c r="N141" s="232"/>
      <c r="O141" s="275"/>
      <c r="P141" s="272"/>
      <c r="Q141" s="232" t="s">
        <v>26</v>
      </c>
      <c r="R141" s="272"/>
      <c r="S141" s="232" t="s">
        <v>26</v>
      </c>
      <c r="T141" s="272"/>
      <c r="U141" s="232" t="s">
        <v>26</v>
      </c>
      <c r="V141" s="272"/>
      <c r="W141" s="232"/>
      <c r="X141" s="272"/>
      <c r="Y141" s="232"/>
      <c r="Z141" s="272"/>
      <c r="AA141" s="232" t="s">
        <v>26</v>
      </c>
      <c r="AB141" s="272"/>
      <c r="AC141" s="232" t="s">
        <v>26</v>
      </c>
      <c r="AD141" s="232" t="s">
        <v>26</v>
      </c>
      <c r="AE141" s="275"/>
      <c r="AF141" s="272"/>
      <c r="AG141" s="275"/>
      <c r="AH141" s="272"/>
      <c r="AI141" s="275" t="s">
        <v>26</v>
      </c>
      <c r="AJ141" s="287"/>
      <c r="AK141" s="232" t="s">
        <v>26</v>
      </c>
      <c r="AL141" s="271"/>
      <c r="AM141" s="141"/>
    </row>
    <row r="142" spans="1:39" outlineLevel="1" x14ac:dyDescent="0.25">
      <c r="A142" s="253"/>
      <c r="B142" s="252" t="s">
        <v>2963</v>
      </c>
      <c r="C142" s="263" t="s">
        <v>2965</v>
      </c>
      <c r="D142" s="391"/>
      <c r="E142" s="262"/>
      <c r="F142" s="277"/>
      <c r="G142" s="232" t="s">
        <v>26</v>
      </c>
      <c r="H142" s="272"/>
      <c r="I142" s="232" t="s">
        <v>26</v>
      </c>
      <c r="J142" s="272"/>
      <c r="K142" s="232"/>
      <c r="L142" s="272"/>
      <c r="M142" s="232" t="s">
        <v>26</v>
      </c>
      <c r="N142" s="232"/>
      <c r="O142" s="275"/>
      <c r="P142" s="272"/>
      <c r="Q142" s="232" t="s">
        <v>26</v>
      </c>
      <c r="R142" s="272"/>
      <c r="S142" s="232" t="s">
        <v>26</v>
      </c>
      <c r="T142" s="272"/>
      <c r="U142" s="232" t="s">
        <v>26</v>
      </c>
      <c r="V142" s="272"/>
      <c r="W142" s="232"/>
      <c r="X142" s="272"/>
      <c r="Y142" s="232"/>
      <c r="Z142" s="259"/>
      <c r="AA142" s="232" t="s">
        <v>26</v>
      </c>
      <c r="AB142" s="272"/>
      <c r="AC142" s="232" t="s">
        <v>26</v>
      </c>
      <c r="AD142" s="232" t="s">
        <v>26</v>
      </c>
      <c r="AE142" s="275"/>
      <c r="AF142" s="272"/>
      <c r="AG142" s="275"/>
      <c r="AH142" s="272"/>
      <c r="AI142" s="275" t="s">
        <v>26</v>
      </c>
      <c r="AJ142" s="287"/>
      <c r="AK142" s="232" t="s">
        <v>26</v>
      </c>
      <c r="AL142" s="271"/>
    </row>
    <row r="143" spans="1:39" outlineLevel="2" x14ac:dyDescent="0.25">
      <c r="A143" s="349"/>
      <c r="B143" s="346"/>
      <c r="C143" s="256"/>
      <c r="D143" s="387"/>
      <c r="E143" s="255"/>
      <c r="F143" s="368"/>
      <c r="G143" s="1094"/>
      <c r="H143" s="1094"/>
      <c r="I143" s="1094"/>
      <c r="J143" s="1094"/>
      <c r="K143" s="1094"/>
      <c r="L143" s="1094"/>
      <c r="M143" s="1094"/>
      <c r="N143" s="1094"/>
      <c r="O143" s="1094"/>
      <c r="P143" s="1094"/>
      <c r="Q143" s="1094"/>
      <c r="R143" s="1094"/>
      <c r="S143" s="1094"/>
      <c r="T143" s="1094"/>
      <c r="U143" s="1094"/>
      <c r="V143" s="1094"/>
      <c r="W143" s="1094"/>
      <c r="X143" s="1094"/>
      <c r="Y143" s="1094"/>
      <c r="Z143" s="1094"/>
      <c r="AA143" s="1094"/>
      <c r="AB143" s="1094"/>
      <c r="AC143" s="1094"/>
      <c r="AD143" s="1094"/>
      <c r="AE143" s="1094"/>
      <c r="AF143" s="1094"/>
      <c r="AG143" s="1094"/>
      <c r="AH143" s="1094"/>
      <c r="AI143" s="1094"/>
      <c r="AJ143" s="1094"/>
      <c r="AK143" s="1094"/>
      <c r="AL143" s="1095"/>
    </row>
    <row r="144" spans="1:39" outlineLevel="2" x14ac:dyDescent="0.25">
      <c r="A144" s="253" t="s">
        <v>2638</v>
      </c>
      <c r="B144" s="252"/>
      <c r="C144" s="266" t="s">
        <v>2637</v>
      </c>
      <c r="D144" s="388" t="str">
        <f>HYPERLINK("#'VariablenLabel&amp;Bedingungen'!A" &amp; MATCH(C144,'VariablenLabel&amp;Bedingungen'!A:A,0),C144)</f>
        <v>Kindesuntersuchung 2</v>
      </c>
      <c r="E144" s="282" t="s">
        <v>1127</v>
      </c>
      <c r="F144" s="277" t="s">
        <v>26</v>
      </c>
      <c r="G144" s="1092"/>
      <c r="H144" s="1092"/>
      <c r="I144" s="1092"/>
      <c r="J144" s="1092"/>
      <c r="K144" s="1092"/>
      <c r="L144" s="1092"/>
      <c r="M144" s="1092"/>
      <c r="N144" s="1092"/>
      <c r="O144" s="1092"/>
      <c r="P144" s="1092"/>
      <c r="Q144" s="1092"/>
      <c r="R144" s="1092"/>
      <c r="S144" s="1092"/>
      <c r="T144" s="1092"/>
      <c r="U144" s="1092"/>
      <c r="V144" s="1092"/>
      <c r="W144" s="1092"/>
      <c r="X144" s="1092"/>
      <c r="Y144" s="1092"/>
      <c r="Z144" s="1092"/>
      <c r="AA144" s="1092"/>
      <c r="AB144" s="1092"/>
      <c r="AC144" s="1092"/>
      <c r="AD144" s="1092"/>
      <c r="AE144" s="1092"/>
      <c r="AF144" s="1092"/>
      <c r="AG144" s="1092"/>
      <c r="AH144" s="1092"/>
      <c r="AI144" s="1092"/>
      <c r="AJ144" s="1092"/>
      <c r="AK144" s="1092"/>
      <c r="AL144" s="1093"/>
    </row>
    <row r="145" spans="1:38" outlineLevel="1" x14ac:dyDescent="0.25">
      <c r="A145" s="253"/>
      <c r="B145" s="252" t="s">
        <v>2636</v>
      </c>
      <c r="C145" s="263" t="s">
        <v>616</v>
      </c>
      <c r="D145" s="390"/>
      <c r="E145" s="281"/>
      <c r="F145" s="277" t="s">
        <v>26</v>
      </c>
      <c r="G145" s="232" t="s">
        <v>26</v>
      </c>
      <c r="H145" s="272" t="s">
        <v>26</v>
      </c>
      <c r="I145" s="232" t="s">
        <v>26</v>
      </c>
      <c r="J145" s="272"/>
      <c r="K145" s="232"/>
      <c r="L145" s="272"/>
      <c r="M145" s="232" t="s">
        <v>26</v>
      </c>
      <c r="N145" s="232" t="s">
        <v>26</v>
      </c>
      <c r="O145" s="275"/>
      <c r="P145" s="272"/>
      <c r="Q145" s="232" t="s">
        <v>26</v>
      </c>
      <c r="R145" s="272"/>
      <c r="S145" s="275" t="s">
        <v>26</v>
      </c>
      <c r="T145" s="272"/>
      <c r="U145" s="232" t="s">
        <v>26</v>
      </c>
      <c r="V145" s="272"/>
      <c r="W145" s="232"/>
      <c r="X145" s="272"/>
      <c r="Y145" s="232"/>
      <c r="Z145" s="232"/>
      <c r="AA145" s="275" t="s">
        <v>26</v>
      </c>
      <c r="AB145" s="272"/>
      <c r="AC145" s="232" t="s">
        <v>26</v>
      </c>
      <c r="AD145" s="272" t="s">
        <v>26</v>
      </c>
      <c r="AE145" s="275"/>
      <c r="AF145" s="272"/>
      <c r="AG145" s="232"/>
      <c r="AH145" s="272"/>
      <c r="AI145" s="232" t="s">
        <v>26</v>
      </c>
      <c r="AJ145" s="272"/>
      <c r="AK145" s="232" t="s">
        <v>26</v>
      </c>
      <c r="AL145" s="271"/>
    </row>
    <row r="146" spans="1:38" outlineLevel="1" x14ac:dyDescent="0.25">
      <c r="A146" s="253"/>
      <c r="B146" s="252" t="s">
        <v>2635</v>
      </c>
      <c r="C146" s="263" t="s">
        <v>1409</v>
      </c>
      <c r="D146" s="389"/>
      <c r="E146" s="262"/>
      <c r="F146" s="277" t="s">
        <v>26</v>
      </c>
      <c r="G146" s="232" t="s">
        <v>26</v>
      </c>
      <c r="H146" s="272" t="s">
        <v>26</v>
      </c>
      <c r="I146" s="232" t="s">
        <v>26</v>
      </c>
      <c r="J146" s="272"/>
      <c r="K146" s="232"/>
      <c r="L146" s="272"/>
      <c r="M146" s="232" t="s">
        <v>26</v>
      </c>
      <c r="N146" s="232" t="s">
        <v>26</v>
      </c>
      <c r="O146" s="275"/>
      <c r="P146" s="272"/>
      <c r="Q146" s="258" t="s">
        <v>26</v>
      </c>
      <c r="R146" s="272"/>
      <c r="S146" s="232" t="s">
        <v>26</v>
      </c>
      <c r="T146" s="272" t="s">
        <v>26</v>
      </c>
      <c r="U146" s="258" t="s">
        <v>26</v>
      </c>
      <c r="V146" s="272"/>
      <c r="W146" s="232"/>
      <c r="X146" s="272"/>
      <c r="Y146" s="232"/>
      <c r="Z146" s="232"/>
      <c r="AA146" s="275" t="s">
        <v>26</v>
      </c>
      <c r="AB146" s="272"/>
      <c r="AC146" s="232" t="s">
        <v>26</v>
      </c>
      <c r="AD146" s="272" t="s">
        <v>26</v>
      </c>
      <c r="AE146" s="275"/>
      <c r="AF146" s="272"/>
      <c r="AG146" s="232"/>
      <c r="AH146" s="272"/>
      <c r="AI146" s="232" t="s">
        <v>26</v>
      </c>
      <c r="AJ146" s="272"/>
      <c r="AK146" s="232" t="s">
        <v>26</v>
      </c>
      <c r="AL146" s="271"/>
    </row>
    <row r="147" spans="1:38" outlineLevel="2" x14ac:dyDescent="0.25">
      <c r="A147" s="349"/>
      <c r="B147" s="346"/>
      <c r="C147" s="256"/>
      <c r="D147" s="387"/>
      <c r="E147" s="255"/>
      <c r="F147" s="368"/>
      <c r="G147" s="1094"/>
      <c r="H147" s="1094"/>
      <c r="I147" s="1094"/>
      <c r="J147" s="1094"/>
      <c r="K147" s="1094"/>
      <c r="L147" s="1094"/>
      <c r="M147" s="1094"/>
      <c r="N147" s="1094"/>
      <c r="O147" s="1094"/>
      <c r="P147" s="1094"/>
      <c r="Q147" s="1094"/>
      <c r="R147" s="1094"/>
      <c r="S147" s="1094"/>
      <c r="T147" s="1094"/>
      <c r="U147" s="1094"/>
      <c r="V147" s="1094"/>
      <c r="W147" s="1094"/>
      <c r="X147" s="1094"/>
      <c r="Y147" s="1094"/>
      <c r="Z147" s="1094"/>
      <c r="AA147" s="1094"/>
      <c r="AB147" s="1094"/>
      <c r="AC147" s="1094"/>
      <c r="AD147" s="1094"/>
      <c r="AE147" s="1094"/>
      <c r="AF147" s="1094"/>
      <c r="AG147" s="1094"/>
      <c r="AH147" s="1094"/>
      <c r="AI147" s="1094"/>
      <c r="AJ147" s="1094"/>
      <c r="AK147" s="1094"/>
      <c r="AL147" s="1095"/>
    </row>
    <row r="148" spans="1:38" outlineLevel="1" x14ac:dyDescent="0.25">
      <c r="A148" s="253" t="s">
        <v>2633</v>
      </c>
      <c r="B148" s="252"/>
      <c r="C148" s="251" t="s">
        <v>2634</v>
      </c>
      <c r="D148" s="388" t="str">
        <f>HYPERLINK("#'VariablenLabel&amp;Bedingungen'!A" &amp; MATCH(C148,'VariablenLabel&amp;Bedingungen'!A:A,0),C148)</f>
        <v>Hüftultraschalluntersuchung 2</v>
      </c>
      <c r="E148" s="282" t="s">
        <v>1128</v>
      </c>
      <c r="F148" s="249"/>
      <c r="G148" s="1092"/>
      <c r="H148" s="1092"/>
      <c r="I148" s="1092"/>
      <c r="J148" s="1092"/>
      <c r="K148" s="1092"/>
      <c r="L148" s="1092"/>
      <c r="M148" s="1092"/>
      <c r="N148" s="1092"/>
      <c r="O148" s="1092"/>
      <c r="P148" s="1092"/>
      <c r="Q148" s="1092"/>
      <c r="R148" s="1092"/>
      <c r="S148" s="1092"/>
      <c r="T148" s="1092"/>
      <c r="U148" s="1092"/>
      <c r="V148" s="1092"/>
      <c r="W148" s="1092"/>
      <c r="X148" s="1092"/>
      <c r="Y148" s="1092"/>
      <c r="Z148" s="1092"/>
      <c r="AA148" s="1092"/>
      <c r="AB148" s="1092"/>
      <c r="AC148" s="1092"/>
      <c r="AD148" s="1092"/>
      <c r="AE148" s="1092"/>
      <c r="AF148" s="1092"/>
      <c r="AG148" s="1092"/>
      <c r="AH148" s="1092"/>
      <c r="AI148" s="1092"/>
      <c r="AJ148" s="1092"/>
      <c r="AK148" s="1092"/>
      <c r="AL148" s="1093"/>
    </row>
    <row r="149" spans="1:38" outlineLevel="1" x14ac:dyDescent="0.25">
      <c r="A149" s="253"/>
      <c r="B149" s="252" t="s">
        <v>2633</v>
      </c>
      <c r="C149" s="265" t="s">
        <v>616</v>
      </c>
      <c r="D149" s="389"/>
      <c r="E149" s="281"/>
      <c r="F149" s="261"/>
      <c r="G149" s="232" t="s">
        <v>26</v>
      </c>
      <c r="H149" s="272" t="s">
        <v>26</v>
      </c>
      <c r="I149" s="232" t="s">
        <v>26</v>
      </c>
      <c r="J149" s="272"/>
      <c r="K149" s="232"/>
      <c r="L149" s="272"/>
      <c r="M149" s="232" t="s">
        <v>26</v>
      </c>
      <c r="N149" s="232" t="s">
        <v>26</v>
      </c>
      <c r="O149" s="275"/>
      <c r="P149" s="272"/>
      <c r="Q149" s="232" t="s">
        <v>26</v>
      </c>
      <c r="R149" s="272"/>
      <c r="S149" s="232" t="s">
        <v>26</v>
      </c>
      <c r="T149" s="272" t="s">
        <v>26</v>
      </c>
      <c r="U149" s="260" t="s">
        <v>26</v>
      </c>
      <c r="V149" s="259"/>
      <c r="W149" s="232"/>
      <c r="X149" s="272"/>
      <c r="Y149" s="232"/>
      <c r="Z149" s="232"/>
      <c r="AA149" s="275" t="s">
        <v>26</v>
      </c>
      <c r="AB149" s="272" t="s">
        <v>26</v>
      </c>
      <c r="AC149" s="232" t="s">
        <v>26</v>
      </c>
      <c r="AD149" s="232" t="s">
        <v>26</v>
      </c>
      <c r="AE149" s="275"/>
      <c r="AF149" s="272"/>
      <c r="AG149" s="275"/>
      <c r="AH149" s="272"/>
      <c r="AI149" s="260" t="s">
        <v>26</v>
      </c>
      <c r="AJ149" s="259"/>
      <c r="AK149" s="232" t="s">
        <v>26</v>
      </c>
      <c r="AL149" s="271"/>
    </row>
    <row r="150" spans="1:38" outlineLevel="2" x14ac:dyDescent="0.25">
      <c r="A150" s="349"/>
      <c r="B150" s="346"/>
      <c r="C150" s="256"/>
      <c r="D150" s="387"/>
      <c r="E150" s="255"/>
      <c r="F150" s="368"/>
      <c r="G150" s="1094"/>
      <c r="H150" s="1094"/>
      <c r="I150" s="1094"/>
      <c r="J150" s="1094"/>
      <c r="K150" s="1094"/>
      <c r="L150" s="1094"/>
      <c r="M150" s="1094"/>
      <c r="N150" s="1094"/>
      <c r="O150" s="1094"/>
      <c r="P150" s="1094"/>
      <c r="Q150" s="1094"/>
      <c r="R150" s="1094"/>
      <c r="S150" s="1094"/>
      <c r="T150" s="1094"/>
      <c r="U150" s="1094"/>
      <c r="V150" s="1094"/>
      <c r="W150" s="1094"/>
      <c r="X150" s="1094"/>
      <c r="Y150" s="1094"/>
      <c r="Z150" s="1094"/>
      <c r="AA150" s="1094"/>
      <c r="AB150" s="1094"/>
      <c r="AC150" s="1094"/>
      <c r="AD150" s="1094"/>
      <c r="AE150" s="1094"/>
      <c r="AF150" s="1094"/>
      <c r="AG150" s="1094"/>
      <c r="AH150" s="1094"/>
      <c r="AI150" s="1094"/>
      <c r="AJ150" s="1094"/>
      <c r="AK150" s="1094"/>
      <c r="AL150" s="1095"/>
    </row>
    <row r="151" spans="1:38" outlineLevel="2" x14ac:dyDescent="0.25">
      <c r="A151" s="253" t="s">
        <v>2632</v>
      </c>
      <c r="B151" s="252"/>
      <c r="C151" s="266" t="s">
        <v>2631</v>
      </c>
      <c r="D151" s="388" t="str">
        <f>HYPERLINK("#'VariablenLabel&amp;Bedingungen'!A" &amp; MATCH(C151,'VariablenLabel&amp;Bedingungen'!A:A,0),C151)</f>
        <v>Kindesuntersuchung 3</v>
      </c>
      <c r="E151" s="250" t="s">
        <v>1129</v>
      </c>
      <c r="F151" s="280" t="s">
        <v>26</v>
      </c>
      <c r="G151" s="1092"/>
      <c r="H151" s="1092"/>
      <c r="I151" s="1092"/>
      <c r="J151" s="1092"/>
      <c r="K151" s="1092"/>
      <c r="L151" s="1092"/>
      <c r="M151" s="1092"/>
      <c r="N151" s="1092"/>
      <c r="O151" s="1092"/>
      <c r="P151" s="1092"/>
      <c r="Q151" s="1092"/>
      <c r="R151" s="1092"/>
      <c r="S151" s="1092"/>
      <c r="T151" s="1092"/>
      <c r="U151" s="1092"/>
      <c r="V151" s="1092"/>
      <c r="W151" s="1092"/>
      <c r="X151" s="1092"/>
      <c r="Y151" s="1092"/>
      <c r="Z151" s="1092"/>
      <c r="AA151" s="1092"/>
      <c r="AB151" s="1092"/>
      <c r="AC151" s="1092"/>
      <c r="AD151" s="1092"/>
      <c r="AE151" s="1092"/>
      <c r="AF151" s="1092"/>
      <c r="AG151" s="1092"/>
      <c r="AH151" s="1092"/>
      <c r="AI151" s="1092"/>
      <c r="AJ151" s="1092"/>
      <c r="AK151" s="1092"/>
      <c r="AL151" s="1093"/>
    </row>
    <row r="152" spans="1:38" outlineLevel="1" x14ac:dyDescent="0.25">
      <c r="A152" s="253"/>
      <c r="B152" s="252" t="s">
        <v>2630</v>
      </c>
      <c r="C152" s="263" t="s">
        <v>616</v>
      </c>
      <c r="D152" s="390"/>
      <c r="E152" s="262"/>
      <c r="F152" s="280" t="s">
        <v>26</v>
      </c>
      <c r="G152" s="232" t="s">
        <v>26</v>
      </c>
      <c r="H152" s="272" t="s">
        <v>26</v>
      </c>
      <c r="I152" s="232"/>
      <c r="J152" s="272"/>
      <c r="K152" s="232"/>
      <c r="L152" s="272"/>
      <c r="M152" s="232" t="s">
        <v>26</v>
      </c>
      <c r="N152" s="232" t="s">
        <v>26</v>
      </c>
      <c r="O152" s="275"/>
      <c r="P152" s="272"/>
      <c r="Q152" s="232" t="s">
        <v>26</v>
      </c>
      <c r="R152" s="272"/>
      <c r="S152" s="232" t="s">
        <v>26</v>
      </c>
      <c r="T152" s="272"/>
      <c r="U152" s="232" t="s">
        <v>26</v>
      </c>
      <c r="V152" s="272"/>
      <c r="W152" s="232"/>
      <c r="X152" s="272"/>
      <c r="Y152" s="232"/>
      <c r="Z152" s="272"/>
      <c r="AA152" s="232"/>
      <c r="AB152" s="272"/>
      <c r="AC152" s="232" t="s">
        <v>26</v>
      </c>
      <c r="AD152" s="272" t="s">
        <v>26</v>
      </c>
      <c r="AE152" s="275"/>
      <c r="AF152" s="272"/>
      <c r="AG152" s="232"/>
      <c r="AH152" s="272"/>
      <c r="AI152" s="232" t="s">
        <v>26</v>
      </c>
      <c r="AJ152" s="272"/>
      <c r="AK152" s="232" t="s">
        <v>26</v>
      </c>
      <c r="AL152" s="271"/>
    </row>
    <row r="153" spans="1:38" outlineLevel="1" x14ac:dyDescent="0.25">
      <c r="A153" s="253"/>
      <c r="B153" s="252" t="s">
        <v>2629</v>
      </c>
      <c r="C153" s="263" t="s">
        <v>2017</v>
      </c>
      <c r="D153" s="391"/>
      <c r="E153" s="279"/>
      <c r="F153" s="261"/>
      <c r="G153" s="258" t="s">
        <v>26</v>
      </c>
      <c r="H153" s="259" t="s">
        <v>26</v>
      </c>
      <c r="I153" s="258"/>
      <c r="J153" s="259"/>
      <c r="K153" s="258"/>
      <c r="L153" s="259"/>
      <c r="M153" s="258" t="s">
        <v>26</v>
      </c>
      <c r="N153" s="258" t="s">
        <v>26</v>
      </c>
      <c r="O153" s="260"/>
      <c r="P153" s="259"/>
      <c r="Q153" s="258"/>
      <c r="R153" s="259"/>
      <c r="S153" s="260"/>
      <c r="T153" s="259"/>
      <c r="U153" s="260"/>
      <c r="V153" s="259"/>
      <c r="W153" s="258"/>
      <c r="X153" s="259"/>
      <c r="Y153" s="258"/>
      <c r="Z153" s="259"/>
      <c r="AA153" s="260"/>
      <c r="AB153" s="259"/>
      <c r="AC153" s="258" t="s">
        <v>26</v>
      </c>
      <c r="AD153" s="259" t="s">
        <v>26</v>
      </c>
      <c r="AE153" s="260"/>
      <c r="AF153" s="259"/>
      <c r="AG153" s="258"/>
      <c r="AH153" s="259"/>
      <c r="AI153" s="258" t="s">
        <v>26</v>
      </c>
      <c r="AJ153" s="259"/>
      <c r="AK153" s="258" t="s">
        <v>26</v>
      </c>
      <c r="AL153" s="257"/>
    </row>
    <row r="154" spans="1:38" outlineLevel="2" x14ac:dyDescent="0.25">
      <c r="A154" s="349"/>
      <c r="B154" s="346"/>
      <c r="C154" s="256"/>
      <c r="D154" s="387"/>
      <c r="E154" s="255"/>
      <c r="F154" s="368"/>
      <c r="G154" s="1094"/>
      <c r="H154" s="1094"/>
      <c r="I154" s="1094"/>
      <c r="J154" s="1094"/>
      <c r="K154" s="1094"/>
      <c r="L154" s="1094"/>
      <c r="M154" s="1094"/>
      <c r="N154" s="1094"/>
      <c r="O154" s="1094"/>
      <c r="P154" s="1094"/>
      <c r="Q154" s="1094"/>
      <c r="R154" s="1094"/>
      <c r="S154" s="1094"/>
      <c r="T154" s="1094"/>
      <c r="U154" s="1094"/>
      <c r="V154" s="1094"/>
      <c r="W154" s="1094"/>
      <c r="X154" s="1094"/>
      <c r="Y154" s="1094"/>
      <c r="Z154" s="1094"/>
      <c r="AA154" s="1094"/>
      <c r="AB154" s="1094"/>
      <c r="AC154" s="1094"/>
      <c r="AD154" s="1094"/>
      <c r="AE154" s="1094"/>
      <c r="AF154" s="1094"/>
      <c r="AG154" s="1094"/>
      <c r="AH154" s="1094"/>
      <c r="AI154" s="1094"/>
      <c r="AJ154" s="1094"/>
      <c r="AK154" s="1094"/>
      <c r="AL154" s="1095"/>
    </row>
    <row r="155" spans="1:38" outlineLevel="2" x14ac:dyDescent="0.25">
      <c r="A155" s="253" t="s">
        <v>2628</v>
      </c>
      <c r="B155" s="252"/>
      <c r="C155" s="266" t="s">
        <v>2627</v>
      </c>
      <c r="D155" s="388" t="str">
        <f>HYPERLINK("#'VariablenLabel&amp;Bedingungen'!A" &amp; MATCH(C155,'VariablenLabel&amp;Bedingungen'!A:A,0),C155)</f>
        <v>Kindesuntersuchung 4</v>
      </c>
      <c r="E155" s="250" t="s">
        <v>1236</v>
      </c>
      <c r="F155" s="277" t="s">
        <v>26</v>
      </c>
      <c r="G155" s="1092"/>
      <c r="H155" s="1092"/>
      <c r="I155" s="1092"/>
      <c r="J155" s="1092"/>
      <c r="K155" s="1092"/>
      <c r="L155" s="1092"/>
      <c r="M155" s="1092"/>
      <c r="N155" s="1092"/>
      <c r="O155" s="1092"/>
      <c r="P155" s="1092"/>
      <c r="Q155" s="1092"/>
      <c r="R155" s="1092"/>
      <c r="S155" s="1092"/>
      <c r="T155" s="1092"/>
      <c r="U155" s="1092"/>
      <c r="V155" s="1092"/>
      <c r="W155" s="1092"/>
      <c r="X155" s="1092"/>
      <c r="Y155" s="1092"/>
      <c r="Z155" s="1092"/>
      <c r="AA155" s="1092"/>
      <c r="AB155" s="1092"/>
      <c r="AC155" s="1092"/>
      <c r="AD155" s="1092"/>
      <c r="AE155" s="1092"/>
      <c r="AF155" s="1092"/>
      <c r="AG155" s="1092"/>
      <c r="AH155" s="1092"/>
      <c r="AI155" s="1092"/>
      <c r="AJ155" s="1092"/>
      <c r="AK155" s="1092"/>
      <c r="AL155" s="1093"/>
    </row>
    <row r="156" spans="1:38" outlineLevel="1" x14ac:dyDescent="0.25">
      <c r="A156" s="253"/>
      <c r="B156" s="252" t="s">
        <v>2626</v>
      </c>
      <c r="C156" s="263" t="s">
        <v>616</v>
      </c>
      <c r="D156" s="390"/>
      <c r="E156" s="262"/>
      <c r="F156" s="277" t="s">
        <v>26</v>
      </c>
      <c r="G156" s="232" t="s">
        <v>26</v>
      </c>
      <c r="H156" s="272" t="s">
        <v>26</v>
      </c>
      <c r="I156" s="232"/>
      <c r="J156" s="272"/>
      <c r="K156" s="232"/>
      <c r="L156" s="272"/>
      <c r="M156" s="232" t="s">
        <v>26</v>
      </c>
      <c r="N156" s="232" t="s">
        <v>26</v>
      </c>
      <c r="O156" s="275"/>
      <c r="P156" s="272"/>
      <c r="Q156" s="232" t="s">
        <v>26</v>
      </c>
      <c r="R156" s="272"/>
      <c r="S156" s="275" t="s">
        <v>26</v>
      </c>
      <c r="T156" s="272"/>
      <c r="U156" s="275" t="s">
        <v>26</v>
      </c>
      <c r="V156" s="272"/>
      <c r="W156" s="232"/>
      <c r="X156" s="272"/>
      <c r="Y156" s="232"/>
      <c r="Z156" s="272"/>
      <c r="AA156" s="232"/>
      <c r="AB156" s="272"/>
      <c r="AC156" s="275" t="s">
        <v>26</v>
      </c>
      <c r="AD156" s="272" t="s">
        <v>26</v>
      </c>
      <c r="AE156" s="274"/>
      <c r="AF156" s="273"/>
      <c r="AG156" s="232"/>
      <c r="AH156" s="272"/>
      <c r="AI156" s="232" t="s">
        <v>26</v>
      </c>
      <c r="AJ156" s="272"/>
      <c r="AK156" s="232" t="s">
        <v>26</v>
      </c>
      <c r="AL156" s="271"/>
    </row>
    <row r="157" spans="1:38" outlineLevel="1" x14ac:dyDescent="0.25">
      <c r="A157" s="253"/>
      <c r="B157" s="252" t="s">
        <v>2625</v>
      </c>
      <c r="C157" s="270" t="s">
        <v>2624</v>
      </c>
      <c r="D157" s="389"/>
      <c r="E157" s="262"/>
      <c r="F157" s="261" t="s">
        <v>26</v>
      </c>
      <c r="G157" s="258" t="s">
        <v>26</v>
      </c>
      <c r="H157" s="259" t="s">
        <v>26</v>
      </c>
      <c r="I157" s="258"/>
      <c r="J157" s="259"/>
      <c r="K157" s="258"/>
      <c r="L157" s="259"/>
      <c r="M157" s="258" t="s">
        <v>26</v>
      </c>
      <c r="N157" s="258" t="s">
        <v>26</v>
      </c>
      <c r="O157" s="260"/>
      <c r="P157" s="259"/>
      <c r="Q157" s="258" t="s">
        <v>26</v>
      </c>
      <c r="R157" s="259"/>
      <c r="S157" s="260" t="s">
        <v>26</v>
      </c>
      <c r="T157" s="259"/>
      <c r="U157" s="260" t="s">
        <v>26</v>
      </c>
      <c r="V157" s="259" t="s">
        <v>26</v>
      </c>
      <c r="W157" s="258"/>
      <c r="X157" s="259"/>
      <c r="Y157" s="258"/>
      <c r="Z157" s="259"/>
      <c r="AA157" s="258"/>
      <c r="AB157" s="259"/>
      <c r="AC157" s="260" t="s">
        <v>26</v>
      </c>
      <c r="AD157" s="259" t="s">
        <v>26</v>
      </c>
      <c r="AE157" s="268"/>
      <c r="AF157" s="267"/>
      <c r="AG157" s="258"/>
      <c r="AH157" s="259"/>
      <c r="AI157" s="258" t="s">
        <v>26</v>
      </c>
      <c r="AJ157" s="259"/>
      <c r="AK157" s="258" t="s">
        <v>26</v>
      </c>
      <c r="AL157" s="257"/>
    </row>
    <row r="158" spans="1:38" outlineLevel="2" x14ac:dyDescent="0.25">
      <c r="A158" s="349"/>
      <c r="B158" s="346"/>
      <c r="C158" s="256"/>
      <c r="D158" s="387"/>
      <c r="E158" s="255"/>
      <c r="F158" s="368"/>
      <c r="G158" s="1094"/>
      <c r="H158" s="1094"/>
      <c r="I158" s="1094"/>
      <c r="J158" s="1094"/>
      <c r="K158" s="1094"/>
      <c r="L158" s="1094"/>
      <c r="M158" s="1094"/>
      <c r="N158" s="1094"/>
      <c r="O158" s="1094"/>
      <c r="P158" s="1094"/>
      <c r="Q158" s="1094"/>
      <c r="R158" s="1094"/>
      <c r="S158" s="1094"/>
      <c r="T158" s="1094"/>
      <c r="U158" s="1094"/>
      <c r="V158" s="1094"/>
      <c r="W158" s="1094"/>
      <c r="X158" s="1094"/>
      <c r="Y158" s="1094"/>
      <c r="Z158" s="1094"/>
      <c r="AA158" s="1094"/>
      <c r="AB158" s="1094"/>
      <c r="AC158" s="1094"/>
      <c r="AD158" s="1094"/>
      <c r="AE158" s="1094"/>
      <c r="AF158" s="1094"/>
      <c r="AG158" s="1094"/>
      <c r="AH158" s="1094"/>
      <c r="AI158" s="1094"/>
      <c r="AJ158" s="1094"/>
      <c r="AK158" s="1094"/>
      <c r="AL158" s="1095"/>
    </row>
    <row r="159" spans="1:38" outlineLevel="2" x14ac:dyDescent="0.25">
      <c r="A159" s="253" t="s">
        <v>2623</v>
      </c>
      <c r="B159" s="252"/>
      <c r="C159" s="278" t="s">
        <v>2622</v>
      </c>
      <c r="D159" s="388" t="str">
        <f>HYPERLINK("#'VariablenLabel&amp;Bedingungen'!A" &amp; MATCH(C159,'VariablenLabel&amp;Bedingungen'!A:A,0),C159)</f>
        <v>Kindesuntersuchung 5</v>
      </c>
      <c r="E159" s="250" t="s">
        <v>1130</v>
      </c>
      <c r="F159" s="277" t="s">
        <v>26</v>
      </c>
      <c r="G159" s="1092"/>
      <c r="H159" s="1092"/>
      <c r="I159" s="1092"/>
      <c r="J159" s="1092"/>
      <c r="K159" s="1092"/>
      <c r="L159" s="1092"/>
      <c r="M159" s="1092"/>
      <c r="N159" s="1092"/>
      <c r="O159" s="1092"/>
      <c r="P159" s="1092"/>
      <c r="Q159" s="1092"/>
      <c r="R159" s="1092"/>
      <c r="S159" s="1092"/>
      <c r="T159" s="1092"/>
      <c r="U159" s="1092"/>
      <c r="V159" s="1092"/>
      <c r="W159" s="1092"/>
      <c r="X159" s="1092"/>
      <c r="Y159" s="1092"/>
      <c r="Z159" s="1092"/>
      <c r="AA159" s="1092"/>
      <c r="AB159" s="1092"/>
      <c r="AC159" s="1092"/>
      <c r="AD159" s="1092"/>
      <c r="AE159" s="1092"/>
      <c r="AF159" s="1092"/>
      <c r="AG159" s="1092"/>
      <c r="AH159" s="1092"/>
      <c r="AI159" s="1092"/>
      <c r="AJ159" s="1092"/>
      <c r="AK159" s="1092"/>
      <c r="AL159" s="1093"/>
    </row>
    <row r="160" spans="1:38" outlineLevel="1" x14ac:dyDescent="0.25">
      <c r="A160" s="253"/>
      <c r="B160" s="252" t="s">
        <v>2621</v>
      </c>
      <c r="C160" s="263" t="s">
        <v>616</v>
      </c>
      <c r="D160" s="390"/>
      <c r="E160" s="262"/>
      <c r="F160" s="277" t="s">
        <v>26</v>
      </c>
      <c r="G160" s="232" t="s">
        <v>26</v>
      </c>
      <c r="H160" s="272" t="s">
        <v>26</v>
      </c>
      <c r="I160" s="232"/>
      <c r="J160" s="272"/>
      <c r="K160" s="232"/>
      <c r="L160" s="272"/>
      <c r="M160" s="232" t="s">
        <v>26</v>
      </c>
      <c r="N160" s="232" t="s">
        <v>26</v>
      </c>
      <c r="O160" s="275"/>
      <c r="P160" s="272"/>
      <c r="Q160" s="232" t="s">
        <v>26</v>
      </c>
      <c r="R160" s="272"/>
      <c r="S160" s="232" t="s">
        <v>26</v>
      </c>
      <c r="T160" s="272"/>
      <c r="U160" s="232" t="s">
        <v>26</v>
      </c>
      <c r="V160" s="272"/>
      <c r="W160" s="276"/>
      <c r="X160" s="273"/>
      <c r="Y160" s="232"/>
      <c r="Z160" s="272"/>
      <c r="AA160" s="232"/>
      <c r="AB160" s="272"/>
      <c r="AC160" s="275" t="s">
        <v>26</v>
      </c>
      <c r="AD160" s="272" t="s">
        <v>26</v>
      </c>
      <c r="AE160" s="274"/>
      <c r="AF160" s="273"/>
      <c r="AG160" s="232"/>
      <c r="AH160" s="272"/>
      <c r="AI160" s="232" t="s">
        <v>26</v>
      </c>
      <c r="AJ160" s="272"/>
      <c r="AK160" s="232" t="s">
        <v>26</v>
      </c>
      <c r="AL160" s="271"/>
    </row>
    <row r="161" spans="1:38" outlineLevel="1" x14ac:dyDescent="0.25">
      <c r="A161" s="253"/>
      <c r="B161" s="252" t="s">
        <v>2620</v>
      </c>
      <c r="C161" s="270" t="s">
        <v>1241</v>
      </c>
      <c r="D161" s="389"/>
      <c r="E161" s="262"/>
      <c r="F161" s="261" t="s">
        <v>26</v>
      </c>
      <c r="G161" s="258" t="s">
        <v>26</v>
      </c>
      <c r="H161" s="259" t="s">
        <v>26</v>
      </c>
      <c r="I161" s="258"/>
      <c r="J161" s="259"/>
      <c r="K161" s="258"/>
      <c r="L161" s="259"/>
      <c r="M161" s="258" t="s">
        <v>26</v>
      </c>
      <c r="N161" s="258" t="s">
        <v>26</v>
      </c>
      <c r="O161" s="260"/>
      <c r="P161" s="259"/>
      <c r="Q161" s="258" t="s">
        <v>26</v>
      </c>
      <c r="R161" s="259" t="s">
        <v>26</v>
      </c>
      <c r="S161" s="258" t="s">
        <v>26</v>
      </c>
      <c r="T161" s="259"/>
      <c r="U161" s="258" t="s">
        <v>26</v>
      </c>
      <c r="V161" s="259"/>
      <c r="W161" s="269"/>
      <c r="X161" s="267"/>
      <c r="Y161" s="258"/>
      <c r="Z161" s="259"/>
      <c r="AA161" s="258"/>
      <c r="AB161" s="259"/>
      <c r="AC161" s="260" t="s">
        <v>26</v>
      </c>
      <c r="AD161" s="259" t="s">
        <v>26</v>
      </c>
      <c r="AE161" s="268"/>
      <c r="AF161" s="267"/>
      <c r="AG161" s="258"/>
      <c r="AH161" s="259"/>
      <c r="AI161" s="258" t="s">
        <v>26</v>
      </c>
      <c r="AJ161" s="259"/>
      <c r="AK161" s="258" t="s">
        <v>26</v>
      </c>
      <c r="AL161" s="257"/>
    </row>
    <row r="162" spans="1:38" outlineLevel="2" x14ac:dyDescent="0.25">
      <c r="A162" s="349"/>
      <c r="B162" s="346"/>
      <c r="C162" s="256"/>
      <c r="D162" s="387"/>
      <c r="E162" s="255"/>
      <c r="F162" s="368"/>
      <c r="G162" s="1094"/>
      <c r="H162" s="1094"/>
      <c r="I162" s="1094"/>
      <c r="J162" s="1094"/>
      <c r="K162" s="1094"/>
      <c r="L162" s="1094"/>
      <c r="M162" s="1094"/>
      <c r="N162" s="1094"/>
      <c r="O162" s="1094"/>
      <c r="P162" s="1094"/>
      <c r="Q162" s="1094"/>
      <c r="R162" s="1094"/>
      <c r="S162" s="1094"/>
      <c r="T162" s="1094"/>
      <c r="U162" s="1094"/>
      <c r="V162" s="1094"/>
      <c r="W162" s="1094"/>
      <c r="X162" s="1094"/>
      <c r="Y162" s="1094"/>
      <c r="Z162" s="1094"/>
      <c r="AA162" s="1094"/>
      <c r="AB162" s="1094"/>
      <c r="AC162" s="1094"/>
      <c r="AD162" s="1094"/>
      <c r="AE162" s="1094"/>
      <c r="AF162" s="1094"/>
      <c r="AG162" s="1094"/>
      <c r="AH162" s="1094"/>
      <c r="AI162" s="1094"/>
      <c r="AJ162" s="1094"/>
      <c r="AK162" s="1094"/>
      <c r="AL162" s="1095"/>
    </row>
    <row r="163" spans="1:38" outlineLevel="1" x14ac:dyDescent="0.25">
      <c r="A163" s="253" t="s">
        <v>2618</v>
      </c>
      <c r="B163" s="252"/>
      <c r="C163" s="266" t="s">
        <v>2619</v>
      </c>
      <c r="D163" s="388" t="str">
        <f>HYPERLINK("#'VariablenLabel&amp;Bedingungen'!A" &amp; MATCH(C163,'VariablenLabel&amp;Bedingungen'!A:A,0),C163)</f>
        <v>Kindesuntersuchung 6</v>
      </c>
      <c r="E163" s="250" t="s">
        <v>1131</v>
      </c>
      <c r="F163" s="249"/>
      <c r="G163" s="1092"/>
      <c r="H163" s="1092"/>
      <c r="I163" s="1092"/>
      <c r="J163" s="1092"/>
      <c r="K163" s="1092"/>
      <c r="L163" s="1092"/>
      <c r="M163" s="1092"/>
      <c r="N163" s="1092"/>
      <c r="O163" s="1092"/>
      <c r="P163" s="1092"/>
      <c r="Q163" s="1092"/>
      <c r="R163" s="1092"/>
      <c r="S163" s="1092"/>
      <c r="T163" s="1092"/>
      <c r="U163" s="1092"/>
      <c r="V163" s="1092"/>
      <c r="W163" s="1092"/>
      <c r="X163" s="1092"/>
      <c r="Y163" s="1092"/>
      <c r="Z163" s="1092"/>
      <c r="AA163" s="1092"/>
      <c r="AB163" s="1092"/>
      <c r="AC163" s="1092"/>
      <c r="AD163" s="1092"/>
      <c r="AE163" s="1092"/>
      <c r="AF163" s="1092"/>
      <c r="AG163" s="1092"/>
      <c r="AH163" s="1092"/>
      <c r="AI163" s="1092"/>
      <c r="AJ163" s="1092"/>
      <c r="AK163" s="1092"/>
      <c r="AL163" s="1093"/>
    </row>
    <row r="164" spans="1:38" ht="22.5" customHeight="1" outlineLevel="1" x14ac:dyDescent="0.25">
      <c r="A164" s="253"/>
      <c r="B164" s="252" t="s">
        <v>2618</v>
      </c>
      <c r="C164" s="263" t="s">
        <v>616</v>
      </c>
      <c r="D164" s="389"/>
      <c r="E164" s="262"/>
      <c r="F164" s="261"/>
      <c r="G164" s="260" t="s">
        <v>26</v>
      </c>
      <c r="H164" s="259" t="s">
        <v>26</v>
      </c>
      <c r="I164" s="258"/>
      <c r="J164" s="259"/>
      <c r="K164" s="258"/>
      <c r="L164" s="259"/>
      <c r="M164" s="258" t="s">
        <v>26</v>
      </c>
      <c r="N164" s="258" t="s">
        <v>26</v>
      </c>
      <c r="O164" s="260"/>
      <c r="P164" s="259"/>
      <c r="Q164" s="258" t="s">
        <v>26</v>
      </c>
      <c r="R164" s="259"/>
      <c r="S164" s="258" t="s">
        <v>26</v>
      </c>
      <c r="T164" s="258"/>
      <c r="U164" s="258" t="s">
        <v>26</v>
      </c>
      <c r="V164" s="259"/>
      <c r="W164" s="258"/>
      <c r="X164" s="259"/>
      <c r="Y164" s="258"/>
      <c r="Z164" s="259"/>
      <c r="AA164" s="258"/>
      <c r="AB164" s="259"/>
      <c r="AC164" s="258" t="s">
        <v>26</v>
      </c>
      <c r="AD164" s="258" t="s">
        <v>26</v>
      </c>
      <c r="AE164" s="260"/>
      <c r="AF164" s="259"/>
      <c r="AG164" s="260"/>
      <c r="AH164" s="259"/>
      <c r="AI164" s="258" t="s">
        <v>26</v>
      </c>
      <c r="AJ164" s="259"/>
      <c r="AK164" s="258" t="s">
        <v>26</v>
      </c>
      <c r="AL164" s="257"/>
    </row>
    <row r="165" spans="1:38" outlineLevel="2" x14ac:dyDescent="0.25">
      <c r="A165" s="349"/>
      <c r="B165" s="346"/>
      <c r="C165" s="256"/>
      <c r="D165" s="387"/>
      <c r="E165" s="255"/>
      <c r="F165" s="368"/>
      <c r="G165" s="1094"/>
      <c r="H165" s="1094"/>
      <c r="I165" s="1094"/>
      <c r="J165" s="1094"/>
      <c r="K165" s="1094"/>
      <c r="L165" s="1094"/>
      <c r="M165" s="1094"/>
      <c r="N165" s="1094"/>
      <c r="O165" s="1094"/>
      <c r="P165" s="1094"/>
      <c r="Q165" s="1094"/>
      <c r="R165" s="1094"/>
      <c r="S165" s="1094"/>
      <c r="T165" s="1094"/>
      <c r="U165" s="1094"/>
      <c r="V165" s="1094"/>
      <c r="W165" s="1094"/>
      <c r="X165" s="1094"/>
      <c r="Y165" s="1094"/>
      <c r="Z165" s="1094"/>
      <c r="AA165" s="1094"/>
      <c r="AB165" s="1094"/>
      <c r="AC165" s="1094"/>
      <c r="AD165" s="1094"/>
      <c r="AE165" s="1094"/>
      <c r="AF165" s="1094"/>
      <c r="AG165" s="1094"/>
      <c r="AH165" s="1094"/>
      <c r="AI165" s="1094"/>
      <c r="AJ165" s="1094"/>
      <c r="AK165" s="1094"/>
      <c r="AL165" s="1095"/>
    </row>
    <row r="166" spans="1:38" ht="30" outlineLevel="1" x14ac:dyDescent="0.25">
      <c r="A166" s="253" t="s">
        <v>2617</v>
      </c>
      <c r="B166" s="252"/>
      <c r="C166" s="251" t="s">
        <v>1019</v>
      </c>
      <c r="D166" s="388" t="str">
        <f>HYPERLINK("#'VariablenLabel&amp;Bedingungen'!A" &amp; MATCH(C166,'VariablenLabel&amp;Bedingungen'!A:A,0),C166)</f>
        <v>Augenfachärztliche Untersuchung</v>
      </c>
      <c r="E166" s="250" t="s">
        <v>1132</v>
      </c>
      <c r="F166" s="249"/>
      <c r="G166" s="1092"/>
      <c r="H166" s="1092"/>
      <c r="I166" s="1092"/>
      <c r="J166" s="1092"/>
      <c r="K166" s="1092"/>
      <c r="L166" s="1092"/>
      <c r="M166" s="1092"/>
      <c r="N166" s="1092"/>
      <c r="O166" s="1092"/>
      <c r="P166" s="1092"/>
      <c r="Q166" s="1092"/>
      <c r="R166" s="1092"/>
      <c r="S166" s="1092"/>
      <c r="T166" s="1092"/>
      <c r="U166" s="1092"/>
      <c r="V166" s="1092"/>
      <c r="W166" s="1092"/>
      <c r="X166" s="1092"/>
      <c r="Y166" s="1092"/>
      <c r="Z166" s="1092"/>
      <c r="AA166" s="1092"/>
      <c r="AB166" s="1092"/>
      <c r="AC166" s="1092"/>
      <c r="AD166" s="1092"/>
      <c r="AE166" s="1092"/>
      <c r="AF166" s="1092"/>
      <c r="AG166" s="1092"/>
      <c r="AH166" s="1092"/>
      <c r="AI166" s="1092"/>
      <c r="AJ166" s="1092"/>
      <c r="AK166" s="1092"/>
      <c r="AL166" s="1093"/>
    </row>
    <row r="167" spans="1:38" outlineLevel="1" x14ac:dyDescent="0.25">
      <c r="A167" s="253"/>
      <c r="B167" s="252" t="s">
        <v>2617</v>
      </c>
      <c r="C167" s="265" t="s">
        <v>616</v>
      </c>
      <c r="D167" s="389"/>
      <c r="E167" s="262"/>
      <c r="F167" s="261"/>
      <c r="G167" s="260" t="s">
        <v>26</v>
      </c>
      <c r="H167" s="259"/>
      <c r="I167" s="258"/>
      <c r="J167" s="259"/>
      <c r="K167" s="258"/>
      <c r="L167" s="259"/>
      <c r="M167" s="258" t="s">
        <v>26</v>
      </c>
      <c r="N167" s="258"/>
      <c r="O167" s="260"/>
      <c r="P167" s="259"/>
      <c r="Q167" s="258" t="s">
        <v>26</v>
      </c>
      <c r="R167" s="259" t="s">
        <v>26</v>
      </c>
      <c r="S167" s="258" t="s">
        <v>26</v>
      </c>
      <c r="T167" s="258"/>
      <c r="U167" s="258" t="s">
        <v>26</v>
      </c>
      <c r="V167" s="259"/>
      <c r="W167" s="258"/>
      <c r="X167" s="259"/>
      <c r="Y167" s="258"/>
      <c r="Z167" s="259"/>
      <c r="AA167" s="258"/>
      <c r="AB167" s="259"/>
      <c r="AC167" s="258" t="s">
        <v>26</v>
      </c>
      <c r="AD167" s="258" t="s">
        <v>26</v>
      </c>
      <c r="AE167" s="260"/>
      <c r="AF167" s="259"/>
      <c r="AG167" s="260"/>
      <c r="AH167" s="259"/>
      <c r="AI167" s="258" t="s">
        <v>26</v>
      </c>
      <c r="AJ167" s="259"/>
      <c r="AK167" s="258" t="s">
        <v>26</v>
      </c>
      <c r="AL167" s="257"/>
    </row>
    <row r="168" spans="1:38" outlineLevel="2" x14ac:dyDescent="0.25">
      <c r="A168" s="349"/>
      <c r="B168" s="346"/>
      <c r="C168" s="256"/>
      <c r="D168" s="387"/>
      <c r="E168" s="255"/>
      <c r="F168" s="368"/>
      <c r="G168" s="1094"/>
      <c r="H168" s="1094"/>
      <c r="I168" s="1094"/>
      <c r="J168" s="1094"/>
      <c r="K168" s="1094"/>
      <c r="L168" s="1094"/>
      <c r="M168" s="1094"/>
      <c r="N168" s="1094"/>
      <c r="O168" s="1094"/>
      <c r="P168" s="1094"/>
      <c r="Q168" s="1094"/>
      <c r="R168" s="1094"/>
      <c r="S168" s="1094"/>
      <c r="T168" s="1094"/>
      <c r="U168" s="1094"/>
      <c r="V168" s="1094"/>
      <c r="W168" s="1094"/>
      <c r="X168" s="1094"/>
      <c r="Y168" s="1094"/>
      <c r="Z168" s="1094"/>
      <c r="AA168" s="1094"/>
      <c r="AB168" s="1094"/>
      <c r="AC168" s="1094"/>
      <c r="AD168" s="1094"/>
      <c r="AE168" s="1094"/>
      <c r="AF168" s="1094"/>
      <c r="AG168" s="1094"/>
      <c r="AH168" s="1094"/>
      <c r="AI168" s="1094"/>
      <c r="AJ168" s="1094"/>
      <c r="AK168" s="1094"/>
      <c r="AL168" s="1095"/>
    </row>
    <row r="169" spans="1:38" outlineLevel="1" x14ac:dyDescent="0.25">
      <c r="A169" s="253" t="s">
        <v>1708</v>
      </c>
      <c r="B169" s="252"/>
      <c r="C169" s="264" t="s">
        <v>2616</v>
      </c>
      <c r="D169" s="388" t="str">
        <f>HYPERLINK("#'VariablenLabel&amp;Bedingungen'!A" &amp; MATCH(C169,'VariablenLabel&amp;Bedingungen'!A:A,0),C169)</f>
        <v>Kindesuntersuchung 7</v>
      </c>
      <c r="E169" s="262" t="s">
        <v>1245</v>
      </c>
      <c r="F169" s="249"/>
      <c r="G169" s="1092"/>
      <c r="H169" s="1092"/>
      <c r="I169" s="1092"/>
      <c r="J169" s="1092"/>
      <c r="K169" s="1092"/>
      <c r="L169" s="1092"/>
      <c r="M169" s="1092"/>
      <c r="N169" s="1092"/>
      <c r="O169" s="1092"/>
      <c r="P169" s="1092"/>
      <c r="Q169" s="1092"/>
      <c r="R169" s="1092"/>
      <c r="S169" s="1092"/>
      <c r="T169" s="1092"/>
      <c r="U169" s="1092"/>
      <c r="V169" s="1092"/>
      <c r="W169" s="1092"/>
      <c r="X169" s="1092"/>
      <c r="Y169" s="1092"/>
      <c r="Z169" s="1092"/>
      <c r="AA169" s="1092"/>
      <c r="AB169" s="1092"/>
      <c r="AC169" s="1092"/>
      <c r="AD169" s="1092"/>
      <c r="AE169" s="1092"/>
      <c r="AF169" s="1092"/>
      <c r="AG169" s="1092"/>
      <c r="AH169" s="1092"/>
      <c r="AI169" s="1092"/>
      <c r="AJ169" s="1092"/>
      <c r="AK169" s="1092"/>
      <c r="AL169" s="1093"/>
    </row>
    <row r="170" spans="1:38" outlineLevel="1" x14ac:dyDescent="0.25">
      <c r="A170" s="253"/>
      <c r="B170" s="252" t="s">
        <v>1708</v>
      </c>
      <c r="C170" s="263" t="s">
        <v>616</v>
      </c>
      <c r="D170" s="389"/>
      <c r="E170" s="262"/>
      <c r="F170" s="261"/>
      <c r="G170" s="260" t="s">
        <v>26</v>
      </c>
      <c r="H170" s="259" t="s">
        <v>26</v>
      </c>
      <c r="I170" s="258"/>
      <c r="J170" s="259"/>
      <c r="K170" s="258"/>
      <c r="L170" s="259"/>
      <c r="M170" s="258" t="s">
        <v>26</v>
      </c>
      <c r="N170" s="258" t="s">
        <v>26</v>
      </c>
      <c r="O170" s="260"/>
      <c r="P170" s="259"/>
      <c r="Q170" s="258" t="s">
        <v>26</v>
      </c>
      <c r="R170" s="259"/>
      <c r="S170" s="258" t="s">
        <v>26</v>
      </c>
      <c r="T170" s="258"/>
      <c r="U170" s="258" t="s">
        <v>26</v>
      </c>
      <c r="V170" s="259"/>
      <c r="W170" s="258"/>
      <c r="X170" s="259"/>
      <c r="Y170" s="258"/>
      <c r="Z170" s="259"/>
      <c r="AA170" s="258"/>
      <c r="AB170" s="259"/>
      <c r="AC170" s="258" t="s">
        <v>26</v>
      </c>
      <c r="AD170" s="258" t="s">
        <v>26</v>
      </c>
      <c r="AE170" s="260"/>
      <c r="AF170" s="259"/>
      <c r="AG170" s="260"/>
      <c r="AH170" s="259"/>
      <c r="AI170" s="258" t="s">
        <v>26</v>
      </c>
      <c r="AJ170" s="259"/>
      <c r="AK170" s="258" t="s">
        <v>26</v>
      </c>
      <c r="AL170" s="257"/>
    </row>
    <row r="171" spans="1:38" outlineLevel="2" x14ac:dyDescent="0.25">
      <c r="A171" s="349"/>
      <c r="B171" s="346"/>
      <c r="C171" s="256"/>
      <c r="D171" s="387"/>
      <c r="E171" s="255"/>
      <c r="F171" s="368"/>
      <c r="G171" s="1094"/>
      <c r="H171" s="1094"/>
      <c r="I171" s="1094"/>
      <c r="J171" s="1094"/>
      <c r="K171" s="1094"/>
      <c r="L171" s="1094"/>
      <c r="M171" s="1094"/>
      <c r="N171" s="1094"/>
      <c r="O171" s="1094"/>
      <c r="P171" s="1094"/>
      <c r="Q171" s="1094"/>
      <c r="R171" s="1094"/>
      <c r="S171" s="1094"/>
      <c r="T171" s="1094"/>
      <c r="U171" s="1094"/>
      <c r="V171" s="1094"/>
      <c r="W171" s="1094"/>
      <c r="X171" s="1094"/>
      <c r="Y171" s="1094"/>
      <c r="Z171" s="1094"/>
      <c r="AA171" s="1094"/>
      <c r="AB171" s="1094"/>
      <c r="AC171" s="1094"/>
      <c r="AD171" s="1094"/>
      <c r="AE171" s="1094"/>
      <c r="AF171" s="1094"/>
      <c r="AG171" s="1094"/>
      <c r="AH171" s="1094"/>
      <c r="AI171" s="1094"/>
      <c r="AJ171" s="1094"/>
      <c r="AK171" s="1094"/>
      <c r="AL171" s="1095"/>
    </row>
    <row r="172" spans="1:38" outlineLevel="1" x14ac:dyDescent="0.25">
      <c r="A172" s="253" t="s">
        <v>1709</v>
      </c>
      <c r="B172" s="252"/>
      <c r="C172" s="264" t="s">
        <v>2615</v>
      </c>
      <c r="D172" s="388" t="str">
        <f>HYPERLINK("#'VariablenLabel&amp;Bedingungen'!A" &amp; MATCH(C172,'VariablenLabel&amp;Bedingungen'!A:A,0),C172)</f>
        <v>Kindesuntersuchung 8</v>
      </c>
      <c r="E172" s="250" t="s">
        <v>1133</v>
      </c>
      <c r="F172" s="249"/>
      <c r="G172" s="1092"/>
      <c r="H172" s="1092"/>
      <c r="I172" s="1092"/>
      <c r="J172" s="1092"/>
      <c r="K172" s="1092"/>
      <c r="L172" s="1092"/>
      <c r="M172" s="1092"/>
      <c r="N172" s="1092"/>
      <c r="O172" s="1092"/>
      <c r="P172" s="1092"/>
      <c r="Q172" s="1092"/>
      <c r="R172" s="1092"/>
      <c r="S172" s="1092"/>
      <c r="T172" s="1092"/>
      <c r="U172" s="1092"/>
      <c r="V172" s="1092"/>
      <c r="W172" s="1092"/>
      <c r="X172" s="1092"/>
      <c r="Y172" s="1092"/>
      <c r="Z172" s="1092"/>
      <c r="AA172" s="1092"/>
      <c r="AB172" s="1092"/>
      <c r="AC172" s="1092"/>
      <c r="AD172" s="1092"/>
      <c r="AE172" s="1092"/>
      <c r="AF172" s="1092"/>
      <c r="AG172" s="1092"/>
      <c r="AH172" s="1092"/>
      <c r="AI172" s="1092"/>
      <c r="AJ172" s="1092"/>
      <c r="AK172" s="1092"/>
      <c r="AL172" s="1093"/>
    </row>
    <row r="173" spans="1:38" outlineLevel="1" x14ac:dyDescent="0.25">
      <c r="A173" s="253"/>
      <c r="B173" s="252" t="s">
        <v>1709</v>
      </c>
      <c r="C173" s="263" t="s">
        <v>616</v>
      </c>
      <c r="D173" s="389"/>
      <c r="E173" s="262"/>
      <c r="F173" s="261"/>
      <c r="G173" s="260" t="s">
        <v>26</v>
      </c>
      <c r="H173" s="259" t="s">
        <v>26</v>
      </c>
      <c r="I173" s="258"/>
      <c r="J173" s="259"/>
      <c r="K173" s="258"/>
      <c r="L173" s="259"/>
      <c r="M173" s="258" t="s">
        <v>26</v>
      </c>
      <c r="N173" s="258" t="s">
        <v>26</v>
      </c>
      <c r="O173" s="260"/>
      <c r="P173" s="259"/>
      <c r="Q173" s="258" t="s">
        <v>26</v>
      </c>
      <c r="R173" s="259"/>
      <c r="S173" s="258" t="s">
        <v>26</v>
      </c>
      <c r="T173" s="258"/>
      <c r="U173" s="258" t="s">
        <v>26</v>
      </c>
      <c r="V173" s="259"/>
      <c r="W173" s="258"/>
      <c r="X173" s="259"/>
      <c r="Y173" s="258"/>
      <c r="Z173" s="259"/>
      <c r="AA173" s="258"/>
      <c r="AB173" s="259"/>
      <c r="AC173" s="258" t="s">
        <v>26</v>
      </c>
      <c r="AD173" s="258" t="s">
        <v>26</v>
      </c>
      <c r="AE173" s="260"/>
      <c r="AF173" s="259"/>
      <c r="AG173" s="260"/>
      <c r="AH173" s="259"/>
      <c r="AI173" s="258" t="s">
        <v>26</v>
      </c>
      <c r="AJ173" s="259"/>
      <c r="AK173" s="258" t="s">
        <v>26</v>
      </c>
      <c r="AL173" s="257"/>
    </row>
    <row r="174" spans="1:38" outlineLevel="2" x14ac:dyDescent="0.25">
      <c r="A174" s="349"/>
      <c r="B174" s="346"/>
      <c r="C174" s="256"/>
      <c r="D174" s="387"/>
      <c r="E174" s="255"/>
      <c r="F174" s="368"/>
      <c r="G174" s="1094"/>
      <c r="H174" s="1094"/>
      <c r="I174" s="1094"/>
      <c r="J174" s="1094"/>
      <c r="K174" s="1094"/>
      <c r="L174" s="1094"/>
      <c r="M174" s="1094"/>
      <c r="N174" s="1094"/>
      <c r="O174" s="1094"/>
      <c r="P174" s="1094"/>
      <c r="Q174" s="1094"/>
      <c r="R174" s="1094"/>
      <c r="S174" s="1094"/>
      <c r="T174" s="1094"/>
      <c r="U174" s="1094"/>
      <c r="V174" s="1094"/>
      <c r="W174" s="1094"/>
      <c r="X174" s="1094"/>
      <c r="Y174" s="1094"/>
      <c r="Z174" s="1094"/>
      <c r="AA174" s="1094"/>
      <c r="AB174" s="1094"/>
      <c r="AC174" s="1094"/>
      <c r="AD174" s="1094"/>
      <c r="AE174" s="1094"/>
      <c r="AF174" s="1094"/>
      <c r="AG174" s="1094"/>
      <c r="AH174" s="1094"/>
      <c r="AI174" s="1094"/>
      <c r="AJ174" s="1094"/>
      <c r="AK174" s="1094"/>
      <c r="AL174" s="1095"/>
    </row>
    <row r="175" spans="1:38" x14ac:dyDescent="0.25">
      <c r="A175" s="253" t="s">
        <v>1710</v>
      </c>
      <c r="B175" s="252"/>
      <c r="C175" s="251" t="s">
        <v>2614</v>
      </c>
      <c r="D175" s="388" t="str">
        <f>HYPERLINK("#'VariablenLabel&amp;Bedingungen'!A" &amp; MATCH(C175,'VariablenLabel&amp;Bedingungen'!A:A,0),C175)</f>
        <v>Kindesuntersuchung 9</v>
      </c>
      <c r="E175" s="250" t="s">
        <v>1134</v>
      </c>
      <c r="F175" s="249"/>
      <c r="G175" s="1092"/>
      <c r="H175" s="1092"/>
      <c r="I175" s="1092"/>
      <c r="J175" s="1092"/>
      <c r="K175" s="1092"/>
      <c r="L175" s="1092"/>
      <c r="M175" s="1092"/>
      <c r="N175" s="1092"/>
      <c r="O175" s="1092"/>
      <c r="P175" s="1092"/>
      <c r="Q175" s="1092"/>
      <c r="R175" s="1092"/>
      <c r="S175" s="1092"/>
      <c r="T175" s="1092"/>
      <c r="U175" s="1092"/>
      <c r="V175" s="1092"/>
      <c r="W175" s="1092"/>
      <c r="X175" s="1092"/>
      <c r="Y175" s="1092"/>
      <c r="Z175" s="1092"/>
      <c r="AA175" s="1092"/>
      <c r="AB175" s="1092"/>
      <c r="AC175" s="1092"/>
      <c r="AD175" s="1092"/>
      <c r="AE175" s="1092"/>
      <c r="AF175" s="1092"/>
      <c r="AG175" s="1092"/>
      <c r="AH175" s="1092"/>
      <c r="AI175" s="1092"/>
      <c r="AJ175" s="1092"/>
      <c r="AK175" s="1092"/>
      <c r="AL175" s="1093"/>
    </row>
    <row r="176" spans="1:38" ht="15.75" thickBot="1" x14ac:dyDescent="0.3">
      <c r="A176" s="248"/>
      <c r="B176" s="247" t="s">
        <v>1710</v>
      </c>
      <c r="C176" s="246" t="s">
        <v>616</v>
      </c>
      <c r="D176" s="395"/>
      <c r="E176" s="245"/>
      <c r="F176" s="244"/>
      <c r="G176" s="137" t="s">
        <v>26</v>
      </c>
      <c r="H176" s="138" t="s">
        <v>26</v>
      </c>
      <c r="I176" s="137"/>
      <c r="J176" s="138"/>
      <c r="K176" s="137"/>
      <c r="L176" s="138"/>
      <c r="M176" s="137" t="s">
        <v>26</v>
      </c>
      <c r="N176" s="137" t="s">
        <v>26</v>
      </c>
      <c r="O176" s="139"/>
      <c r="P176" s="138"/>
      <c r="Q176" s="137" t="s">
        <v>26</v>
      </c>
      <c r="R176" s="138"/>
      <c r="S176" s="137" t="s">
        <v>26</v>
      </c>
      <c r="T176" s="137"/>
      <c r="U176" s="137" t="s">
        <v>26</v>
      </c>
      <c r="V176" s="138"/>
      <c r="W176" s="137"/>
      <c r="X176" s="138"/>
      <c r="Y176" s="137"/>
      <c r="Z176" s="138"/>
      <c r="AA176" s="137"/>
      <c r="AB176" s="138"/>
      <c r="AC176" s="137" t="s">
        <v>26</v>
      </c>
      <c r="AD176" s="137" t="s">
        <v>26</v>
      </c>
      <c r="AE176" s="139"/>
      <c r="AF176" s="138"/>
      <c r="AG176" s="139"/>
      <c r="AH176" s="138"/>
      <c r="AI176" s="137" t="s">
        <v>26</v>
      </c>
      <c r="AJ176" s="138"/>
      <c r="AK176" s="137" t="s">
        <v>26</v>
      </c>
      <c r="AL176" s="243"/>
    </row>
    <row r="177" spans="3:33" x14ac:dyDescent="0.25">
      <c r="C177" s="4"/>
      <c r="D177" s="7"/>
      <c r="E177" s="242"/>
      <c r="F177" s="120"/>
      <c r="W177" s="84"/>
      <c r="X177" s="85"/>
      <c r="Y177" s="85"/>
      <c r="Z177" s="85"/>
      <c r="AA177" s="85"/>
      <c r="AB177" s="85"/>
      <c r="AC177" s="85"/>
      <c r="AD177" s="85"/>
      <c r="AE177" s="85"/>
      <c r="AF177" s="85"/>
      <c r="AG177" s="85"/>
    </row>
    <row r="178" spans="3:33" x14ac:dyDescent="0.25">
      <c r="C178" s="4"/>
      <c r="D178" s="7"/>
      <c r="W178" s="84"/>
      <c r="X178" s="85"/>
      <c r="Y178" s="85"/>
      <c r="Z178" s="85"/>
      <c r="AA178" s="85"/>
      <c r="AB178" s="85"/>
      <c r="AC178" s="85"/>
      <c r="AD178" s="85"/>
      <c r="AE178" s="85"/>
      <c r="AF178" s="85"/>
      <c r="AG178" s="85"/>
    </row>
    <row r="179" spans="3:33" x14ac:dyDescent="0.25">
      <c r="C179" s="4"/>
      <c r="D179" s="7"/>
      <c r="W179" s="84"/>
      <c r="X179" s="85"/>
      <c r="Y179" s="85"/>
      <c r="Z179" s="85"/>
      <c r="AA179" s="85"/>
      <c r="AB179" s="85"/>
      <c r="AC179" s="85"/>
      <c r="AD179" s="85"/>
      <c r="AE179" s="85"/>
      <c r="AF179" s="85"/>
      <c r="AG179" s="85"/>
    </row>
    <row r="180" spans="3:33" x14ac:dyDescent="0.25">
      <c r="C180" s="4"/>
      <c r="D180" s="7"/>
      <c r="E180" s="242"/>
      <c r="F180" s="120"/>
      <c r="W180" s="84"/>
      <c r="X180" s="85"/>
      <c r="Y180" s="85"/>
      <c r="Z180" s="85"/>
      <c r="AA180" s="85"/>
      <c r="AB180" s="85"/>
      <c r="AC180" s="85"/>
      <c r="AD180" s="85"/>
      <c r="AE180" s="85"/>
      <c r="AF180" s="85"/>
      <c r="AG180" s="85"/>
    </row>
    <row r="181" spans="3:33" x14ac:dyDescent="0.25">
      <c r="C181" s="4"/>
      <c r="D181" s="7"/>
      <c r="E181" s="242"/>
      <c r="F181" s="120"/>
      <c r="W181" s="84"/>
      <c r="X181" s="85"/>
      <c r="Y181" s="85"/>
      <c r="Z181" s="85"/>
      <c r="AA181" s="85"/>
      <c r="AB181" s="85"/>
      <c r="AC181" s="85"/>
      <c r="AD181" s="85"/>
      <c r="AE181" s="85"/>
      <c r="AF181" s="85"/>
      <c r="AG181" s="85"/>
    </row>
    <row r="182" spans="3:33" x14ac:dyDescent="0.25">
      <c r="C182" s="4"/>
      <c r="D182" s="7"/>
      <c r="E182" s="242"/>
      <c r="F182" s="120"/>
      <c r="W182" s="84"/>
      <c r="X182" s="85"/>
      <c r="Y182" s="85"/>
      <c r="Z182" s="85"/>
      <c r="AA182" s="85"/>
      <c r="AB182" s="85"/>
      <c r="AC182" s="85"/>
      <c r="AD182" s="85"/>
      <c r="AE182" s="85"/>
      <c r="AF182" s="85"/>
      <c r="AG182" s="85"/>
    </row>
    <row r="183" spans="3:33" x14ac:dyDescent="0.25">
      <c r="C183" s="4"/>
      <c r="D183" s="7"/>
      <c r="E183" s="242"/>
      <c r="F183" s="120"/>
      <c r="W183" s="84"/>
      <c r="X183" s="85"/>
      <c r="Y183" s="85"/>
      <c r="Z183" s="85"/>
      <c r="AA183" s="85"/>
      <c r="AB183" s="85"/>
      <c r="AC183" s="85"/>
      <c r="AD183" s="85"/>
      <c r="AE183" s="85"/>
      <c r="AF183" s="85"/>
      <c r="AG183" s="85"/>
    </row>
    <row r="184" spans="3:33" x14ac:dyDescent="0.25">
      <c r="C184" s="4"/>
      <c r="D184" s="7"/>
      <c r="E184" s="242"/>
      <c r="F184" s="120"/>
      <c r="W184" s="84"/>
      <c r="X184" s="85"/>
      <c r="Y184" s="85"/>
      <c r="Z184" s="85"/>
      <c r="AA184" s="85"/>
      <c r="AB184" s="85"/>
      <c r="AC184" s="85"/>
      <c r="AD184" s="85"/>
      <c r="AE184" s="85"/>
      <c r="AF184" s="85"/>
      <c r="AG184" s="85"/>
    </row>
    <row r="185" spans="3:33" x14ac:dyDescent="0.25">
      <c r="C185" s="4"/>
      <c r="D185" s="7"/>
      <c r="E185" s="242"/>
      <c r="F185" s="120"/>
      <c r="W185" s="84"/>
      <c r="X185" s="85"/>
      <c r="Y185" s="85"/>
      <c r="Z185" s="85"/>
      <c r="AA185" s="85"/>
      <c r="AB185" s="85"/>
      <c r="AC185" s="85"/>
      <c r="AD185" s="85"/>
      <c r="AE185" s="85"/>
      <c r="AF185" s="85"/>
      <c r="AG185" s="85"/>
    </row>
    <row r="186" spans="3:33" x14ac:dyDescent="0.25">
      <c r="C186" s="4"/>
      <c r="D186" s="7"/>
      <c r="E186" s="242"/>
      <c r="F186" s="120"/>
      <c r="W186" s="84"/>
      <c r="X186" s="85"/>
      <c r="Y186" s="85"/>
      <c r="Z186" s="85"/>
      <c r="AA186" s="85"/>
      <c r="AB186" s="85"/>
      <c r="AC186" s="85"/>
      <c r="AD186" s="85"/>
      <c r="AE186" s="85"/>
      <c r="AF186" s="85"/>
      <c r="AG186" s="85"/>
    </row>
    <row r="187" spans="3:33" x14ac:dyDescent="0.25">
      <c r="C187" s="4"/>
      <c r="D187" s="7"/>
      <c r="E187" s="242"/>
      <c r="F187" s="120"/>
      <c r="W187" s="84"/>
      <c r="X187" s="85"/>
      <c r="Y187" s="85"/>
      <c r="Z187" s="85"/>
      <c r="AA187" s="85"/>
      <c r="AB187" s="85"/>
      <c r="AC187" s="85"/>
      <c r="AD187" s="85"/>
      <c r="AE187" s="85"/>
      <c r="AF187" s="85"/>
      <c r="AG187" s="85"/>
    </row>
    <row r="188" spans="3:33" x14ac:dyDescent="0.25">
      <c r="C188" s="4"/>
      <c r="D188" s="7"/>
      <c r="E188" s="242"/>
      <c r="F188" s="120"/>
      <c r="W188" s="84"/>
      <c r="X188" s="85"/>
      <c r="Y188" s="85"/>
      <c r="Z188" s="85"/>
      <c r="AA188" s="85"/>
      <c r="AB188" s="85"/>
      <c r="AC188" s="85"/>
      <c r="AD188" s="85"/>
      <c r="AE188" s="85"/>
      <c r="AF188" s="85"/>
      <c r="AG188" s="85"/>
    </row>
    <row r="189" spans="3:33" x14ac:dyDescent="0.25">
      <c r="C189" s="4"/>
      <c r="D189" s="7"/>
      <c r="E189" s="242"/>
      <c r="F189" s="120"/>
      <c r="W189" s="84"/>
      <c r="X189" s="85"/>
      <c r="Y189" s="85"/>
      <c r="Z189" s="85"/>
      <c r="AA189" s="85"/>
      <c r="AB189" s="85"/>
      <c r="AC189" s="85"/>
      <c r="AD189" s="85"/>
      <c r="AE189" s="85"/>
      <c r="AF189" s="85"/>
      <c r="AG189" s="85"/>
    </row>
    <row r="190" spans="3:33" x14ac:dyDescent="0.25">
      <c r="C190" s="4"/>
      <c r="D190" s="7"/>
      <c r="E190" s="242"/>
      <c r="F190" s="120"/>
      <c r="W190" s="84"/>
      <c r="X190" s="85"/>
      <c r="Y190" s="85"/>
      <c r="Z190" s="85"/>
      <c r="AA190" s="85"/>
      <c r="AB190" s="85"/>
      <c r="AC190" s="85"/>
      <c r="AD190" s="85"/>
      <c r="AE190" s="85"/>
      <c r="AF190" s="85"/>
      <c r="AG190" s="85"/>
    </row>
    <row r="191" spans="3:33" x14ac:dyDescent="0.25">
      <c r="C191" s="4"/>
      <c r="D191" s="7"/>
      <c r="E191" s="242"/>
      <c r="F191" s="120"/>
      <c r="W191" s="84"/>
      <c r="X191" s="85"/>
      <c r="Y191" s="85"/>
      <c r="Z191" s="85"/>
      <c r="AA191" s="85"/>
      <c r="AB191" s="85"/>
      <c r="AC191" s="85"/>
      <c r="AD191" s="85"/>
      <c r="AE191" s="85"/>
      <c r="AF191" s="85"/>
      <c r="AG191" s="85"/>
    </row>
    <row r="192" spans="3:33" x14ac:dyDescent="0.25">
      <c r="C192" s="4"/>
      <c r="D192" s="7"/>
      <c r="E192" s="242"/>
      <c r="F192" s="120"/>
      <c r="W192" s="84"/>
      <c r="X192" s="85"/>
      <c r="Y192" s="85"/>
      <c r="Z192" s="85"/>
      <c r="AA192" s="85"/>
      <c r="AB192" s="85"/>
      <c r="AC192" s="85"/>
      <c r="AD192" s="85"/>
      <c r="AE192" s="85"/>
      <c r="AF192" s="85"/>
      <c r="AG192" s="85"/>
    </row>
    <row r="193" spans="3:33" x14ac:dyDescent="0.25">
      <c r="C193" s="4"/>
      <c r="D193" s="7"/>
      <c r="E193" s="242"/>
      <c r="F193" s="120"/>
      <c r="W193" s="84"/>
      <c r="X193" s="85"/>
      <c r="Y193" s="85"/>
      <c r="Z193" s="85"/>
      <c r="AA193" s="85"/>
      <c r="AB193" s="85"/>
      <c r="AC193" s="85"/>
      <c r="AD193" s="85"/>
      <c r="AE193" s="85"/>
      <c r="AF193" s="85"/>
      <c r="AG193" s="85"/>
    </row>
    <row r="194" spans="3:33" x14ac:dyDescent="0.25">
      <c r="C194" s="4"/>
      <c r="D194" s="7"/>
      <c r="E194" s="242"/>
      <c r="F194" s="120"/>
      <c r="W194" s="84"/>
      <c r="X194" s="85"/>
      <c r="Y194" s="85"/>
      <c r="Z194" s="85"/>
      <c r="AA194" s="85"/>
      <c r="AB194" s="85"/>
      <c r="AC194" s="85"/>
      <c r="AD194" s="85"/>
      <c r="AE194" s="85"/>
      <c r="AF194" s="85"/>
      <c r="AG194" s="85"/>
    </row>
    <row r="195" spans="3:33" x14ac:dyDescent="0.25">
      <c r="C195" s="4"/>
      <c r="D195" s="7"/>
      <c r="E195" s="242"/>
      <c r="F195" s="120"/>
      <c r="W195" s="84"/>
      <c r="X195" s="85"/>
      <c r="Y195" s="85"/>
      <c r="Z195" s="85"/>
      <c r="AA195" s="85"/>
      <c r="AB195" s="85"/>
      <c r="AC195" s="85"/>
      <c r="AD195" s="85"/>
      <c r="AE195" s="85"/>
      <c r="AF195" s="85"/>
      <c r="AG195" s="85"/>
    </row>
    <row r="196" spans="3:33" x14ac:dyDescent="0.25">
      <c r="C196" s="4"/>
      <c r="D196" s="7"/>
      <c r="E196" s="242"/>
      <c r="F196" s="120"/>
      <c r="W196" s="84"/>
      <c r="X196" s="85"/>
      <c r="Y196" s="85"/>
      <c r="Z196" s="85"/>
      <c r="AA196" s="85"/>
      <c r="AB196" s="85"/>
      <c r="AC196" s="85"/>
      <c r="AD196" s="85"/>
      <c r="AE196" s="85"/>
      <c r="AF196" s="85"/>
      <c r="AG196" s="85"/>
    </row>
    <row r="197" spans="3:33" x14ac:dyDescent="0.25">
      <c r="C197" s="4"/>
      <c r="D197" s="7"/>
      <c r="E197" s="242"/>
      <c r="F197" s="120"/>
      <c r="W197" s="84"/>
      <c r="X197" s="85"/>
      <c r="Y197" s="85"/>
      <c r="Z197" s="85"/>
      <c r="AA197" s="85"/>
      <c r="AB197" s="85"/>
      <c r="AC197" s="85"/>
      <c r="AD197" s="85"/>
      <c r="AE197" s="85"/>
      <c r="AF197" s="85"/>
      <c r="AG197" s="85"/>
    </row>
    <row r="198" spans="3:33" x14ac:dyDescent="0.25">
      <c r="W198" s="84"/>
      <c r="X198" s="85"/>
      <c r="Y198" s="85"/>
      <c r="Z198" s="85"/>
      <c r="AA198" s="85"/>
      <c r="AB198" s="85"/>
      <c r="AC198" s="85"/>
      <c r="AD198" s="85"/>
      <c r="AE198" s="85"/>
      <c r="AF198" s="85"/>
      <c r="AG198" s="85"/>
    </row>
    <row r="199" spans="3:33" x14ac:dyDescent="0.25">
      <c r="C199" s="4"/>
      <c r="D199" s="7"/>
      <c r="E199" s="242"/>
      <c r="F199" s="120"/>
      <c r="W199" s="84"/>
      <c r="X199" s="85"/>
      <c r="Y199" s="85"/>
      <c r="Z199" s="85"/>
      <c r="AA199" s="85"/>
      <c r="AB199" s="85"/>
      <c r="AC199" s="85"/>
      <c r="AD199" s="85"/>
      <c r="AE199" s="85"/>
      <c r="AF199" s="85"/>
      <c r="AG199" s="85"/>
    </row>
    <row r="200" spans="3:33" x14ac:dyDescent="0.25">
      <c r="C200" s="4"/>
      <c r="D200" s="7"/>
      <c r="E200" s="242"/>
      <c r="F200" s="120"/>
      <c r="W200" s="84"/>
      <c r="X200" s="85"/>
      <c r="Y200" s="85"/>
      <c r="Z200" s="85"/>
      <c r="AA200" s="85"/>
      <c r="AB200" s="85"/>
      <c r="AC200" s="85"/>
      <c r="AD200" s="85"/>
      <c r="AE200" s="85"/>
      <c r="AF200" s="85"/>
      <c r="AG200" s="85"/>
    </row>
    <row r="201" spans="3:33" x14ac:dyDescent="0.25">
      <c r="C201" s="4"/>
      <c r="D201" s="7"/>
      <c r="E201" s="242"/>
      <c r="F201" s="120"/>
      <c r="W201" s="84"/>
      <c r="X201" s="85"/>
      <c r="Y201" s="85"/>
      <c r="Z201" s="85"/>
      <c r="AA201" s="85"/>
      <c r="AB201" s="85"/>
      <c r="AC201" s="85"/>
      <c r="AD201" s="85"/>
      <c r="AE201" s="85"/>
      <c r="AF201" s="85"/>
      <c r="AG201" s="85"/>
    </row>
    <row r="202" spans="3:33" x14ac:dyDescent="0.25">
      <c r="C202" s="4"/>
      <c r="D202" s="7"/>
      <c r="E202" s="242"/>
      <c r="F202" s="120"/>
      <c r="W202" s="84"/>
      <c r="X202" s="85"/>
      <c r="Y202" s="85"/>
      <c r="Z202" s="85"/>
      <c r="AA202" s="85"/>
      <c r="AB202" s="85"/>
      <c r="AC202" s="85"/>
      <c r="AD202" s="85"/>
      <c r="AE202" s="85"/>
      <c r="AF202" s="85"/>
      <c r="AG202" s="85"/>
    </row>
    <row r="203" spans="3:33" x14ac:dyDescent="0.25">
      <c r="C203" s="4"/>
      <c r="D203" s="7"/>
      <c r="E203" s="242"/>
      <c r="F203" s="120"/>
      <c r="W203" s="84"/>
      <c r="X203" s="85"/>
      <c r="Y203" s="85"/>
      <c r="Z203" s="85"/>
      <c r="AA203" s="85"/>
      <c r="AB203" s="85"/>
      <c r="AC203" s="85"/>
      <c r="AD203" s="85"/>
      <c r="AE203" s="85"/>
      <c r="AF203" s="85"/>
      <c r="AG203" s="85"/>
    </row>
    <row r="204" spans="3:33" x14ac:dyDescent="0.25">
      <c r="C204" s="4"/>
      <c r="D204" s="7"/>
      <c r="E204" s="242"/>
      <c r="F204" s="120"/>
      <c r="W204" s="84"/>
      <c r="X204" s="85"/>
      <c r="Y204" s="85"/>
      <c r="Z204" s="85"/>
      <c r="AA204" s="85"/>
      <c r="AB204" s="85"/>
      <c r="AC204" s="85"/>
      <c r="AD204" s="85"/>
      <c r="AE204" s="85"/>
      <c r="AF204" s="85"/>
      <c r="AG204" s="85"/>
    </row>
    <row r="205" spans="3:33" x14ac:dyDescent="0.25">
      <c r="C205" s="4"/>
      <c r="D205" s="7"/>
      <c r="E205" s="242"/>
      <c r="F205" s="120"/>
      <c r="W205" s="84"/>
      <c r="X205" s="85"/>
      <c r="Y205" s="85"/>
      <c r="Z205" s="85"/>
      <c r="AA205" s="85"/>
      <c r="AB205" s="85"/>
      <c r="AC205" s="85"/>
      <c r="AD205" s="85"/>
      <c r="AE205" s="85"/>
      <c r="AF205" s="85"/>
      <c r="AG205" s="85"/>
    </row>
    <row r="206" spans="3:33" x14ac:dyDescent="0.25">
      <c r="C206" s="4"/>
      <c r="D206" s="7"/>
      <c r="E206" s="242"/>
      <c r="F206" s="120"/>
      <c r="W206" s="84"/>
      <c r="X206" s="85"/>
      <c r="Y206" s="85"/>
      <c r="Z206" s="85"/>
      <c r="AA206" s="85"/>
      <c r="AB206" s="85"/>
      <c r="AC206" s="85"/>
      <c r="AD206" s="85"/>
      <c r="AE206" s="85"/>
      <c r="AF206" s="85"/>
      <c r="AG206" s="85"/>
    </row>
    <row r="207" spans="3:33" x14ac:dyDescent="0.25">
      <c r="C207" s="4"/>
      <c r="D207" s="7"/>
      <c r="E207" s="242"/>
      <c r="F207" s="120"/>
      <c r="W207" s="84"/>
      <c r="X207" s="85"/>
      <c r="Y207" s="85"/>
      <c r="Z207" s="85"/>
      <c r="AA207" s="85"/>
      <c r="AB207" s="85"/>
      <c r="AC207" s="85"/>
      <c r="AD207" s="85"/>
      <c r="AE207" s="85"/>
      <c r="AF207" s="85"/>
      <c r="AG207" s="85"/>
    </row>
    <row r="208" spans="3:33" x14ac:dyDescent="0.25">
      <c r="C208" s="4"/>
      <c r="D208" s="7"/>
      <c r="E208" s="242"/>
      <c r="F208" s="120"/>
      <c r="W208" s="84"/>
      <c r="X208" s="85"/>
      <c r="Y208" s="85"/>
      <c r="Z208" s="85"/>
      <c r="AA208" s="85"/>
      <c r="AB208" s="85"/>
      <c r="AC208" s="85"/>
      <c r="AD208" s="85"/>
      <c r="AE208" s="85"/>
      <c r="AF208" s="85"/>
      <c r="AG208" s="85"/>
    </row>
    <row r="209" spans="3:33" x14ac:dyDescent="0.25">
      <c r="C209" s="4"/>
      <c r="D209" s="7"/>
      <c r="E209" s="242"/>
      <c r="F209" s="120"/>
      <c r="W209" s="84"/>
      <c r="X209" s="85"/>
      <c r="Y209" s="85"/>
      <c r="Z209" s="85"/>
      <c r="AA209" s="85"/>
      <c r="AB209" s="85"/>
      <c r="AC209" s="85"/>
      <c r="AD209" s="85"/>
      <c r="AE209" s="85"/>
      <c r="AF209" s="85"/>
      <c r="AG209" s="85"/>
    </row>
    <row r="210" spans="3:33" x14ac:dyDescent="0.25">
      <c r="W210" s="84"/>
      <c r="X210" s="85"/>
      <c r="Y210" s="85"/>
      <c r="Z210" s="85"/>
      <c r="AA210" s="85"/>
      <c r="AB210" s="85"/>
      <c r="AC210" s="85"/>
      <c r="AD210" s="85"/>
      <c r="AE210" s="85"/>
      <c r="AF210" s="85"/>
      <c r="AG210" s="85"/>
    </row>
    <row r="211" spans="3:33" x14ac:dyDescent="0.25">
      <c r="C211" s="4"/>
      <c r="D211" s="7"/>
      <c r="E211" s="242"/>
      <c r="F211" s="120"/>
      <c r="W211" s="84"/>
      <c r="X211" s="85"/>
      <c r="Y211" s="85"/>
      <c r="Z211" s="85"/>
      <c r="AA211" s="85"/>
      <c r="AB211" s="85"/>
      <c r="AC211" s="85"/>
      <c r="AD211" s="85"/>
      <c r="AE211" s="85"/>
      <c r="AF211" s="85"/>
      <c r="AG211" s="85"/>
    </row>
    <row r="212" spans="3:33" x14ac:dyDescent="0.25">
      <c r="C212" s="4"/>
      <c r="D212" s="7"/>
      <c r="E212" s="242"/>
      <c r="F212" s="120"/>
      <c r="W212" s="84"/>
      <c r="X212" s="85"/>
      <c r="Y212" s="85"/>
      <c r="Z212" s="85"/>
      <c r="AA212" s="85"/>
      <c r="AB212" s="85"/>
      <c r="AC212" s="85"/>
      <c r="AD212" s="85"/>
      <c r="AE212" s="85"/>
      <c r="AF212" s="85"/>
      <c r="AG212" s="85"/>
    </row>
    <row r="213" spans="3:33" x14ac:dyDescent="0.25">
      <c r="C213" s="4"/>
      <c r="D213" s="7"/>
      <c r="E213" s="242"/>
      <c r="F213" s="120"/>
      <c r="W213" s="84"/>
      <c r="X213" s="85"/>
      <c r="Y213" s="85"/>
      <c r="Z213" s="85"/>
      <c r="AA213" s="85"/>
      <c r="AB213" s="85"/>
      <c r="AC213" s="85"/>
      <c r="AD213" s="85"/>
      <c r="AE213" s="85"/>
      <c r="AF213" s="85"/>
      <c r="AG213" s="85"/>
    </row>
    <row r="214" spans="3:33" x14ac:dyDescent="0.25">
      <c r="C214" s="4"/>
      <c r="D214" s="7"/>
      <c r="E214" s="242"/>
      <c r="F214" s="120"/>
      <c r="W214" s="84"/>
      <c r="X214" s="85"/>
      <c r="Y214" s="85"/>
      <c r="Z214" s="85"/>
      <c r="AA214" s="85"/>
      <c r="AB214" s="85"/>
      <c r="AC214" s="85"/>
      <c r="AD214" s="85"/>
      <c r="AE214" s="85"/>
      <c r="AF214" s="85"/>
      <c r="AG214" s="85"/>
    </row>
    <row r="215" spans="3:33" x14ac:dyDescent="0.25">
      <c r="C215" s="4"/>
      <c r="D215" s="7"/>
      <c r="E215" s="242"/>
      <c r="F215" s="120"/>
      <c r="W215" s="84"/>
      <c r="X215" s="85"/>
      <c r="Y215" s="85"/>
      <c r="Z215" s="85"/>
      <c r="AA215" s="85"/>
      <c r="AB215" s="85"/>
      <c r="AC215" s="85"/>
      <c r="AD215" s="85"/>
      <c r="AE215" s="85"/>
      <c r="AF215" s="85"/>
      <c r="AG215" s="85"/>
    </row>
    <row r="216" spans="3:33" x14ac:dyDescent="0.25">
      <c r="C216" s="4"/>
      <c r="D216" s="7"/>
      <c r="E216" s="242"/>
      <c r="F216" s="120"/>
      <c r="W216" s="84"/>
      <c r="X216" s="85"/>
      <c r="Y216" s="85"/>
      <c r="Z216" s="85"/>
      <c r="AA216" s="85"/>
      <c r="AB216" s="85"/>
      <c r="AC216" s="85"/>
      <c r="AD216" s="85"/>
      <c r="AE216" s="85"/>
      <c r="AF216" s="85"/>
      <c r="AG216" s="85"/>
    </row>
    <row r="217" spans="3:33" x14ac:dyDescent="0.25">
      <c r="C217" s="4"/>
      <c r="D217" s="7"/>
      <c r="E217" s="242"/>
      <c r="F217" s="120"/>
      <c r="W217" s="84"/>
      <c r="X217" s="85"/>
      <c r="Y217" s="85"/>
      <c r="Z217" s="85"/>
      <c r="AA217" s="85"/>
      <c r="AB217" s="85"/>
      <c r="AC217" s="85"/>
      <c r="AD217" s="85"/>
      <c r="AE217" s="85"/>
      <c r="AF217" s="85"/>
      <c r="AG217" s="85"/>
    </row>
    <row r="218" spans="3:33" x14ac:dyDescent="0.25">
      <c r="C218" s="4"/>
      <c r="D218" s="7"/>
      <c r="E218" s="242"/>
      <c r="F218" s="120"/>
      <c r="W218" s="84"/>
      <c r="X218" s="85"/>
      <c r="Y218" s="85"/>
      <c r="Z218" s="85"/>
      <c r="AA218" s="85"/>
      <c r="AB218" s="85"/>
      <c r="AC218" s="85"/>
      <c r="AD218" s="85"/>
      <c r="AE218" s="85"/>
      <c r="AF218" s="85"/>
      <c r="AG218" s="85"/>
    </row>
    <row r="219" spans="3:33" x14ac:dyDescent="0.25">
      <c r="C219" s="4"/>
      <c r="D219" s="7"/>
      <c r="E219" s="242"/>
      <c r="F219" s="120"/>
      <c r="W219" s="84"/>
      <c r="X219" s="85"/>
      <c r="Y219" s="85"/>
      <c r="Z219" s="85"/>
      <c r="AA219" s="85"/>
      <c r="AB219" s="85"/>
      <c r="AC219" s="85"/>
      <c r="AD219" s="85"/>
      <c r="AE219" s="85"/>
      <c r="AF219" s="85"/>
      <c r="AG219" s="85"/>
    </row>
    <row r="220" spans="3:33" x14ac:dyDescent="0.25">
      <c r="C220" s="4"/>
      <c r="D220" s="7"/>
      <c r="E220" s="242"/>
      <c r="F220" s="120"/>
      <c r="W220" s="84"/>
      <c r="X220" s="85"/>
      <c r="Y220" s="85"/>
      <c r="Z220" s="85"/>
      <c r="AA220" s="85"/>
      <c r="AB220" s="85"/>
      <c r="AC220" s="85"/>
      <c r="AD220" s="85"/>
      <c r="AE220" s="85"/>
      <c r="AF220" s="85"/>
      <c r="AG220" s="85"/>
    </row>
    <row r="221" spans="3:33" x14ac:dyDescent="0.25">
      <c r="C221" s="4"/>
      <c r="D221" s="7"/>
      <c r="E221" s="242"/>
      <c r="F221" s="120"/>
      <c r="W221" s="84"/>
      <c r="X221" s="85"/>
      <c r="Y221" s="85"/>
      <c r="Z221" s="85"/>
      <c r="AA221" s="85"/>
      <c r="AB221" s="85"/>
      <c r="AC221" s="85"/>
      <c r="AD221" s="85"/>
      <c r="AE221" s="85"/>
      <c r="AF221" s="85"/>
      <c r="AG221" s="85"/>
    </row>
    <row r="222" spans="3:33" x14ac:dyDescent="0.25">
      <c r="C222" s="4"/>
      <c r="D222" s="7"/>
      <c r="E222" s="242"/>
      <c r="F222" s="120"/>
      <c r="W222" s="84"/>
      <c r="X222" s="85"/>
      <c r="Y222" s="85"/>
      <c r="Z222" s="85"/>
      <c r="AA222" s="85"/>
      <c r="AB222" s="85"/>
      <c r="AC222" s="85"/>
      <c r="AD222" s="85"/>
      <c r="AE222" s="85"/>
      <c r="AF222" s="85"/>
      <c r="AG222" s="85"/>
    </row>
    <row r="223" spans="3:33" x14ac:dyDescent="0.25">
      <c r="C223" s="4"/>
      <c r="D223" s="7"/>
      <c r="E223" s="242"/>
      <c r="F223" s="120"/>
      <c r="W223" s="84"/>
      <c r="X223" s="85"/>
      <c r="Y223" s="85"/>
      <c r="Z223" s="85"/>
      <c r="AA223" s="85"/>
      <c r="AB223" s="85"/>
      <c r="AC223" s="85"/>
      <c r="AD223" s="85"/>
      <c r="AE223" s="85"/>
      <c r="AF223" s="85"/>
      <c r="AG223" s="85"/>
    </row>
    <row r="224" spans="3:33" x14ac:dyDescent="0.25">
      <c r="C224" s="4"/>
      <c r="D224" s="7"/>
      <c r="E224" s="242"/>
      <c r="F224" s="120"/>
      <c r="W224" s="84"/>
      <c r="X224" s="85"/>
      <c r="Y224" s="85"/>
      <c r="Z224" s="85"/>
      <c r="AA224" s="85"/>
      <c r="AB224" s="85"/>
      <c r="AC224" s="85"/>
      <c r="AD224" s="85"/>
      <c r="AE224" s="85"/>
      <c r="AF224" s="85"/>
      <c r="AG224" s="85"/>
    </row>
    <row r="225" spans="3:33" x14ac:dyDescent="0.25">
      <c r="C225" s="4"/>
      <c r="D225" s="7"/>
      <c r="E225" s="242"/>
      <c r="F225" s="120"/>
      <c r="W225" s="84"/>
      <c r="X225" s="85"/>
      <c r="Y225" s="85"/>
      <c r="Z225" s="85"/>
      <c r="AA225" s="85"/>
      <c r="AB225" s="85"/>
      <c r="AC225" s="85"/>
      <c r="AD225" s="85"/>
      <c r="AE225" s="85"/>
      <c r="AF225" s="85"/>
      <c r="AG225" s="85"/>
    </row>
    <row r="226" spans="3:33" x14ac:dyDescent="0.25">
      <c r="C226" s="4"/>
      <c r="D226" s="7"/>
      <c r="E226" s="242"/>
      <c r="F226" s="120"/>
      <c r="W226" s="84"/>
      <c r="X226" s="85"/>
      <c r="Y226" s="85"/>
      <c r="Z226" s="85"/>
      <c r="AA226" s="85"/>
      <c r="AB226" s="85"/>
      <c r="AC226" s="85"/>
      <c r="AD226" s="85"/>
      <c r="AE226" s="85"/>
      <c r="AF226" s="85"/>
      <c r="AG226" s="85"/>
    </row>
    <row r="227" spans="3:33" x14ac:dyDescent="0.25">
      <c r="C227" s="4"/>
      <c r="D227" s="7"/>
      <c r="E227" s="242"/>
      <c r="F227" s="120"/>
      <c r="W227" s="84"/>
      <c r="X227" s="85"/>
      <c r="Y227" s="85"/>
      <c r="Z227" s="85"/>
      <c r="AA227" s="85"/>
      <c r="AB227" s="85"/>
      <c r="AC227" s="85"/>
      <c r="AD227" s="85"/>
      <c r="AE227" s="85"/>
      <c r="AF227" s="85"/>
      <c r="AG227" s="85"/>
    </row>
    <row r="228" spans="3:33" x14ac:dyDescent="0.25">
      <c r="C228" s="4"/>
      <c r="D228" s="7"/>
      <c r="E228" s="242"/>
      <c r="F228" s="120"/>
      <c r="W228" s="84"/>
      <c r="X228" s="85"/>
      <c r="Y228" s="85"/>
      <c r="Z228" s="85"/>
      <c r="AA228" s="85"/>
      <c r="AB228" s="85"/>
      <c r="AC228" s="85"/>
      <c r="AD228" s="85"/>
      <c r="AE228" s="85"/>
      <c r="AF228" s="85"/>
      <c r="AG228" s="85"/>
    </row>
    <row r="229" spans="3:33" x14ac:dyDescent="0.25">
      <c r="C229" s="4"/>
      <c r="D229" s="7"/>
      <c r="E229" s="242"/>
      <c r="F229" s="120"/>
      <c r="W229" s="84"/>
      <c r="X229" s="85"/>
      <c r="Y229" s="85"/>
      <c r="Z229" s="85"/>
      <c r="AA229" s="85"/>
      <c r="AB229" s="85"/>
      <c r="AC229" s="85"/>
      <c r="AD229" s="85"/>
      <c r="AE229" s="85"/>
      <c r="AF229" s="85"/>
      <c r="AG229" s="85"/>
    </row>
    <row r="230" spans="3:33" x14ac:dyDescent="0.25">
      <c r="C230" s="4"/>
      <c r="D230" s="7"/>
      <c r="E230" s="242"/>
      <c r="F230" s="120"/>
      <c r="W230" s="84"/>
      <c r="X230" s="85"/>
      <c r="Y230" s="85"/>
      <c r="Z230" s="85"/>
      <c r="AA230" s="85"/>
      <c r="AB230" s="85"/>
      <c r="AC230" s="85"/>
      <c r="AD230" s="85"/>
      <c r="AE230" s="85"/>
      <c r="AF230" s="85"/>
      <c r="AG230" s="85"/>
    </row>
    <row r="231" spans="3:33" x14ac:dyDescent="0.25">
      <c r="C231" s="4"/>
      <c r="D231" s="7"/>
      <c r="E231" s="242"/>
      <c r="F231" s="120"/>
      <c r="W231" s="84"/>
      <c r="X231" s="85"/>
      <c r="Y231" s="85"/>
      <c r="Z231" s="85"/>
      <c r="AA231" s="85"/>
      <c r="AB231" s="85"/>
      <c r="AC231" s="85"/>
      <c r="AD231" s="85"/>
      <c r="AE231" s="85"/>
      <c r="AF231" s="85"/>
      <c r="AG231" s="85"/>
    </row>
    <row r="232" spans="3:33" x14ac:dyDescent="0.25">
      <c r="C232" s="4"/>
      <c r="D232" s="7"/>
      <c r="E232" s="242"/>
      <c r="F232" s="120"/>
      <c r="W232" s="84"/>
      <c r="X232" s="85"/>
      <c r="Y232" s="85"/>
      <c r="Z232" s="85"/>
      <c r="AA232" s="85"/>
      <c r="AB232" s="85"/>
      <c r="AC232" s="85"/>
      <c r="AD232" s="85"/>
      <c r="AE232" s="85"/>
      <c r="AF232" s="85"/>
      <c r="AG232" s="85"/>
    </row>
    <row r="233" spans="3:33" x14ac:dyDescent="0.25">
      <c r="C233" s="4"/>
      <c r="D233" s="7"/>
      <c r="E233" s="242"/>
      <c r="F233" s="120"/>
      <c r="W233" s="84"/>
      <c r="X233" s="85"/>
      <c r="Y233" s="85"/>
      <c r="Z233" s="85"/>
      <c r="AA233" s="85"/>
      <c r="AB233" s="85"/>
      <c r="AC233" s="85"/>
      <c r="AD233" s="85"/>
      <c r="AE233" s="85"/>
      <c r="AF233" s="85"/>
      <c r="AG233" s="85"/>
    </row>
    <row r="234" spans="3:33" x14ac:dyDescent="0.25">
      <c r="C234" s="4"/>
      <c r="D234" s="7"/>
      <c r="E234" s="242"/>
      <c r="F234" s="120"/>
      <c r="W234" s="84"/>
      <c r="X234" s="85"/>
      <c r="Y234" s="85"/>
      <c r="Z234" s="85"/>
      <c r="AA234" s="85"/>
      <c r="AB234" s="85"/>
      <c r="AC234" s="85"/>
      <c r="AD234" s="85"/>
      <c r="AE234" s="85"/>
      <c r="AF234" s="85"/>
      <c r="AG234" s="85"/>
    </row>
    <row r="235" spans="3:33" x14ac:dyDescent="0.25">
      <c r="C235" s="4"/>
      <c r="D235" s="7"/>
      <c r="E235" s="242"/>
      <c r="F235" s="120"/>
      <c r="W235" s="84"/>
      <c r="X235" s="85"/>
      <c r="Y235" s="85"/>
      <c r="Z235" s="85"/>
      <c r="AA235" s="85"/>
      <c r="AB235" s="85"/>
      <c r="AC235" s="85"/>
      <c r="AD235" s="85"/>
      <c r="AE235" s="85"/>
      <c r="AF235" s="85"/>
      <c r="AG235" s="85"/>
    </row>
    <row r="236" spans="3:33" x14ac:dyDescent="0.25">
      <c r="C236" s="4"/>
      <c r="D236" s="7"/>
      <c r="E236" s="242"/>
      <c r="F236" s="120"/>
      <c r="W236" s="84"/>
      <c r="X236" s="85"/>
      <c r="Y236" s="85"/>
      <c r="Z236" s="85"/>
      <c r="AA236" s="85"/>
      <c r="AB236" s="85"/>
      <c r="AC236" s="85"/>
      <c r="AD236" s="85"/>
      <c r="AE236" s="85"/>
      <c r="AF236" s="85"/>
      <c r="AG236" s="85"/>
    </row>
    <row r="237" spans="3:33" x14ac:dyDescent="0.25">
      <c r="C237" s="4"/>
      <c r="D237" s="7"/>
      <c r="E237" s="242"/>
      <c r="F237" s="120"/>
      <c r="W237" s="84"/>
      <c r="X237" s="85"/>
      <c r="Y237" s="85"/>
      <c r="Z237" s="85"/>
      <c r="AA237" s="85"/>
      <c r="AB237" s="85"/>
      <c r="AC237" s="85"/>
      <c r="AD237" s="85"/>
      <c r="AE237" s="85"/>
      <c r="AF237" s="85"/>
      <c r="AG237" s="85"/>
    </row>
    <row r="238" spans="3:33" x14ac:dyDescent="0.25">
      <c r="C238" s="4"/>
      <c r="D238" s="7"/>
      <c r="E238" s="242"/>
      <c r="F238" s="120"/>
      <c r="W238" s="84"/>
      <c r="X238" s="85"/>
      <c r="Y238" s="85"/>
      <c r="Z238" s="85"/>
      <c r="AA238" s="85"/>
      <c r="AB238" s="85"/>
      <c r="AC238" s="85"/>
      <c r="AD238" s="85"/>
      <c r="AE238" s="85"/>
      <c r="AF238" s="85"/>
      <c r="AG238" s="85"/>
    </row>
    <row r="239" spans="3:33" x14ac:dyDescent="0.25">
      <c r="C239" s="4"/>
      <c r="D239" s="7"/>
      <c r="E239" s="242"/>
      <c r="F239" s="120"/>
      <c r="W239" s="84"/>
      <c r="X239" s="85"/>
      <c r="Y239" s="85"/>
      <c r="Z239" s="85"/>
      <c r="AA239" s="85"/>
      <c r="AB239" s="85"/>
      <c r="AC239" s="85"/>
      <c r="AD239" s="85"/>
      <c r="AE239" s="85"/>
      <c r="AF239" s="85"/>
      <c r="AG239" s="85"/>
    </row>
    <row r="240" spans="3:33" x14ac:dyDescent="0.25">
      <c r="C240" s="4"/>
      <c r="D240" s="7"/>
      <c r="E240" s="242"/>
      <c r="F240" s="120"/>
      <c r="W240" s="84"/>
      <c r="X240" s="85"/>
      <c r="Y240" s="85"/>
      <c r="Z240" s="85"/>
      <c r="AA240" s="85"/>
      <c r="AB240" s="85"/>
      <c r="AC240" s="85"/>
      <c r="AD240" s="85"/>
      <c r="AE240" s="85"/>
      <c r="AF240" s="85"/>
      <c r="AG240" s="85"/>
    </row>
    <row r="241" spans="3:33" x14ac:dyDescent="0.25">
      <c r="C241" s="4"/>
      <c r="D241" s="7"/>
      <c r="E241" s="242"/>
      <c r="F241" s="120"/>
      <c r="W241" s="84"/>
      <c r="X241" s="85"/>
      <c r="Y241" s="85"/>
      <c r="Z241" s="85"/>
      <c r="AA241" s="85"/>
      <c r="AB241" s="85"/>
      <c r="AC241" s="85"/>
      <c r="AD241" s="85"/>
      <c r="AE241" s="85"/>
      <c r="AF241" s="85"/>
      <c r="AG241" s="85"/>
    </row>
    <row r="242" spans="3:33" x14ac:dyDescent="0.25">
      <c r="C242" s="4"/>
      <c r="D242" s="7"/>
      <c r="E242" s="242"/>
      <c r="F242" s="120"/>
      <c r="W242" s="84"/>
      <c r="X242" s="85"/>
      <c r="Y242" s="85"/>
      <c r="Z242" s="85"/>
      <c r="AA242" s="85"/>
      <c r="AB242" s="85"/>
      <c r="AC242" s="85"/>
      <c r="AD242" s="85"/>
      <c r="AE242" s="85"/>
      <c r="AF242" s="85"/>
      <c r="AG242" s="85"/>
    </row>
    <row r="243" spans="3:33" x14ac:dyDescent="0.25">
      <c r="C243" s="4"/>
      <c r="D243" s="7"/>
      <c r="E243" s="242"/>
      <c r="F243" s="120"/>
      <c r="W243" s="84"/>
      <c r="X243" s="85"/>
      <c r="Y243" s="85"/>
      <c r="Z243" s="85"/>
      <c r="AA243" s="85"/>
      <c r="AB243" s="85"/>
      <c r="AC243" s="85"/>
      <c r="AD243" s="85"/>
      <c r="AE243" s="85"/>
      <c r="AF243" s="85"/>
      <c r="AG243" s="85"/>
    </row>
    <row r="244" spans="3:33" x14ac:dyDescent="0.25">
      <c r="C244" s="4"/>
      <c r="D244" s="7"/>
      <c r="E244" s="242"/>
      <c r="F244" s="120"/>
      <c r="W244" s="84"/>
      <c r="X244" s="85"/>
      <c r="Y244" s="85"/>
      <c r="Z244" s="85"/>
      <c r="AA244" s="85"/>
      <c r="AB244" s="85"/>
      <c r="AC244" s="85"/>
      <c r="AD244" s="85"/>
      <c r="AE244" s="85"/>
      <c r="AF244" s="85"/>
      <c r="AG244" s="85"/>
    </row>
    <row r="245" spans="3:33" x14ac:dyDescent="0.25">
      <c r="C245" s="4"/>
      <c r="D245" s="7"/>
      <c r="E245" s="242"/>
      <c r="F245" s="120"/>
      <c r="W245" s="84"/>
      <c r="X245" s="85"/>
      <c r="Y245" s="85"/>
      <c r="Z245" s="85"/>
      <c r="AA245" s="85"/>
      <c r="AB245" s="85"/>
      <c r="AC245" s="85"/>
      <c r="AD245" s="85"/>
      <c r="AE245" s="85"/>
      <c r="AF245" s="85"/>
      <c r="AG245" s="85"/>
    </row>
    <row r="246" spans="3:33" x14ac:dyDescent="0.25">
      <c r="C246" s="4"/>
      <c r="D246" s="7"/>
      <c r="E246" s="242"/>
      <c r="F246" s="120"/>
      <c r="W246" s="84"/>
      <c r="X246" s="85"/>
      <c r="Y246" s="85"/>
      <c r="Z246" s="85"/>
      <c r="AA246" s="85"/>
      <c r="AB246" s="85"/>
      <c r="AC246" s="85"/>
      <c r="AD246" s="85"/>
      <c r="AE246" s="85"/>
      <c r="AF246" s="85"/>
      <c r="AG246" s="85"/>
    </row>
    <row r="247" spans="3:33" x14ac:dyDescent="0.25">
      <c r="C247" s="4"/>
      <c r="D247" s="7"/>
      <c r="E247" s="242"/>
      <c r="F247" s="120"/>
      <c r="W247" s="84"/>
      <c r="X247" s="85"/>
      <c r="Y247" s="85"/>
      <c r="Z247" s="85"/>
      <c r="AA247" s="85"/>
      <c r="AB247" s="85"/>
      <c r="AC247" s="85"/>
      <c r="AD247" s="85"/>
      <c r="AE247" s="85"/>
      <c r="AF247" s="85"/>
      <c r="AG247" s="85"/>
    </row>
    <row r="248" spans="3:33" x14ac:dyDescent="0.25">
      <c r="C248" s="241"/>
      <c r="D248" s="241"/>
      <c r="E248" s="122"/>
      <c r="F248" s="122"/>
      <c r="W248" s="84"/>
      <c r="X248" s="85"/>
      <c r="Y248" s="85"/>
      <c r="Z248" s="85"/>
      <c r="AA248" s="85"/>
      <c r="AB248" s="85"/>
      <c r="AC248" s="85"/>
      <c r="AD248" s="85"/>
      <c r="AE248" s="85"/>
      <c r="AF248" s="85"/>
      <c r="AG248" s="85"/>
    </row>
    <row r="249" spans="3:33" x14ac:dyDescent="0.25">
      <c r="C249" s="240"/>
      <c r="D249" s="240"/>
      <c r="E249" s="122"/>
      <c r="F249" s="122"/>
      <c r="W249" s="84"/>
      <c r="X249" s="85"/>
      <c r="Y249" s="85"/>
      <c r="Z249" s="85"/>
      <c r="AA249" s="85"/>
      <c r="AB249" s="85"/>
      <c r="AC249" s="85"/>
      <c r="AD249" s="85"/>
      <c r="AE249" s="85"/>
      <c r="AF249" s="85"/>
      <c r="AG249" s="85"/>
    </row>
    <row r="250" spans="3:33" x14ac:dyDescent="0.25">
      <c r="C250" s="240"/>
      <c r="D250" s="240"/>
      <c r="E250" s="122"/>
      <c r="F250" s="122"/>
      <c r="W250" s="84"/>
      <c r="X250" s="85"/>
      <c r="Y250" s="85"/>
      <c r="Z250" s="85"/>
      <c r="AA250" s="85"/>
      <c r="AB250" s="85"/>
      <c r="AC250" s="85"/>
      <c r="AD250" s="85"/>
      <c r="AE250" s="85"/>
      <c r="AF250" s="85"/>
      <c r="AG250" s="85"/>
    </row>
    <row r="251" spans="3:33" x14ac:dyDescent="0.25">
      <c r="C251" s="237"/>
      <c r="D251" s="240"/>
      <c r="E251" s="122"/>
      <c r="F251" s="123"/>
      <c r="W251" s="84"/>
      <c r="X251" s="85"/>
      <c r="Y251" s="85"/>
      <c r="Z251" s="85"/>
      <c r="AA251" s="85"/>
      <c r="AB251" s="85"/>
      <c r="AC251" s="85"/>
      <c r="AD251" s="85"/>
      <c r="AE251" s="85"/>
      <c r="AF251" s="85"/>
      <c r="AG251" s="85"/>
    </row>
    <row r="252" spans="3:33" x14ac:dyDescent="0.25">
      <c r="C252" s="237"/>
      <c r="D252" s="240"/>
      <c r="E252" s="122"/>
      <c r="F252" s="123"/>
      <c r="W252" s="84"/>
      <c r="X252" s="85"/>
      <c r="Y252" s="85"/>
      <c r="Z252" s="85"/>
      <c r="AA252" s="85"/>
      <c r="AB252" s="85"/>
      <c r="AC252" s="85"/>
      <c r="AD252" s="85"/>
      <c r="AE252" s="85"/>
      <c r="AF252" s="85"/>
      <c r="AG252" s="85"/>
    </row>
    <row r="253" spans="3:33" x14ac:dyDescent="0.25">
      <c r="C253" s="237"/>
      <c r="D253" s="240"/>
      <c r="E253" s="122"/>
      <c r="F253" s="123"/>
      <c r="W253" s="84"/>
      <c r="X253" s="85"/>
      <c r="Y253" s="85"/>
      <c r="Z253" s="85"/>
      <c r="AA253" s="85"/>
      <c r="AB253" s="85"/>
      <c r="AC253" s="85"/>
      <c r="AD253" s="85"/>
      <c r="AE253" s="85"/>
      <c r="AF253" s="85"/>
      <c r="AG253" s="85"/>
    </row>
    <row r="254" spans="3:33" x14ac:dyDescent="0.25">
      <c r="C254" s="237"/>
      <c r="D254" s="240"/>
      <c r="E254" s="122"/>
      <c r="F254" s="123"/>
      <c r="W254" s="84"/>
      <c r="X254" s="85"/>
      <c r="Y254" s="85"/>
      <c r="Z254" s="85"/>
      <c r="AA254" s="85"/>
      <c r="AB254" s="85"/>
      <c r="AC254" s="85"/>
      <c r="AD254" s="85"/>
      <c r="AE254" s="85"/>
      <c r="AF254" s="85"/>
      <c r="AG254" s="85"/>
    </row>
    <row r="255" spans="3:33" x14ac:dyDescent="0.25">
      <c r="C255" s="237"/>
      <c r="D255" s="240"/>
      <c r="E255" s="122"/>
      <c r="F255" s="123"/>
      <c r="W255" s="84"/>
      <c r="X255" s="85"/>
      <c r="Y255" s="85"/>
      <c r="Z255" s="85"/>
      <c r="AA255" s="85"/>
      <c r="AB255" s="85"/>
      <c r="AC255" s="85"/>
      <c r="AD255" s="85"/>
      <c r="AE255" s="85"/>
      <c r="AF255" s="85"/>
      <c r="AG255" s="85"/>
    </row>
    <row r="256" spans="3:33" x14ac:dyDescent="0.25">
      <c r="C256" s="237"/>
      <c r="D256" s="240"/>
      <c r="E256" s="122"/>
      <c r="F256" s="123"/>
      <c r="W256" s="84"/>
      <c r="X256" s="85"/>
      <c r="Y256" s="85"/>
      <c r="Z256" s="85"/>
      <c r="AA256" s="85"/>
      <c r="AB256" s="85"/>
      <c r="AC256" s="85"/>
      <c r="AD256" s="85"/>
      <c r="AE256" s="85"/>
      <c r="AF256" s="85"/>
      <c r="AG256" s="85"/>
    </row>
    <row r="257" spans="3:33" x14ac:dyDescent="0.25">
      <c r="C257" s="237"/>
      <c r="D257" s="240"/>
      <c r="E257" s="122"/>
      <c r="F257" s="123"/>
      <c r="W257" s="84"/>
      <c r="X257" s="85"/>
      <c r="Y257" s="85"/>
      <c r="Z257" s="85"/>
      <c r="AA257" s="85"/>
      <c r="AB257" s="85"/>
      <c r="AC257" s="85"/>
      <c r="AD257" s="85"/>
      <c r="AE257" s="85"/>
      <c r="AF257" s="85"/>
      <c r="AG257" s="85"/>
    </row>
    <row r="258" spans="3:33" x14ac:dyDescent="0.25">
      <c r="C258" s="237"/>
      <c r="D258" s="240"/>
      <c r="E258" s="122"/>
      <c r="F258" s="123"/>
      <c r="W258" s="84"/>
      <c r="X258" s="85"/>
      <c r="Y258" s="85"/>
      <c r="Z258" s="85"/>
      <c r="AA258" s="85"/>
      <c r="AB258" s="85"/>
      <c r="AC258" s="85"/>
      <c r="AD258" s="85"/>
      <c r="AE258" s="85"/>
      <c r="AF258" s="85"/>
      <c r="AG258" s="85"/>
    </row>
    <row r="259" spans="3:33" x14ac:dyDescent="0.25">
      <c r="C259" s="237"/>
      <c r="D259" s="240"/>
      <c r="E259" s="122"/>
      <c r="F259" s="123"/>
      <c r="W259" s="84"/>
      <c r="X259" s="85"/>
      <c r="Y259" s="85"/>
      <c r="Z259" s="85"/>
      <c r="AA259" s="85"/>
      <c r="AB259" s="85"/>
      <c r="AC259" s="85"/>
      <c r="AD259" s="85"/>
      <c r="AE259" s="85"/>
      <c r="AF259" s="85"/>
      <c r="AG259" s="85"/>
    </row>
    <row r="260" spans="3:33" x14ac:dyDescent="0.25">
      <c r="C260" s="237"/>
      <c r="D260" s="240"/>
      <c r="E260" s="122"/>
      <c r="F260" s="123"/>
      <c r="W260" s="84"/>
      <c r="X260" s="85"/>
      <c r="Y260" s="85"/>
      <c r="Z260" s="85"/>
      <c r="AA260" s="85"/>
      <c r="AB260" s="85"/>
      <c r="AC260" s="85"/>
      <c r="AD260" s="85"/>
      <c r="AE260" s="85"/>
      <c r="AF260" s="85"/>
      <c r="AG260" s="85"/>
    </row>
    <row r="261" spans="3:33" x14ac:dyDescent="0.25">
      <c r="C261" s="237"/>
      <c r="D261" s="240"/>
      <c r="E261" s="122"/>
      <c r="F261" s="123"/>
      <c r="W261" s="84"/>
      <c r="X261" s="85"/>
      <c r="Y261" s="85"/>
      <c r="Z261" s="85"/>
      <c r="AA261" s="85"/>
      <c r="AB261" s="85"/>
      <c r="AC261" s="85"/>
      <c r="AD261" s="85"/>
      <c r="AE261" s="85"/>
      <c r="AF261" s="85"/>
      <c r="AG261" s="85"/>
    </row>
    <row r="262" spans="3:33" x14ac:dyDescent="0.25">
      <c r="C262" s="237"/>
      <c r="D262" s="240"/>
      <c r="E262" s="122"/>
      <c r="F262" s="123"/>
      <c r="W262" s="84"/>
      <c r="X262" s="85"/>
      <c r="Y262" s="85"/>
      <c r="Z262" s="85"/>
      <c r="AA262" s="85"/>
      <c r="AB262" s="85"/>
      <c r="AC262" s="85"/>
      <c r="AD262" s="85"/>
      <c r="AE262" s="85"/>
      <c r="AF262" s="85"/>
      <c r="AG262" s="85"/>
    </row>
    <row r="263" spans="3:33" x14ac:dyDescent="0.25">
      <c r="C263" s="237"/>
      <c r="D263" s="240"/>
      <c r="E263" s="122"/>
      <c r="F263" s="123"/>
      <c r="W263" s="84"/>
      <c r="X263" s="85"/>
      <c r="Y263" s="85"/>
      <c r="Z263" s="85"/>
      <c r="AA263" s="85"/>
      <c r="AB263" s="85"/>
      <c r="AC263" s="85"/>
      <c r="AD263" s="85"/>
      <c r="AE263" s="85"/>
      <c r="AF263" s="85"/>
      <c r="AG263" s="85"/>
    </row>
    <row r="264" spans="3:33" x14ac:dyDescent="0.25">
      <c r="C264" s="237"/>
      <c r="D264" s="240"/>
      <c r="E264" s="122"/>
      <c r="F264" s="123"/>
      <c r="W264" s="84"/>
      <c r="X264" s="85"/>
      <c r="Y264" s="85"/>
      <c r="Z264" s="85"/>
      <c r="AA264" s="85"/>
      <c r="AB264" s="85"/>
      <c r="AC264" s="85"/>
      <c r="AD264" s="85"/>
      <c r="AE264" s="85"/>
      <c r="AF264" s="85"/>
      <c r="AG264" s="85"/>
    </row>
    <row r="265" spans="3:33" x14ac:dyDescent="0.25">
      <c r="C265" s="237"/>
      <c r="D265" s="240"/>
      <c r="E265" s="122"/>
      <c r="F265" s="123"/>
      <c r="W265" s="84"/>
      <c r="X265" s="85"/>
      <c r="Y265" s="85"/>
      <c r="Z265" s="85"/>
      <c r="AA265" s="85"/>
      <c r="AB265" s="85"/>
      <c r="AC265" s="85"/>
      <c r="AD265" s="85"/>
      <c r="AE265" s="85"/>
      <c r="AF265" s="85"/>
      <c r="AG265" s="85"/>
    </row>
    <row r="266" spans="3:33" x14ac:dyDescent="0.25">
      <c r="C266" s="237"/>
      <c r="D266" s="240"/>
      <c r="E266" s="122"/>
      <c r="F266" s="123"/>
      <c r="W266" s="84"/>
      <c r="X266" s="85"/>
      <c r="Y266" s="85"/>
      <c r="Z266" s="85"/>
      <c r="AA266" s="85"/>
      <c r="AB266" s="85"/>
      <c r="AC266" s="85"/>
      <c r="AD266" s="85"/>
      <c r="AE266" s="85"/>
      <c r="AF266" s="85"/>
      <c r="AG266" s="85"/>
    </row>
    <row r="267" spans="3:33" x14ac:dyDescent="0.25">
      <c r="C267" s="237"/>
      <c r="D267" s="240"/>
      <c r="E267" s="122"/>
      <c r="F267" s="123"/>
      <c r="W267" s="84"/>
      <c r="X267" s="85"/>
      <c r="Y267" s="85"/>
      <c r="Z267" s="85"/>
      <c r="AA267" s="85"/>
      <c r="AB267" s="85"/>
      <c r="AC267" s="85"/>
      <c r="AD267" s="85"/>
      <c r="AE267" s="85"/>
      <c r="AF267" s="85"/>
      <c r="AG267" s="85"/>
    </row>
    <row r="268" spans="3:33" x14ac:dyDescent="0.25">
      <c r="C268" s="237"/>
      <c r="D268" s="240"/>
      <c r="E268" s="122"/>
      <c r="F268" s="123"/>
      <c r="W268" s="84"/>
      <c r="X268" s="85"/>
      <c r="Y268" s="85"/>
      <c r="Z268" s="85"/>
      <c r="AA268" s="85"/>
      <c r="AB268" s="85"/>
      <c r="AC268" s="85"/>
      <c r="AD268" s="85"/>
      <c r="AE268" s="85"/>
      <c r="AF268" s="85"/>
      <c r="AG268" s="85"/>
    </row>
    <row r="269" spans="3:33" x14ac:dyDescent="0.25">
      <c r="C269" s="237"/>
      <c r="D269" s="240"/>
      <c r="E269" s="122"/>
      <c r="F269" s="123"/>
      <c r="W269" s="84"/>
      <c r="X269" s="85"/>
      <c r="Y269" s="85"/>
      <c r="Z269" s="85"/>
      <c r="AA269" s="85"/>
      <c r="AB269" s="85"/>
      <c r="AC269" s="85"/>
      <c r="AD269" s="85"/>
      <c r="AE269" s="85"/>
      <c r="AF269" s="85"/>
      <c r="AG269" s="85"/>
    </row>
    <row r="270" spans="3:33" x14ac:dyDescent="0.25">
      <c r="C270" s="237"/>
      <c r="D270" s="240"/>
      <c r="E270" s="122"/>
      <c r="F270" s="123"/>
      <c r="W270" s="84"/>
      <c r="X270" s="85"/>
      <c r="Y270" s="85"/>
      <c r="Z270" s="85"/>
      <c r="AA270" s="85"/>
      <c r="AB270" s="85"/>
      <c r="AC270" s="85"/>
      <c r="AD270" s="85"/>
      <c r="AE270" s="85"/>
      <c r="AF270" s="85"/>
      <c r="AG270" s="85"/>
    </row>
    <row r="271" spans="3:33" x14ac:dyDescent="0.25">
      <c r="C271" s="237"/>
      <c r="D271" s="240"/>
      <c r="E271" s="122"/>
      <c r="F271" s="123"/>
      <c r="W271" s="84"/>
      <c r="X271" s="85"/>
      <c r="Y271" s="85"/>
      <c r="Z271" s="85"/>
      <c r="AA271" s="85"/>
      <c r="AB271" s="85"/>
      <c r="AC271" s="85"/>
      <c r="AD271" s="85"/>
      <c r="AE271" s="85"/>
      <c r="AF271" s="85"/>
      <c r="AG271" s="85"/>
    </row>
    <row r="272" spans="3:33" x14ac:dyDescent="0.25">
      <c r="C272" s="237"/>
      <c r="D272" s="240"/>
      <c r="E272" s="122"/>
      <c r="F272" s="123"/>
      <c r="W272" s="84"/>
      <c r="X272" s="85"/>
      <c r="Y272" s="85"/>
      <c r="Z272" s="85"/>
      <c r="AA272" s="85"/>
      <c r="AB272" s="85"/>
      <c r="AC272" s="85"/>
      <c r="AD272" s="85"/>
      <c r="AE272" s="85"/>
      <c r="AF272" s="85"/>
      <c r="AG272" s="85"/>
    </row>
    <row r="273" spans="3:33" x14ac:dyDescent="0.25">
      <c r="C273" s="237"/>
      <c r="D273" s="240"/>
      <c r="E273" s="122"/>
      <c r="F273" s="123"/>
      <c r="W273" s="84"/>
      <c r="X273" s="85"/>
      <c r="Y273" s="85"/>
      <c r="Z273" s="85"/>
      <c r="AA273" s="85"/>
      <c r="AB273" s="85"/>
      <c r="AC273" s="85"/>
      <c r="AD273" s="85"/>
      <c r="AE273" s="85"/>
      <c r="AF273" s="85"/>
      <c r="AG273" s="85"/>
    </row>
    <row r="274" spans="3:33" x14ac:dyDescent="0.25">
      <c r="C274" s="237"/>
      <c r="D274" s="240"/>
      <c r="E274" s="122"/>
      <c r="F274" s="123"/>
      <c r="W274" s="84"/>
      <c r="X274" s="85"/>
      <c r="Y274" s="85"/>
      <c r="Z274" s="85"/>
      <c r="AA274" s="85"/>
      <c r="AB274" s="85"/>
      <c r="AC274" s="85"/>
      <c r="AD274" s="85"/>
      <c r="AE274" s="85"/>
      <c r="AF274" s="85"/>
      <c r="AG274" s="85"/>
    </row>
    <row r="275" spans="3:33" x14ac:dyDescent="0.25">
      <c r="C275" s="237"/>
      <c r="D275" s="240"/>
      <c r="E275" s="122"/>
      <c r="F275" s="123"/>
      <c r="W275" s="84"/>
      <c r="X275" s="85"/>
      <c r="Y275" s="85"/>
      <c r="Z275" s="85"/>
      <c r="AA275" s="85"/>
      <c r="AB275" s="85"/>
      <c r="AC275" s="85"/>
      <c r="AD275" s="85"/>
      <c r="AE275" s="85"/>
      <c r="AF275" s="85"/>
      <c r="AG275" s="85"/>
    </row>
    <row r="276" spans="3:33" x14ac:dyDescent="0.25">
      <c r="C276" s="237"/>
      <c r="D276" s="240"/>
      <c r="E276" s="122"/>
      <c r="F276" s="123"/>
      <c r="W276" s="84"/>
      <c r="X276" s="85"/>
      <c r="Y276" s="85"/>
      <c r="Z276" s="85"/>
      <c r="AA276" s="85"/>
      <c r="AB276" s="85"/>
      <c r="AC276" s="85"/>
      <c r="AD276" s="85"/>
      <c r="AE276" s="85"/>
      <c r="AF276" s="85"/>
      <c r="AG276" s="85"/>
    </row>
    <row r="277" spans="3:33" x14ac:dyDescent="0.25">
      <c r="C277" s="237"/>
      <c r="D277" s="240"/>
      <c r="E277" s="122"/>
      <c r="F277" s="123"/>
      <c r="W277" s="84"/>
      <c r="X277" s="85"/>
      <c r="Y277" s="85"/>
      <c r="Z277" s="85"/>
      <c r="AA277" s="85"/>
      <c r="AB277" s="85"/>
      <c r="AC277" s="85"/>
      <c r="AD277" s="85"/>
      <c r="AE277" s="85"/>
      <c r="AF277" s="85"/>
      <c r="AG277" s="85"/>
    </row>
    <row r="278" spans="3:33" x14ac:dyDescent="0.25">
      <c r="C278" s="237"/>
      <c r="D278" s="240"/>
      <c r="E278" s="122"/>
      <c r="F278" s="123"/>
      <c r="W278" s="84"/>
      <c r="X278" s="85"/>
      <c r="Y278" s="85"/>
      <c r="Z278" s="85"/>
      <c r="AA278" s="85"/>
      <c r="AB278" s="85"/>
      <c r="AC278" s="85"/>
      <c r="AD278" s="85"/>
      <c r="AE278" s="85"/>
      <c r="AF278" s="85"/>
      <c r="AG278" s="85"/>
    </row>
    <row r="279" spans="3:33" x14ac:dyDescent="0.25">
      <c r="C279" s="237"/>
      <c r="D279" s="240"/>
      <c r="E279" s="122"/>
      <c r="F279" s="123"/>
      <c r="W279" s="84"/>
      <c r="X279" s="85"/>
      <c r="Y279" s="85"/>
      <c r="Z279" s="85"/>
      <c r="AA279" s="85"/>
      <c r="AB279" s="85"/>
      <c r="AC279" s="85"/>
      <c r="AD279" s="85"/>
      <c r="AE279" s="85"/>
      <c r="AF279" s="85"/>
      <c r="AG279" s="85"/>
    </row>
    <row r="280" spans="3:33" x14ac:dyDescent="0.25">
      <c r="C280" s="237"/>
      <c r="D280" s="240"/>
      <c r="E280" s="122"/>
      <c r="F280" s="123"/>
      <c r="W280" s="84"/>
      <c r="X280" s="85"/>
      <c r="Y280" s="85"/>
      <c r="Z280" s="85"/>
      <c r="AA280" s="85"/>
      <c r="AB280" s="85"/>
      <c r="AC280" s="85"/>
      <c r="AD280" s="85"/>
      <c r="AE280" s="85"/>
      <c r="AF280" s="85"/>
      <c r="AG280" s="85"/>
    </row>
    <row r="281" spans="3:33" x14ac:dyDescent="0.25">
      <c r="C281" s="237"/>
      <c r="D281" s="240"/>
      <c r="E281" s="122"/>
      <c r="F281" s="123"/>
      <c r="W281" s="84"/>
      <c r="X281" s="85"/>
      <c r="Y281" s="85"/>
      <c r="Z281" s="85"/>
      <c r="AA281" s="85"/>
      <c r="AB281" s="85"/>
      <c r="AC281" s="85"/>
      <c r="AD281" s="85"/>
      <c r="AE281" s="85"/>
      <c r="AF281" s="85"/>
      <c r="AG281" s="85"/>
    </row>
    <row r="282" spans="3:33" x14ac:dyDescent="0.25">
      <c r="C282" s="237"/>
      <c r="D282" s="240"/>
      <c r="E282" s="122"/>
      <c r="F282" s="123"/>
      <c r="W282" s="84"/>
      <c r="X282" s="85"/>
      <c r="Y282" s="85"/>
      <c r="Z282" s="85"/>
      <c r="AA282" s="85"/>
      <c r="AB282" s="85"/>
      <c r="AC282" s="85"/>
      <c r="AD282" s="85"/>
      <c r="AE282" s="85"/>
      <c r="AF282" s="85"/>
      <c r="AG282" s="85"/>
    </row>
    <row r="283" spans="3:33" x14ac:dyDescent="0.25">
      <c r="C283" s="237"/>
      <c r="D283" s="240"/>
      <c r="E283" s="122"/>
      <c r="F283" s="123"/>
      <c r="W283" s="84"/>
      <c r="X283" s="85"/>
      <c r="Y283" s="85"/>
      <c r="Z283" s="85"/>
      <c r="AA283" s="85"/>
      <c r="AB283" s="85"/>
      <c r="AC283" s="85"/>
      <c r="AD283" s="85"/>
      <c r="AE283" s="85"/>
      <c r="AF283" s="85"/>
      <c r="AG283" s="85"/>
    </row>
    <row r="284" spans="3:33" x14ac:dyDescent="0.25">
      <c r="C284" s="237"/>
      <c r="D284" s="240"/>
      <c r="E284" s="122"/>
      <c r="F284" s="123"/>
      <c r="W284" s="84"/>
      <c r="X284" s="85"/>
      <c r="Y284" s="85"/>
      <c r="Z284" s="85"/>
      <c r="AA284" s="85"/>
      <c r="AB284" s="85"/>
      <c r="AC284" s="85"/>
      <c r="AD284" s="85"/>
      <c r="AE284" s="85"/>
      <c r="AF284" s="85"/>
      <c r="AG284" s="85"/>
    </row>
    <row r="285" spans="3:33" x14ac:dyDescent="0.25">
      <c r="C285" s="237"/>
      <c r="D285" s="240"/>
      <c r="E285" s="122"/>
      <c r="F285" s="123"/>
      <c r="W285" s="84"/>
      <c r="X285" s="85"/>
      <c r="Y285" s="85"/>
      <c r="Z285" s="85"/>
      <c r="AA285" s="85"/>
      <c r="AB285" s="85"/>
      <c r="AC285" s="85"/>
      <c r="AD285" s="85"/>
      <c r="AE285" s="85"/>
      <c r="AF285" s="85"/>
      <c r="AG285" s="85"/>
    </row>
    <row r="286" spans="3:33" x14ac:dyDescent="0.25">
      <c r="C286" s="237"/>
      <c r="D286" s="240"/>
      <c r="E286" s="122"/>
      <c r="F286" s="123"/>
      <c r="W286" s="84"/>
      <c r="X286" s="85"/>
      <c r="Y286" s="85"/>
      <c r="Z286" s="85"/>
      <c r="AA286" s="85"/>
      <c r="AB286" s="85"/>
      <c r="AC286" s="85"/>
      <c r="AD286" s="85"/>
      <c r="AE286" s="85"/>
      <c r="AF286" s="85"/>
      <c r="AG286" s="85"/>
    </row>
    <row r="287" spans="3:33" x14ac:dyDescent="0.25">
      <c r="C287" s="237"/>
      <c r="D287" s="240"/>
      <c r="E287" s="122"/>
      <c r="F287" s="123"/>
      <c r="W287" s="84"/>
      <c r="X287" s="85"/>
      <c r="Y287" s="85"/>
      <c r="Z287" s="85"/>
      <c r="AA287" s="85"/>
      <c r="AB287" s="85"/>
      <c r="AC287" s="85"/>
      <c r="AD287" s="85"/>
      <c r="AE287" s="85"/>
      <c r="AF287" s="85"/>
      <c r="AG287" s="85"/>
    </row>
    <row r="288" spans="3:33" x14ac:dyDescent="0.25">
      <c r="C288" s="237"/>
      <c r="D288" s="240"/>
      <c r="E288" s="122"/>
      <c r="F288" s="123"/>
      <c r="W288" s="84"/>
      <c r="X288" s="85"/>
      <c r="Y288" s="85"/>
      <c r="Z288" s="85"/>
      <c r="AA288" s="85"/>
      <c r="AB288" s="85"/>
      <c r="AC288" s="85"/>
      <c r="AD288" s="85"/>
      <c r="AE288" s="85"/>
      <c r="AF288" s="85"/>
      <c r="AG288" s="85"/>
    </row>
    <row r="289" spans="3:33" x14ac:dyDescent="0.25">
      <c r="C289" s="237"/>
      <c r="D289" s="240"/>
      <c r="E289" s="122"/>
      <c r="F289" s="123"/>
      <c r="W289" s="84"/>
      <c r="X289" s="85"/>
      <c r="Y289" s="85"/>
      <c r="Z289" s="85"/>
      <c r="AA289" s="85"/>
      <c r="AB289" s="85"/>
      <c r="AC289" s="85"/>
      <c r="AD289" s="85"/>
      <c r="AE289" s="85"/>
      <c r="AF289" s="85"/>
      <c r="AG289" s="85"/>
    </row>
    <row r="290" spans="3:33" x14ac:dyDescent="0.25">
      <c r="C290" s="237"/>
      <c r="D290" s="240"/>
      <c r="E290" s="122"/>
      <c r="F290" s="123"/>
      <c r="W290" s="84"/>
      <c r="X290" s="85"/>
      <c r="Y290" s="85"/>
      <c r="Z290" s="85"/>
      <c r="AA290" s="85"/>
      <c r="AB290" s="85"/>
      <c r="AC290" s="85"/>
      <c r="AD290" s="85"/>
      <c r="AE290" s="85"/>
      <c r="AF290" s="85"/>
      <c r="AG290" s="85"/>
    </row>
    <row r="291" spans="3:33" x14ac:dyDescent="0.25">
      <c r="C291" s="237"/>
      <c r="D291" s="240"/>
      <c r="E291" s="122"/>
      <c r="F291" s="123"/>
      <c r="W291" s="84"/>
      <c r="X291" s="85"/>
      <c r="Y291" s="85"/>
      <c r="Z291" s="85"/>
      <c r="AA291" s="85"/>
      <c r="AB291" s="85"/>
      <c r="AC291" s="85"/>
      <c r="AD291" s="85"/>
      <c r="AE291" s="85"/>
      <c r="AF291" s="85"/>
      <c r="AG291" s="85"/>
    </row>
    <row r="292" spans="3:33" x14ac:dyDescent="0.25">
      <c r="C292" s="237"/>
      <c r="D292" s="240"/>
      <c r="E292" s="122"/>
      <c r="F292" s="123"/>
      <c r="W292" s="84"/>
      <c r="X292" s="85"/>
      <c r="Y292" s="85"/>
      <c r="Z292" s="85"/>
      <c r="AA292" s="85"/>
      <c r="AB292" s="85"/>
      <c r="AC292" s="85"/>
      <c r="AD292" s="85"/>
      <c r="AE292" s="85"/>
      <c r="AF292" s="85"/>
      <c r="AG292" s="85"/>
    </row>
    <row r="293" spans="3:33" x14ac:dyDescent="0.25">
      <c r="C293" s="237"/>
      <c r="D293" s="240"/>
      <c r="E293" s="122"/>
      <c r="F293" s="123"/>
      <c r="W293" s="84"/>
      <c r="X293" s="85"/>
      <c r="Y293" s="85"/>
      <c r="Z293" s="85"/>
      <c r="AA293" s="85"/>
      <c r="AB293" s="85"/>
      <c r="AC293" s="85"/>
      <c r="AD293" s="85"/>
      <c r="AE293" s="85"/>
      <c r="AF293" s="85"/>
      <c r="AG293" s="85"/>
    </row>
    <row r="294" spans="3:33" x14ac:dyDescent="0.25">
      <c r="C294" s="237"/>
      <c r="D294" s="240"/>
      <c r="E294" s="122"/>
      <c r="F294" s="123"/>
      <c r="W294" s="84"/>
      <c r="X294" s="85"/>
      <c r="Y294" s="85"/>
      <c r="Z294" s="85"/>
      <c r="AA294" s="85"/>
      <c r="AB294" s="85"/>
      <c r="AC294" s="85"/>
      <c r="AD294" s="85"/>
      <c r="AE294" s="85"/>
      <c r="AF294" s="85"/>
      <c r="AG294" s="85"/>
    </row>
    <row r="295" spans="3:33" x14ac:dyDescent="0.25">
      <c r="C295" s="237"/>
      <c r="D295" s="240"/>
      <c r="E295" s="122"/>
      <c r="F295" s="123"/>
      <c r="W295" s="84"/>
      <c r="X295" s="85"/>
      <c r="Y295" s="85"/>
      <c r="Z295" s="85"/>
      <c r="AA295" s="85"/>
      <c r="AB295" s="85"/>
      <c r="AC295" s="85"/>
      <c r="AD295" s="85"/>
      <c r="AE295" s="85"/>
      <c r="AF295" s="85"/>
      <c r="AG295" s="85"/>
    </row>
    <row r="296" spans="3:33" x14ac:dyDescent="0.25">
      <c r="C296" s="237"/>
      <c r="D296" s="240"/>
      <c r="E296" s="122"/>
      <c r="F296" s="123"/>
      <c r="W296" s="84"/>
      <c r="X296" s="85"/>
      <c r="Y296" s="85"/>
      <c r="Z296" s="85"/>
      <c r="AA296" s="85"/>
      <c r="AB296" s="85"/>
      <c r="AC296" s="85"/>
      <c r="AD296" s="85"/>
      <c r="AE296" s="85"/>
      <c r="AF296" s="85"/>
      <c r="AG296" s="85"/>
    </row>
    <row r="297" spans="3:33" x14ac:dyDescent="0.25">
      <c r="C297" s="237"/>
      <c r="D297" s="240"/>
      <c r="E297" s="122"/>
      <c r="F297" s="123"/>
      <c r="W297" s="84"/>
      <c r="X297" s="85"/>
      <c r="Y297" s="85"/>
      <c r="Z297" s="85"/>
      <c r="AA297" s="85"/>
      <c r="AB297" s="85"/>
      <c r="AC297" s="85"/>
      <c r="AD297" s="85"/>
      <c r="AE297" s="85"/>
      <c r="AF297" s="85"/>
      <c r="AG297" s="85"/>
    </row>
    <row r="298" spans="3:33" x14ac:dyDescent="0.25">
      <c r="C298" s="237"/>
      <c r="D298" s="240"/>
      <c r="E298" s="122"/>
      <c r="F298" s="123"/>
      <c r="W298" s="84"/>
      <c r="X298" s="85"/>
      <c r="Y298" s="85"/>
      <c r="Z298" s="85"/>
      <c r="AA298" s="85"/>
      <c r="AB298" s="85"/>
      <c r="AC298" s="85"/>
      <c r="AD298" s="85"/>
      <c r="AE298" s="85"/>
      <c r="AF298" s="85"/>
      <c r="AG298" s="85"/>
    </row>
    <row r="299" spans="3:33" x14ac:dyDescent="0.25">
      <c r="C299" s="237"/>
      <c r="D299" s="240"/>
      <c r="E299" s="122"/>
      <c r="F299" s="123"/>
      <c r="W299" s="84"/>
      <c r="X299" s="85"/>
      <c r="Y299" s="85"/>
      <c r="Z299" s="85"/>
      <c r="AA299" s="85"/>
      <c r="AB299" s="85"/>
      <c r="AC299" s="85"/>
      <c r="AD299" s="85"/>
      <c r="AE299" s="85"/>
      <c r="AF299" s="85"/>
      <c r="AG299" s="85"/>
    </row>
    <row r="300" spans="3:33" x14ac:dyDescent="0.25">
      <c r="C300" s="237"/>
      <c r="D300" s="240"/>
      <c r="E300" s="122"/>
      <c r="F300" s="123"/>
      <c r="W300" s="84"/>
      <c r="X300" s="85"/>
      <c r="Y300" s="85"/>
      <c r="Z300" s="85"/>
      <c r="AA300" s="85"/>
      <c r="AB300" s="85"/>
      <c r="AC300" s="85"/>
      <c r="AD300" s="85"/>
      <c r="AE300" s="85"/>
      <c r="AF300" s="85"/>
      <c r="AG300" s="85"/>
    </row>
    <row r="301" spans="3:33" x14ac:dyDescent="0.25">
      <c r="C301" s="237"/>
      <c r="D301" s="240"/>
      <c r="E301" s="122"/>
      <c r="F301" s="123"/>
      <c r="W301" s="84"/>
      <c r="X301" s="85"/>
      <c r="Y301" s="85"/>
      <c r="Z301" s="85"/>
      <c r="AA301" s="85"/>
      <c r="AB301" s="85"/>
      <c r="AC301" s="85"/>
      <c r="AD301" s="85"/>
      <c r="AE301" s="85"/>
      <c r="AF301" s="85"/>
      <c r="AG301" s="85"/>
    </row>
    <row r="302" spans="3:33" x14ac:dyDescent="0.25">
      <c r="C302" s="237"/>
      <c r="D302" s="240"/>
      <c r="E302" s="122"/>
      <c r="F302" s="123"/>
      <c r="W302" s="84"/>
      <c r="X302" s="85"/>
      <c r="Y302" s="85"/>
      <c r="Z302" s="85"/>
      <c r="AA302" s="85"/>
      <c r="AB302" s="85"/>
      <c r="AC302" s="85"/>
      <c r="AD302" s="85"/>
      <c r="AE302" s="85"/>
      <c r="AF302" s="85"/>
      <c r="AG302" s="85"/>
    </row>
    <row r="303" spans="3:33" x14ac:dyDescent="0.25">
      <c r="C303" s="237"/>
      <c r="D303" s="240"/>
      <c r="E303" s="122"/>
      <c r="F303" s="123"/>
      <c r="W303" s="84"/>
      <c r="X303" s="85"/>
      <c r="Y303" s="85"/>
      <c r="Z303" s="85"/>
      <c r="AA303" s="85"/>
      <c r="AB303" s="85"/>
      <c r="AC303" s="85"/>
      <c r="AD303" s="85"/>
      <c r="AE303" s="85"/>
      <c r="AF303" s="85"/>
      <c r="AG303" s="85"/>
    </row>
    <row r="304" spans="3:33" x14ac:dyDescent="0.25">
      <c r="C304" s="237"/>
      <c r="D304" s="240"/>
      <c r="E304" s="122"/>
      <c r="F304" s="123"/>
      <c r="W304" s="84"/>
      <c r="X304" s="85"/>
      <c r="Y304" s="85"/>
      <c r="Z304" s="85"/>
      <c r="AA304" s="85"/>
      <c r="AB304" s="85"/>
      <c r="AC304" s="85"/>
      <c r="AD304" s="85"/>
      <c r="AE304" s="85"/>
      <c r="AF304" s="85"/>
      <c r="AG304" s="85"/>
    </row>
    <row r="305" spans="3:33" x14ac:dyDescent="0.25">
      <c r="C305" s="237"/>
      <c r="D305" s="240"/>
      <c r="E305" s="122"/>
      <c r="F305" s="123"/>
      <c r="W305" s="84"/>
      <c r="X305" s="85"/>
      <c r="Y305" s="85"/>
      <c r="Z305" s="85"/>
      <c r="AA305" s="85"/>
      <c r="AB305" s="85"/>
      <c r="AC305" s="85"/>
      <c r="AD305" s="85"/>
      <c r="AE305" s="85"/>
      <c r="AF305" s="85"/>
      <c r="AG305" s="85"/>
    </row>
    <row r="306" spans="3:33" x14ac:dyDescent="0.25">
      <c r="C306" s="237"/>
      <c r="D306" s="240"/>
      <c r="E306" s="122"/>
      <c r="F306" s="123"/>
      <c r="W306" s="84"/>
      <c r="X306" s="85"/>
      <c r="Y306" s="85"/>
      <c r="Z306" s="85"/>
      <c r="AA306" s="85"/>
      <c r="AB306" s="85"/>
      <c r="AC306" s="85"/>
      <c r="AD306" s="85"/>
      <c r="AE306" s="85"/>
      <c r="AF306" s="85"/>
      <c r="AG306" s="85"/>
    </row>
    <row r="307" spans="3:33" x14ac:dyDescent="0.25">
      <c r="C307" s="237"/>
      <c r="D307" s="240"/>
      <c r="E307" s="122"/>
      <c r="F307" s="123"/>
      <c r="W307" s="84"/>
      <c r="X307" s="85"/>
      <c r="Y307" s="85"/>
      <c r="Z307" s="85"/>
      <c r="AA307" s="85"/>
      <c r="AB307" s="85"/>
      <c r="AC307" s="85"/>
      <c r="AD307" s="85"/>
      <c r="AE307" s="85"/>
      <c r="AF307" s="85"/>
      <c r="AG307" s="85"/>
    </row>
    <row r="308" spans="3:33" x14ac:dyDescent="0.25">
      <c r="C308" s="237"/>
      <c r="D308" s="240"/>
      <c r="E308" s="122"/>
      <c r="F308" s="123"/>
      <c r="W308" s="84"/>
      <c r="X308" s="85"/>
      <c r="Y308" s="85"/>
      <c r="Z308" s="85"/>
      <c r="AA308" s="85"/>
      <c r="AB308" s="85"/>
      <c r="AC308" s="85"/>
      <c r="AD308" s="85"/>
      <c r="AE308" s="85"/>
      <c r="AF308" s="85"/>
      <c r="AG308" s="85"/>
    </row>
    <row r="309" spans="3:33" x14ac:dyDescent="0.25">
      <c r="C309" s="237"/>
      <c r="D309" s="240"/>
      <c r="E309" s="122"/>
      <c r="F309" s="123"/>
      <c r="W309" s="84"/>
      <c r="X309" s="85"/>
      <c r="Y309" s="85"/>
      <c r="Z309" s="85"/>
      <c r="AA309" s="85"/>
      <c r="AB309" s="85"/>
      <c r="AC309" s="85"/>
      <c r="AD309" s="85"/>
      <c r="AE309" s="85"/>
      <c r="AF309" s="85"/>
      <c r="AG309" s="85"/>
    </row>
    <row r="310" spans="3:33" x14ac:dyDescent="0.25">
      <c r="C310" s="237"/>
      <c r="D310" s="240"/>
      <c r="E310" s="122"/>
      <c r="F310" s="123"/>
      <c r="W310" s="84"/>
      <c r="X310" s="85"/>
      <c r="Y310" s="85"/>
      <c r="Z310" s="85"/>
      <c r="AA310" s="85"/>
      <c r="AB310" s="85"/>
      <c r="AC310" s="85"/>
      <c r="AD310" s="85"/>
      <c r="AE310" s="85"/>
      <c r="AF310" s="85"/>
      <c r="AG310" s="85"/>
    </row>
    <row r="311" spans="3:33" x14ac:dyDescent="0.25">
      <c r="C311" s="237"/>
      <c r="D311" s="240"/>
      <c r="E311" s="122"/>
      <c r="F311" s="123"/>
      <c r="W311" s="84"/>
      <c r="X311" s="85"/>
      <c r="Y311" s="85"/>
      <c r="Z311" s="85"/>
      <c r="AA311" s="85"/>
      <c r="AB311" s="85"/>
      <c r="AC311" s="85"/>
      <c r="AD311" s="85"/>
      <c r="AE311" s="85"/>
      <c r="AF311" s="85"/>
      <c r="AG311" s="85"/>
    </row>
    <row r="312" spans="3:33" x14ac:dyDescent="0.25">
      <c r="C312" s="237"/>
      <c r="D312" s="240"/>
      <c r="E312" s="122"/>
      <c r="F312" s="123"/>
      <c r="W312" s="84"/>
      <c r="X312" s="85"/>
      <c r="Y312" s="85"/>
      <c r="Z312" s="85"/>
      <c r="AA312" s="85"/>
      <c r="AB312" s="85"/>
      <c r="AC312" s="85"/>
      <c r="AD312" s="85"/>
      <c r="AE312" s="85"/>
      <c r="AF312" s="85"/>
      <c r="AG312" s="85"/>
    </row>
    <row r="313" spans="3:33" x14ac:dyDescent="0.25">
      <c r="C313" s="237"/>
      <c r="D313" s="240"/>
      <c r="E313" s="122"/>
      <c r="F313" s="123"/>
      <c r="W313" s="84"/>
      <c r="X313" s="85"/>
      <c r="Y313" s="85"/>
      <c r="Z313" s="85"/>
      <c r="AA313" s="85"/>
      <c r="AB313" s="85"/>
      <c r="AC313" s="85"/>
      <c r="AD313" s="85"/>
      <c r="AE313" s="85"/>
      <c r="AF313" s="85"/>
      <c r="AG313" s="85"/>
    </row>
    <row r="314" spans="3:33" x14ac:dyDescent="0.25">
      <c r="C314" s="237"/>
      <c r="D314" s="240"/>
      <c r="E314" s="122"/>
      <c r="F314" s="123"/>
      <c r="W314" s="84"/>
      <c r="X314" s="85"/>
      <c r="Y314" s="85"/>
      <c r="Z314" s="85"/>
      <c r="AA314" s="85"/>
      <c r="AB314" s="85"/>
      <c r="AC314" s="85"/>
      <c r="AD314" s="85"/>
      <c r="AE314" s="85"/>
      <c r="AF314" s="85"/>
      <c r="AG314" s="85"/>
    </row>
    <row r="315" spans="3:33" x14ac:dyDescent="0.25">
      <c r="C315" s="237"/>
      <c r="D315" s="240"/>
      <c r="E315" s="122"/>
      <c r="F315" s="123"/>
      <c r="W315" s="84"/>
      <c r="X315" s="85"/>
      <c r="Y315" s="85"/>
      <c r="Z315" s="85"/>
      <c r="AA315" s="85"/>
      <c r="AB315" s="85"/>
      <c r="AC315" s="85"/>
      <c r="AD315" s="85"/>
      <c r="AE315" s="85"/>
      <c r="AF315" s="85"/>
      <c r="AG315" s="85"/>
    </row>
    <row r="316" spans="3:33" x14ac:dyDescent="0.25">
      <c r="C316" s="237"/>
      <c r="D316" s="240"/>
      <c r="E316" s="122"/>
      <c r="F316" s="123"/>
      <c r="W316" s="84"/>
      <c r="X316" s="85"/>
      <c r="Y316" s="85"/>
      <c r="Z316" s="85"/>
      <c r="AA316" s="85"/>
      <c r="AB316" s="85"/>
      <c r="AC316" s="85"/>
      <c r="AD316" s="85"/>
      <c r="AE316" s="85"/>
      <c r="AF316" s="85"/>
      <c r="AG316" s="85"/>
    </row>
    <row r="317" spans="3:33" x14ac:dyDescent="0.25">
      <c r="C317" s="237"/>
      <c r="D317" s="240"/>
      <c r="E317" s="122"/>
      <c r="F317" s="123"/>
      <c r="W317" s="84"/>
      <c r="X317" s="85"/>
      <c r="Y317" s="85"/>
      <c r="Z317" s="85"/>
      <c r="AA317" s="85"/>
      <c r="AB317" s="85"/>
      <c r="AC317" s="85"/>
      <c r="AD317" s="85"/>
      <c r="AE317" s="85"/>
      <c r="AF317" s="85"/>
      <c r="AG317" s="85"/>
    </row>
    <row r="318" spans="3:33" x14ac:dyDescent="0.25">
      <c r="C318" s="237"/>
      <c r="D318" s="240"/>
      <c r="E318" s="122"/>
      <c r="F318" s="123"/>
      <c r="W318" s="84"/>
      <c r="X318" s="85"/>
      <c r="Y318" s="85"/>
      <c r="Z318" s="85"/>
      <c r="AA318" s="85"/>
      <c r="AB318" s="85"/>
      <c r="AC318" s="85"/>
      <c r="AD318" s="85"/>
      <c r="AE318" s="85"/>
      <c r="AF318" s="85"/>
      <c r="AG318" s="85"/>
    </row>
    <row r="319" spans="3:33" x14ac:dyDescent="0.25">
      <c r="C319" s="237"/>
      <c r="D319" s="240"/>
      <c r="E319" s="122"/>
      <c r="F319" s="123"/>
      <c r="W319" s="84"/>
      <c r="X319" s="85"/>
      <c r="Y319" s="85"/>
      <c r="Z319" s="85"/>
      <c r="AA319" s="85"/>
      <c r="AB319" s="85"/>
      <c r="AC319" s="85"/>
      <c r="AD319" s="85"/>
      <c r="AE319" s="85"/>
      <c r="AF319" s="85"/>
      <c r="AG319" s="85"/>
    </row>
    <row r="320" spans="3:33" x14ac:dyDescent="0.25">
      <c r="C320" s="237"/>
      <c r="D320" s="240"/>
      <c r="E320" s="122"/>
      <c r="F320" s="123"/>
      <c r="W320" s="84"/>
      <c r="X320" s="85"/>
      <c r="Y320" s="85"/>
      <c r="Z320" s="85"/>
      <c r="AA320" s="85"/>
      <c r="AB320" s="85"/>
      <c r="AC320" s="85"/>
      <c r="AD320" s="85"/>
      <c r="AE320" s="85"/>
      <c r="AF320" s="85"/>
      <c r="AG320" s="85"/>
    </row>
    <row r="321" spans="3:33" x14ac:dyDescent="0.25">
      <c r="C321" s="237"/>
      <c r="D321" s="240"/>
      <c r="E321" s="122"/>
      <c r="F321" s="123"/>
      <c r="W321" s="84"/>
      <c r="X321" s="85"/>
      <c r="Y321" s="85"/>
      <c r="Z321" s="85"/>
      <c r="AA321" s="85"/>
      <c r="AB321" s="85"/>
      <c r="AC321" s="85"/>
      <c r="AD321" s="85"/>
      <c r="AE321" s="85"/>
      <c r="AF321" s="85"/>
      <c r="AG321" s="85"/>
    </row>
    <row r="322" spans="3:33" x14ac:dyDescent="0.25">
      <c r="C322" s="237"/>
      <c r="D322" s="240"/>
      <c r="E322" s="122"/>
      <c r="F322" s="123"/>
      <c r="W322" s="84"/>
      <c r="X322" s="85"/>
      <c r="Y322" s="85"/>
      <c r="Z322" s="85"/>
      <c r="AA322" s="85"/>
      <c r="AB322" s="85"/>
      <c r="AC322" s="85"/>
      <c r="AD322" s="85"/>
      <c r="AE322" s="85"/>
      <c r="AF322" s="85"/>
      <c r="AG322" s="85"/>
    </row>
    <row r="323" spans="3:33" x14ac:dyDescent="0.25">
      <c r="C323" s="237"/>
      <c r="D323" s="240"/>
      <c r="E323" s="122"/>
      <c r="F323" s="123"/>
      <c r="W323" s="84"/>
      <c r="X323" s="85"/>
      <c r="Y323" s="85"/>
      <c r="Z323" s="85"/>
      <c r="AA323" s="85"/>
      <c r="AB323" s="85"/>
      <c r="AC323" s="85"/>
      <c r="AD323" s="85"/>
      <c r="AE323" s="85"/>
      <c r="AF323" s="85"/>
      <c r="AG323" s="85"/>
    </row>
    <row r="324" spans="3:33" x14ac:dyDescent="0.25">
      <c r="C324" s="237"/>
      <c r="D324" s="240"/>
      <c r="E324" s="122"/>
      <c r="F324" s="123"/>
      <c r="W324" s="84"/>
      <c r="X324" s="85"/>
      <c r="Y324" s="85"/>
      <c r="Z324" s="85"/>
      <c r="AA324" s="85"/>
      <c r="AB324" s="85"/>
      <c r="AC324" s="85"/>
      <c r="AD324" s="85"/>
      <c r="AE324" s="85"/>
      <c r="AF324" s="85"/>
      <c r="AG324" s="85"/>
    </row>
    <row r="325" spans="3:33" x14ac:dyDescent="0.25">
      <c r="C325" s="237"/>
      <c r="D325" s="240"/>
      <c r="E325" s="122"/>
      <c r="F325" s="123"/>
      <c r="W325" s="84"/>
      <c r="X325" s="85"/>
      <c r="Y325" s="85"/>
      <c r="Z325" s="85"/>
      <c r="AA325" s="85"/>
      <c r="AB325" s="85"/>
      <c r="AC325" s="85"/>
      <c r="AD325" s="85"/>
      <c r="AE325" s="85"/>
      <c r="AF325" s="85"/>
      <c r="AG325" s="85"/>
    </row>
    <row r="326" spans="3:33" x14ac:dyDescent="0.25">
      <c r="C326" s="237"/>
      <c r="D326" s="240"/>
      <c r="E326" s="122"/>
      <c r="F326" s="123"/>
      <c r="W326" s="84"/>
      <c r="X326" s="85"/>
      <c r="Y326" s="85"/>
      <c r="Z326" s="85"/>
      <c r="AA326" s="85"/>
      <c r="AB326" s="85"/>
      <c r="AC326" s="85"/>
      <c r="AD326" s="85"/>
      <c r="AE326" s="85"/>
      <c r="AF326" s="85"/>
      <c r="AG326" s="85"/>
    </row>
    <row r="327" spans="3:33" x14ac:dyDescent="0.25">
      <c r="C327" s="237"/>
      <c r="D327" s="240"/>
      <c r="E327" s="122"/>
      <c r="F327" s="123"/>
      <c r="W327" s="84"/>
      <c r="X327" s="85"/>
      <c r="Y327" s="85"/>
      <c r="Z327" s="85"/>
      <c r="AA327" s="85"/>
      <c r="AB327" s="85"/>
      <c r="AC327" s="85"/>
      <c r="AD327" s="85"/>
      <c r="AE327" s="85"/>
      <c r="AF327" s="85"/>
      <c r="AG327" s="85"/>
    </row>
    <row r="328" spans="3:33" x14ac:dyDescent="0.25">
      <c r="C328" s="237"/>
      <c r="D328" s="240"/>
      <c r="E328" s="122"/>
      <c r="F328" s="123"/>
      <c r="W328" s="84"/>
      <c r="X328" s="85"/>
      <c r="Y328" s="85"/>
      <c r="Z328" s="85"/>
      <c r="AA328" s="85"/>
      <c r="AB328" s="85"/>
      <c r="AC328" s="85"/>
      <c r="AD328" s="85"/>
      <c r="AE328" s="85"/>
      <c r="AF328" s="85"/>
      <c r="AG328" s="85"/>
    </row>
    <row r="329" spans="3:33" x14ac:dyDescent="0.25">
      <c r="C329" s="237"/>
      <c r="D329" s="240"/>
      <c r="E329" s="122"/>
      <c r="F329" s="123"/>
      <c r="W329" s="84"/>
      <c r="X329" s="85"/>
      <c r="Y329" s="85"/>
      <c r="Z329" s="85"/>
      <c r="AA329" s="85"/>
      <c r="AB329" s="85"/>
      <c r="AC329" s="85"/>
      <c r="AD329" s="85"/>
      <c r="AE329" s="85"/>
      <c r="AF329" s="85"/>
      <c r="AG329" s="85"/>
    </row>
    <row r="330" spans="3:33" x14ac:dyDescent="0.25">
      <c r="C330" s="237"/>
      <c r="D330" s="240"/>
      <c r="E330" s="122"/>
      <c r="F330" s="123"/>
      <c r="W330" s="84"/>
      <c r="X330" s="85"/>
      <c r="Y330" s="85"/>
      <c r="Z330" s="85"/>
      <c r="AA330" s="85"/>
      <c r="AB330" s="85"/>
      <c r="AC330" s="85"/>
      <c r="AD330" s="85"/>
      <c r="AE330" s="85"/>
      <c r="AF330" s="85"/>
      <c r="AG330" s="85"/>
    </row>
    <row r="331" spans="3:33" x14ac:dyDescent="0.25">
      <c r="C331" s="237"/>
      <c r="D331" s="240"/>
      <c r="E331" s="122"/>
      <c r="F331" s="123"/>
      <c r="W331" s="84"/>
      <c r="X331" s="85"/>
      <c r="Y331" s="85"/>
      <c r="Z331" s="85"/>
      <c r="AA331" s="85"/>
      <c r="AB331" s="85"/>
      <c r="AC331" s="85"/>
      <c r="AD331" s="85"/>
      <c r="AE331" s="85"/>
      <c r="AF331" s="85"/>
      <c r="AG331" s="85"/>
    </row>
    <row r="332" spans="3:33" x14ac:dyDescent="0.25">
      <c r="C332" s="237"/>
      <c r="D332" s="240"/>
      <c r="E332" s="122"/>
      <c r="F332" s="123"/>
      <c r="W332" s="84"/>
      <c r="X332" s="85"/>
      <c r="Y332" s="85"/>
      <c r="Z332" s="85"/>
      <c r="AA332" s="85"/>
      <c r="AB332" s="85"/>
      <c r="AC332" s="85"/>
      <c r="AD332" s="85"/>
      <c r="AE332" s="85"/>
      <c r="AF332" s="85"/>
      <c r="AG332" s="85"/>
    </row>
    <row r="333" spans="3:33" x14ac:dyDescent="0.25">
      <c r="C333" s="237"/>
      <c r="D333" s="240"/>
      <c r="E333" s="122"/>
      <c r="F333" s="123"/>
      <c r="W333" s="84"/>
      <c r="X333" s="85"/>
      <c r="Y333" s="85"/>
      <c r="Z333" s="85"/>
      <c r="AA333" s="85"/>
      <c r="AB333" s="85"/>
      <c r="AC333" s="85"/>
      <c r="AD333" s="85"/>
      <c r="AE333" s="85"/>
      <c r="AF333" s="85"/>
      <c r="AG333" s="85"/>
    </row>
    <row r="334" spans="3:33" x14ac:dyDescent="0.25">
      <c r="C334" s="237"/>
      <c r="D334" s="240"/>
      <c r="E334" s="122"/>
      <c r="F334" s="123"/>
      <c r="W334" s="84"/>
      <c r="X334" s="85"/>
      <c r="Y334" s="85"/>
      <c r="Z334" s="85"/>
      <c r="AA334" s="85"/>
      <c r="AB334" s="85"/>
      <c r="AC334" s="85"/>
      <c r="AD334" s="85"/>
      <c r="AE334" s="85"/>
      <c r="AF334" s="85"/>
      <c r="AG334" s="85"/>
    </row>
    <row r="335" spans="3:33" x14ac:dyDescent="0.25">
      <c r="C335" s="237"/>
      <c r="D335" s="240"/>
      <c r="E335" s="122"/>
      <c r="F335" s="123"/>
      <c r="W335" s="84"/>
      <c r="X335" s="85"/>
      <c r="Y335" s="85"/>
      <c r="Z335" s="85"/>
      <c r="AA335" s="85"/>
      <c r="AB335" s="85"/>
      <c r="AC335" s="85"/>
      <c r="AD335" s="85"/>
      <c r="AE335" s="85"/>
      <c r="AF335" s="85"/>
      <c r="AG335" s="85"/>
    </row>
    <row r="336" spans="3:33" x14ac:dyDescent="0.25">
      <c r="C336" s="237"/>
      <c r="D336" s="240"/>
      <c r="E336" s="122"/>
      <c r="F336" s="123"/>
      <c r="W336" s="84"/>
      <c r="X336" s="85"/>
      <c r="Y336" s="85"/>
      <c r="Z336" s="85"/>
      <c r="AA336" s="85"/>
      <c r="AB336" s="85"/>
      <c r="AC336" s="85"/>
      <c r="AD336" s="85"/>
      <c r="AE336" s="85"/>
      <c r="AF336" s="85"/>
      <c r="AG336" s="85"/>
    </row>
    <row r="337" spans="3:33" x14ac:dyDescent="0.25">
      <c r="C337" s="237"/>
      <c r="D337" s="240"/>
      <c r="E337" s="122"/>
      <c r="F337" s="123"/>
      <c r="W337" s="84"/>
      <c r="X337" s="85"/>
      <c r="Y337" s="85"/>
      <c r="Z337" s="85"/>
      <c r="AA337" s="85"/>
      <c r="AB337" s="85"/>
      <c r="AC337" s="85"/>
      <c r="AD337" s="85"/>
      <c r="AE337" s="85"/>
      <c r="AF337" s="85"/>
      <c r="AG337" s="85"/>
    </row>
    <row r="338" spans="3:33" x14ac:dyDescent="0.25">
      <c r="C338" s="237"/>
      <c r="D338" s="240"/>
      <c r="E338" s="122"/>
      <c r="F338" s="123"/>
      <c r="W338" s="84"/>
      <c r="X338" s="85"/>
      <c r="Y338" s="85"/>
      <c r="Z338" s="85"/>
      <c r="AA338" s="85"/>
      <c r="AB338" s="85"/>
      <c r="AC338" s="85"/>
      <c r="AD338" s="85"/>
      <c r="AE338" s="85"/>
      <c r="AF338" s="85"/>
      <c r="AG338" s="85"/>
    </row>
    <row r="339" spans="3:33" x14ac:dyDescent="0.25">
      <c r="C339" s="237"/>
      <c r="D339" s="240"/>
      <c r="E339" s="122"/>
      <c r="F339" s="123"/>
      <c r="W339" s="84"/>
      <c r="X339" s="85"/>
      <c r="Y339" s="85"/>
      <c r="Z339" s="85"/>
      <c r="AA339" s="85"/>
      <c r="AB339" s="85"/>
      <c r="AC339" s="85"/>
      <c r="AD339" s="85"/>
      <c r="AE339" s="85"/>
      <c r="AF339" s="85"/>
      <c r="AG339" s="85"/>
    </row>
    <row r="340" spans="3:33" x14ac:dyDescent="0.25">
      <c r="C340" s="237"/>
      <c r="D340" s="240"/>
      <c r="E340" s="122"/>
      <c r="F340" s="123"/>
      <c r="W340" s="84"/>
      <c r="X340" s="85"/>
      <c r="Y340" s="85"/>
      <c r="Z340" s="85"/>
      <c r="AA340" s="85"/>
      <c r="AB340" s="85"/>
      <c r="AC340" s="85"/>
      <c r="AD340" s="85"/>
      <c r="AE340" s="85"/>
      <c r="AF340" s="85"/>
      <c r="AG340" s="85"/>
    </row>
    <row r="341" spans="3:33" x14ac:dyDescent="0.25">
      <c r="C341" s="237"/>
      <c r="D341" s="240"/>
      <c r="E341" s="122"/>
      <c r="F341" s="123"/>
      <c r="W341" s="84"/>
      <c r="X341" s="85"/>
      <c r="Y341" s="85"/>
      <c r="Z341" s="85"/>
      <c r="AA341" s="85"/>
      <c r="AB341" s="85"/>
      <c r="AC341" s="85"/>
      <c r="AD341" s="85"/>
      <c r="AE341" s="85"/>
      <c r="AF341" s="85"/>
      <c r="AG341" s="85"/>
    </row>
    <row r="342" spans="3:33" x14ac:dyDescent="0.25">
      <c r="C342" s="237"/>
      <c r="D342" s="240"/>
      <c r="E342" s="122"/>
      <c r="F342" s="123"/>
      <c r="W342" s="84"/>
      <c r="X342" s="85"/>
      <c r="Y342" s="85"/>
      <c r="Z342" s="85"/>
      <c r="AA342" s="85"/>
      <c r="AB342" s="85"/>
      <c r="AC342" s="85"/>
      <c r="AD342" s="85"/>
      <c r="AE342" s="85"/>
      <c r="AF342" s="85"/>
      <c r="AG342" s="85"/>
    </row>
    <row r="343" spans="3:33" x14ac:dyDescent="0.25">
      <c r="C343" s="237"/>
      <c r="D343" s="240"/>
      <c r="E343" s="122"/>
      <c r="F343" s="123"/>
      <c r="W343" s="84"/>
      <c r="X343" s="85"/>
      <c r="Y343" s="85"/>
      <c r="Z343" s="85"/>
      <c r="AA343" s="85"/>
      <c r="AB343" s="85"/>
      <c r="AC343" s="85"/>
      <c r="AD343" s="85"/>
      <c r="AE343" s="85"/>
      <c r="AF343" s="85"/>
      <c r="AG343" s="85"/>
    </row>
    <row r="344" spans="3:33" x14ac:dyDescent="0.25">
      <c r="C344" s="237"/>
      <c r="D344" s="240"/>
      <c r="E344" s="122"/>
      <c r="F344" s="123"/>
      <c r="W344" s="84"/>
      <c r="X344" s="85"/>
      <c r="Y344" s="85"/>
      <c r="Z344" s="85"/>
      <c r="AA344" s="85"/>
      <c r="AB344" s="85"/>
      <c r="AC344" s="85"/>
      <c r="AD344" s="85"/>
      <c r="AE344" s="85"/>
      <c r="AF344" s="85"/>
      <c r="AG344" s="85"/>
    </row>
    <row r="345" spans="3:33" x14ac:dyDescent="0.25">
      <c r="C345" s="237"/>
      <c r="D345" s="240"/>
      <c r="E345" s="122"/>
      <c r="F345" s="123"/>
      <c r="W345" s="84"/>
      <c r="X345" s="85"/>
      <c r="Y345" s="85"/>
      <c r="Z345" s="85"/>
      <c r="AA345" s="85"/>
      <c r="AB345" s="85"/>
      <c r="AC345" s="85"/>
      <c r="AD345" s="85"/>
      <c r="AE345" s="85"/>
      <c r="AF345" s="85"/>
      <c r="AG345" s="85"/>
    </row>
    <row r="346" spans="3:33" x14ac:dyDescent="0.25">
      <c r="C346" s="237"/>
      <c r="D346" s="240"/>
      <c r="E346" s="122"/>
      <c r="F346" s="123"/>
      <c r="W346" s="84"/>
      <c r="X346" s="85"/>
      <c r="Y346" s="85"/>
      <c r="Z346" s="85"/>
      <c r="AA346" s="85"/>
      <c r="AB346" s="85"/>
      <c r="AC346" s="85"/>
      <c r="AD346" s="85"/>
      <c r="AE346" s="85"/>
      <c r="AF346" s="85"/>
      <c r="AG346" s="85"/>
    </row>
    <row r="347" spans="3:33" x14ac:dyDescent="0.25">
      <c r="C347" s="237"/>
      <c r="D347" s="240"/>
      <c r="E347" s="122"/>
      <c r="F347" s="123"/>
      <c r="W347" s="84"/>
      <c r="X347" s="85"/>
      <c r="Y347" s="85"/>
      <c r="Z347" s="85"/>
      <c r="AA347" s="85"/>
      <c r="AB347" s="85"/>
      <c r="AC347" s="85"/>
      <c r="AD347" s="85"/>
      <c r="AE347" s="85"/>
      <c r="AF347" s="85"/>
      <c r="AG347" s="85"/>
    </row>
    <row r="348" spans="3:33" x14ac:dyDescent="0.25">
      <c r="C348" s="237"/>
      <c r="D348" s="240"/>
      <c r="E348" s="122"/>
      <c r="F348" s="123"/>
      <c r="W348" s="84"/>
      <c r="X348" s="85"/>
      <c r="Y348" s="85"/>
      <c r="Z348" s="85"/>
      <c r="AA348" s="85"/>
      <c r="AB348" s="85"/>
      <c r="AC348" s="85"/>
      <c r="AD348" s="85"/>
      <c r="AE348" s="85"/>
      <c r="AF348" s="85"/>
      <c r="AG348" s="85"/>
    </row>
    <row r="349" spans="3:33" x14ac:dyDescent="0.25">
      <c r="C349" s="237"/>
      <c r="D349" s="240"/>
      <c r="E349" s="122"/>
      <c r="F349" s="123"/>
      <c r="W349" s="84"/>
      <c r="X349" s="85"/>
      <c r="Y349" s="85"/>
      <c r="Z349" s="85"/>
      <c r="AA349" s="85"/>
      <c r="AB349" s="85"/>
      <c r="AC349" s="85"/>
      <c r="AD349" s="85"/>
      <c r="AE349" s="85"/>
      <c r="AF349" s="85"/>
      <c r="AG349" s="85"/>
    </row>
    <row r="350" spans="3:33" x14ac:dyDescent="0.25">
      <c r="C350" s="237"/>
      <c r="D350" s="240"/>
      <c r="E350" s="122"/>
      <c r="F350" s="123"/>
      <c r="W350" s="84"/>
      <c r="X350" s="85"/>
      <c r="Y350" s="85"/>
      <c r="Z350" s="85"/>
      <c r="AA350" s="85"/>
      <c r="AB350" s="85"/>
      <c r="AC350" s="85"/>
      <c r="AD350" s="85"/>
      <c r="AE350" s="85"/>
      <c r="AF350" s="85"/>
      <c r="AG350" s="85"/>
    </row>
    <row r="351" spans="3:33" x14ac:dyDescent="0.25">
      <c r="C351" s="237"/>
      <c r="D351" s="240"/>
      <c r="E351" s="122"/>
      <c r="F351" s="123"/>
      <c r="W351" s="84"/>
      <c r="X351" s="85"/>
      <c r="Y351" s="85"/>
      <c r="Z351" s="85"/>
      <c r="AA351" s="85"/>
      <c r="AB351" s="85"/>
      <c r="AC351" s="85"/>
      <c r="AD351" s="85"/>
      <c r="AE351" s="85"/>
      <c r="AF351" s="85"/>
      <c r="AG351" s="85"/>
    </row>
    <row r="352" spans="3:33" x14ac:dyDescent="0.25">
      <c r="C352" s="237"/>
      <c r="D352" s="240"/>
      <c r="E352" s="122"/>
      <c r="F352" s="123"/>
      <c r="W352" s="84"/>
      <c r="X352" s="85"/>
      <c r="Y352" s="85"/>
      <c r="Z352" s="85"/>
      <c r="AA352" s="85"/>
      <c r="AB352" s="85"/>
      <c r="AC352" s="85"/>
      <c r="AD352" s="85"/>
      <c r="AE352" s="85"/>
      <c r="AF352" s="85"/>
      <c r="AG352" s="85"/>
    </row>
    <row r="353" spans="3:33" x14ac:dyDescent="0.25">
      <c r="C353" s="237"/>
      <c r="D353" s="240"/>
      <c r="E353" s="122"/>
      <c r="F353" s="123"/>
      <c r="W353" s="84"/>
      <c r="X353" s="85"/>
      <c r="Y353" s="85"/>
      <c r="Z353" s="85"/>
      <c r="AA353" s="85"/>
      <c r="AB353" s="85"/>
      <c r="AC353" s="85"/>
      <c r="AD353" s="85"/>
      <c r="AE353" s="85"/>
      <c r="AF353" s="85"/>
      <c r="AG353" s="85"/>
    </row>
    <row r="354" spans="3:33" x14ac:dyDescent="0.25">
      <c r="C354" s="237"/>
      <c r="D354" s="240"/>
      <c r="E354" s="122"/>
      <c r="F354" s="123"/>
      <c r="W354" s="84"/>
      <c r="X354" s="85"/>
      <c r="Y354" s="85"/>
      <c r="Z354" s="85"/>
      <c r="AA354" s="85"/>
      <c r="AB354" s="85"/>
      <c r="AC354" s="85"/>
      <c r="AD354" s="85"/>
      <c r="AE354" s="85"/>
      <c r="AF354" s="85"/>
      <c r="AG354" s="85"/>
    </row>
    <row r="355" spans="3:33" x14ac:dyDescent="0.25">
      <c r="C355" s="237"/>
      <c r="D355" s="240"/>
      <c r="E355" s="122"/>
      <c r="F355" s="123"/>
      <c r="W355" s="84"/>
      <c r="X355" s="85"/>
      <c r="Y355" s="85"/>
      <c r="Z355" s="85"/>
      <c r="AA355" s="85"/>
      <c r="AB355" s="85"/>
      <c r="AC355" s="85"/>
      <c r="AD355" s="85"/>
      <c r="AE355" s="85"/>
      <c r="AF355" s="85"/>
      <c r="AG355" s="85"/>
    </row>
    <row r="356" spans="3:33" x14ac:dyDescent="0.25">
      <c r="C356" s="237"/>
      <c r="D356" s="240"/>
      <c r="E356" s="122"/>
      <c r="F356" s="123"/>
      <c r="W356" s="84"/>
      <c r="X356" s="85"/>
      <c r="Y356" s="85"/>
      <c r="Z356" s="85"/>
      <c r="AA356" s="85"/>
      <c r="AB356" s="85"/>
      <c r="AC356" s="85"/>
      <c r="AD356" s="85"/>
      <c r="AE356" s="85"/>
      <c r="AF356" s="85"/>
      <c r="AG356" s="85"/>
    </row>
    <row r="357" spans="3:33" x14ac:dyDescent="0.25">
      <c r="C357" s="237"/>
      <c r="D357" s="240"/>
      <c r="E357" s="122"/>
      <c r="F357" s="123"/>
      <c r="W357" s="84"/>
      <c r="X357" s="85"/>
      <c r="Y357" s="85"/>
      <c r="Z357" s="85"/>
      <c r="AA357" s="85"/>
      <c r="AB357" s="85"/>
      <c r="AC357" s="85"/>
      <c r="AD357" s="85"/>
      <c r="AE357" s="85"/>
      <c r="AF357" s="85"/>
      <c r="AG357" s="85"/>
    </row>
    <row r="358" spans="3:33" x14ac:dyDescent="0.25">
      <c r="C358" s="237"/>
      <c r="D358" s="240"/>
      <c r="E358" s="122"/>
      <c r="F358" s="123"/>
      <c r="W358" s="84"/>
      <c r="X358" s="85"/>
      <c r="Y358" s="85"/>
      <c r="Z358" s="85"/>
      <c r="AA358" s="85"/>
      <c r="AB358" s="85"/>
      <c r="AC358" s="85"/>
      <c r="AD358" s="85"/>
      <c r="AE358" s="85"/>
      <c r="AF358" s="85"/>
      <c r="AG358" s="85"/>
    </row>
    <row r="359" spans="3:33" x14ac:dyDescent="0.25">
      <c r="C359" s="237"/>
      <c r="D359" s="240"/>
      <c r="E359" s="122"/>
      <c r="F359" s="123"/>
      <c r="W359" s="84"/>
      <c r="X359" s="85"/>
      <c r="Y359" s="85"/>
      <c r="Z359" s="85"/>
      <c r="AA359" s="85"/>
      <c r="AB359" s="85"/>
      <c r="AC359" s="85"/>
      <c r="AD359" s="85"/>
      <c r="AE359" s="85"/>
      <c r="AF359" s="85"/>
      <c r="AG359" s="85"/>
    </row>
    <row r="360" spans="3:33" x14ac:dyDescent="0.25">
      <c r="C360" s="237"/>
      <c r="D360" s="240"/>
      <c r="E360" s="122"/>
      <c r="F360" s="123"/>
      <c r="W360" s="84"/>
      <c r="X360" s="85"/>
      <c r="Y360" s="85"/>
      <c r="Z360" s="85"/>
      <c r="AA360" s="85"/>
      <c r="AB360" s="85"/>
      <c r="AC360" s="85"/>
      <c r="AD360" s="85"/>
      <c r="AE360" s="85"/>
      <c r="AF360" s="85"/>
      <c r="AG360" s="85"/>
    </row>
    <row r="361" spans="3:33" x14ac:dyDescent="0.25">
      <c r="C361" s="237"/>
      <c r="D361" s="240"/>
      <c r="E361" s="122"/>
      <c r="F361" s="123"/>
      <c r="W361" s="84"/>
      <c r="X361" s="85"/>
      <c r="Y361" s="85"/>
      <c r="Z361" s="85"/>
      <c r="AA361" s="85"/>
      <c r="AB361" s="85"/>
      <c r="AC361" s="85"/>
      <c r="AD361" s="85"/>
      <c r="AE361" s="85"/>
      <c r="AF361" s="85"/>
      <c r="AG361" s="85"/>
    </row>
    <row r="362" spans="3:33" x14ac:dyDescent="0.25">
      <c r="C362" s="237"/>
      <c r="D362" s="240"/>
      <c r="E362" s="122"/>
      <c r="F362" s="123"/>
      <c r="W362" s="84"/>
      <c r="X362" s="85"/>
      <c r="Y362" s="85"/>
      <c r="Z362" s="85"/>
      <c r="AA362" s="85"/>
      <c r="AB362" s="85"/>
      <c r="AC362" s="85"/>
      <c r="AD362" s="85"/>
      <c r="AE362" s="85"/>
      <c r="AF362" s="85"/>
      <c r="AG362" s="85"/>
    </row>
    <row r="363" spans="3:33" x14ac:dyDescent="0.25">
      <c r="C363" s="237"/>
      <c r="D363" s="240"/>
      <c r="E363" s="122"/>
      <c r="F363" s="123"/>
      <c r="W363" s="84"/>
      <c r="X363" s="85"/>
      <c r="Y363" s="85"/>
      <c r="Z363" s="85"/>
      <c r="AA363" s="85"/>
      <c r="AB363" s="85"/>
      <c r="AC363" s="85"/>
      <c r="AD363" s="85"/>
      <c r="AE363" s="85"/>
      <c r="AF363" s="85"/>
      <c r="AG363" s="85"/>
    </row>
    <row r="364" spans="3:33" x14ac:dyDescent="0.25">
      <c r="C364" s="237"/>
      <c r="D364" s="240"/>
      <c r="E364" s="122"/>
      <c r="F364" s="123"/>
      <c r="W364" s="84"/>
      <c r="X364" s="85"/>
      <c r="Y364" s="85"/>
      <c r="Z364" s="85"/>
      <c r="AA364" s="85"/>
      <c r="AB364" s="85"/>
      <c r="AC364" s="85"/>
      <c r="AD364" s="85"/>
      <c r="AE364" s="85"/>
      <c r="AF364" s="85"/>
      <c r="AG364" s="85"/>
    </row>
    <row r="365" spans="3:33" x14ac:dyDescent="0.25">
      <c r="C365" s="237"/>
      <c r="D365" s="240"/>
      <c r="E365" s="122"/>
      <c r="F365" s="123"/>
      <c r="W365" s="84"/>
      <c r="X365" s="85"/>
      <c r="Y365" s="85"/>
      <c r="Z365" s="85"/>
      <c r="AA365" s="85"/>
      <c r="AB365" s="85"/>
      <c r="AC365" s="85"/>
      <c r="AD365" s="85"/>
      <c r="AE365" s="85"/>
      <c r="AF365" s="85"/>
      <c r="AG365" s="85"/>
    </row>
    <row r="366" spans="3:33" x14ac:dyDescent="0.25">
      <c r="C366" s="237"/>
      <c r="D366" s="240"/>
      <c r="E366" s="122"/>
      <c r="F366" s="123"/>
      <c r="W366" s="84"/>
      <c r="X366" s="85"/>
      <c r="Y366" s="85"/>
      <c r="Z366" s="85"/>
      <c r="AA366" s="85"/>
      <c r="AB366" s="85"/>
      <c r="AC366" s="85"/>
      <c r="AD366" s="85"/>
      <c r="AE366" s="85"/>
      <c r="AF366" s="85"/>
      <c r="AG366" s="85"/>
    </row>
    <row r="367" spans="3:33" x14ac:dyDescent="0.25">
      <c r="C367" s="237"/>
      <c r="D367" s="240"/>
      <c r="E367" s="122"/>
      <c r="F367" s="123"/>
      <c r="W367" s="84"/>
      <c r="X367" s="85"/>
      <c r="Y367" s="85"/>
      <c r="Z367" s="85"/>
      <c r="AA367" s="85"/>
      <c r="AB367" s="85"/>
      <c r="AC367" s="85"/>
      <c r="AD367" s="85"/>
      <c r="AE367" s="85"/>
      <c r="AF367" s="85"/>
      <c r="AG367" s="85"/>
    </row>
    <row r="368" spans="3:33" x14ac:dyDescent="0.25">
      <c r="C368" s="237"/>
      <c r="D368" s="240"/>
      <c r="E368" s="122"/>
      <c r="F368" s="123"/>
      <c r="W368" s="84"/>
      <c r="X368" s="85"/>
      <c r="Y368" s="85"/>
      <c r="Z368" s="85"/>
      <c r="AA368" s="85"/>
      <c r="AB368" s="85"/>
      <c r="AC368" s="85"/>
      <c r="AD368" s="85"/>
      <c r="AE368" s="85"/>
      <c r="AF368" s="85"/>
      <c r="AG368" s="85"/>
    </row>
    <row r="369" spans="3:33" x14ac:dyDescent="0.25">
      <c r="C369" s="237"/>
      <c r="D369" s="240"/>
      <c r="E369" s="122"/>
      <c r="F369" s="123"/>
      <c r="W369" s="84"/>
      <c r="X369" s="85"/>
      <c r="Y369" s="85"/>
      <c r="Z369" s="85"/>
      <c r="AA369" s="85"/>
      <c r="AB369" s="85"/>
      <c r="AC369" s="85"/>
      <c r="AD369" s="85"/>
      <c r="AE369" s="85"/>
      <c r="AF369" s="85"/>
      <c r="AG369" s="85"/>
    </row>
    <row r="370" spans="3:33" x14ac:dyDescent="0.25">
      <c r="C370" s="237"/>
      <c r="D370" s="240"/>
      <c r="E370" s="122"/>
      <c r="F370" s="123"/>
      <c r="W370" s="84"/>
      <c r="X370" s="85"/>
      <c r="Y370" s="85"/>
      <c r="Z370" s="85"/>
      <c r="AA370" s="85"/>
      <c r="AB370" s="85"/>
      <c r="AC370" s="85"/>
      <c r="AD370" s="85"/>
      <c r="AE370" s="85"/>
      <c r="AF370" s="85"/>
      <c r="AG370" s="85"/>
    </row>
    <row r="371" spans="3:33" x14ac:dyDescent="0.25">
      <c r="C371" s="237"/>
      <c r="D371" s="240"/>
      <c r="E371" s="122"/>
      <c r="F371" s="123"/>
      <c r="W371" s="84"/>
      <c r="X371" s="85"/>
      <c r="Y371" s="85"/>
      <c r="Z371" s="85"/>
      <c r="AA371" s="85"/>
      <c r="AB371" s="85"/>
      <c r="AC371" s="85"/>
      <c r="AD371" s="85"/>
      <c r="AE371" s="85"/>
      <c r="AF371" s="85"/>
      <c r="AG371" s="85"/>
    </row>
    <row r="372" spans="3:33" x14ac:dyDescent="0.25">
      <c r="C372" s="237"/>
      <c r="D372" s="240"/>
      <c r="E372" s="122"/>
      <c r="F372" s="123"/>
      <c r="W372" s="84"/>
      <c r="X372" s="85"/>
      <c r="Y372" s="85"/>
      <c r="Z372" s="85"/>
      <c r="AA372" s="85"/>
      <c r="AB372" s="85"/>
      <c r="AC372" s="85"/>
      <c r="AD372" s="85"/>
      <c r="AE372" s="85"/>
      <c r="AF372" s="85"/>
      <c r="AG372" s="85"/>
    </row>
    <row r="373" spans="3:33" x14ac:dyDescent="0.25">
      <c r="C373" s="237"/>
      <c r="D373" s="240"/>
      <c r="E373" s="122"/>
      <c r="F373" s="123"/>
      <c r="W373" s="84"/>
      <c r="X373" s="85"/>
      <c r="Y373" s="85"/>
      <c r="Z373" s="85"/>
      <c r="AA373" s="85"/>
      <c r="AB373" s="85"/>
      <c r="AC373" s="85"/>
      <c r="AD373" s="85"/>
      <c r="AE373" s="85"/>
      <c r="AF373" s="85"/>
      <c r="AG373" s="85"/>
    </row>
    <row r="374" spans="3:33" x14ac:dyDescent="0.25">
      <c r="C374" s="237"/>
      <c r="D374" s="240"/>
      <c r="E374" s="122"/>
      <c r="F374" s="123"/>
      <c r="W374" s="84"/>
      <c r="X374" s="85"/>
      <c r="Y374" s="85"/>
      <c r="Z374" s="85"/>
      <c r="AA374" s="85"/>
      <c r="AB374" s="85"/>
      <c r="AC374" s="85"/>
      <c r="AD374" s="85"/>
      <c r="AE374" s="85"/>
      <c r="AF374" s="85"/>
      <c r="AG374" s="85"/>
    </row>
    <row r="375" spans="3:33" x14ac:dyDescent="0.25">
      <c r="C375" s="237"/>
      <c r="D375" s="240"/>
      <c r="E375" s="122"/>
      <c r="F375" s="123"/>
      <c r="W375" s="84"/>
      <c r="X375" s="85"/>
      <c r="Y375" s="85"/>
      <c r="Z375" s="85"/>
      <c r="AA375" s="85"/>
      <c r="AB375" s="85"/>
      <c r="AC375" s="85"/>
      <c r="AD375" s="85"/>
      <c r="AE375" s="85"/>
      <c r="AF375" s="85"/>
      <c r="AG375" s="85"/>
    </row>
    <row r="376" spans="3:33" x14ac:dyDescent="0.25">
      <c r="C376" s="237"/>
      <c r="D376" s="240"/>
      <c r="E376" s="122"/>
      <c r="F376" s="123"/>
      <c r="W376" s="84"/>
      <c r="X376" s="85"/>
      <c r="Y376" s="85"/>
      <c r="Z376" s="85"/>
      <c r="AA376" s="85"/>
      <c r="AB376" s="85"/>
      <c r="AC376" s="85"/>
      <c r="AD376" s="85"/>
      <c r="AE376" s="85"/>
      <c r="AF376" s="85"/>
      <c r="AG376" s="85"/>
    </row>
    <row r="377" spans="3:33" x14ac:dyDescent="0.25">
      <c r="C377" s="237"/>
      <c r="D377" s="240"/>
      <c r="E377" s="122"/>
      <c r="F377" s="123"/>
      <c r="W377" s="84"/>
      <c r="X377" s="85"/>
      <c r="Y377" s="85"/>
      <c r="Z377" s="85"/>
      <c r="AA377" s="85"/>
      <c r="AB377" s="85"/>
      <c r="AC377" s="85"/>
      <c r="AD377" s="85"/>
      <c r="AE377" s="85"/>
      <c r="AF377" s="85"/>
      <c r="AG377" s="85"/>
    </row>
    <row r="378" spans="3:33" x14ac:dyDescent="0.25">
      <c r="C378" s="237"/>
      <c r="D378" s="240"/>
      <c r="E378" s="122"/>
      <c r="F378" s="123"/>
      <c r="W378" s="84"/>
      <c r="X378" s="85"/>
      <c r="Y378" s="85"/>
      <c r="Z378" s="85"/>
      <c r="AA378" s="85"/>
      <c r="AB378" s="85"/>
      <c r="AC378" s="85"/>
      <c r="AD378" s="85"/>
      <c r="AE378" s="85"/>
      <c r="AF378" s="85"/>
      <c r="AG378" s="85"/>
    </row>
    <row r="379" spans="3:33" x14ac:dyDescent="0.25">
      <c r="C379" s="237"/>
      <c r="D379" s="240"/>
      <c r="E379" s="122"/>
      <c r="F379" s="123"/>
      <c r="W379" s="84"/>
      <c r="X379" s="85"/>
      <c r="Y379" s="85"/>
      <c r="Z379" s="85"/>
      <c r="AA379" s="85"/>
      <c r="AB379" s="85"/>
      <c r="AC379" s="85"/>
      <c r="AD379" s="85"/>
      <c r="AE379" s="85"/>
      <c r="AF379" s="85"/>
      <c r="AG379" s="85"/>
    </row>
    <row r="380" spans="3:33" x14ac:dyDescent="0.25">
      <c r="C380" s="237"/>
      <c r="D380" s="240"/>
      <c r="E380" s="122"/>
      <c r="F380" s="123"/>
      <c r="W380" s="84"/>
      <c r="X380" s="85"/>
      <c r="Y380" s="85"/>
      <c r="Z380" s="85"/>
      <c r="AA380" s="85"/>
      <c r="AB380" s="85"/>
      <c r="AC380" s="85"/>
      <c r="AD380" s="85"/>
      <c r="AE380" s="85"/>
      <c r="AF380" s="85"/>
      <c r="AG380" s="85"/>
    </row>
    <row r="381" spans="3:33" x14ac:dyDescent="0.25">
      <c r="C381" s="237"/>
      <c r="D381" s="240"/>
      <c r="E381" s="122"/>
      <c r="F381" s="123"/>
      <c r="W381" s="84"/>
      <c r="X381" s="85"/>
      <c r="Y381" s="85"/>
      <c r="Z381" s="85"/>
      <c r="AA381" s="85"/>
      <c r="AB381" s="85"/>
      <c r="AC381" s="85"/>
      <c r="AD381" s="85"/>
      <c r="AE381" s="85"/>
      <c r="AF381" s="85"/>
      <c r="AG381" s="85"/>
    </row>
    <row r="382" spans="3:33" x14ac:dyDescent="0.25">
      <c r="C382" s="237"/>
      <c r="D382" s="240"/>
      <c r="E382" s="122"/>
      <c r="F382" s="123"/>
      <c r="W382" s="84"/>
      <c r="X382" s="85"/>
      <c r="Y382" s="85"/>
      <c r="Z382" s="85"/>
      <c r="AA382" s="85"/>
      <c r="AB382" s="85"/>
      <c r="AC382" s="85"/>
      <c r="AD382" s="85"/>
      <c r="AE382" s="85"/>
      <c r="AF382" s="85"/>
      <c r="AG382" s="85"/>
    </row>
    <row r="383" spans="3:33" x14ac:dyDescent="0.25">
      <c r="C383" s="237"/>
      <c r="D383" s="240"/>
      <c r="E383" s="122"/>
      <c r="F383" s="123"/>
      <c r="W383" s="84"/>
      <c r="X383" s="85"/>
      <c r="Y383" s="85"/>
      <c r="Z383" s="85"/>
      <c r="AA383" s="85"/>
      <c r="AB383" s="85"/>
      <c r="AC383" s="85"/>
      <c r="AD383" s="85"/>
      <c r="AE383" s="85"/>
      <c r="AF383" s="85"/>
      <c r="AG383" s="85"/>
    </row>
    <row r="384" spans="3:33" x14ac:dyDescent="0.25">
      <c r="C384" s="237"/>
      <c r="D384" s="240"/>
      <c r="E384" s="122"/>
      <c r="F384" s="123"/>
      <c r="W384" s="84"/>
      <c r="X384" s="85"/>
      <c r="Y384" s="85"/>
      <c r="Z384" s="85"/>
      <c r="AA384" s="85"/>
      <c r="AB384" s="85"/>
      <c r="AC384" s="85"/>
      <c r="AD384" s="85"/>
      <c r="AE384" s="85"/>
      <c r="AF384" s="85"/>
      <c r="AG384" s="85"/>
    </row>
    <row r="385" spans="3:33" x14ac:dyDescent="0.25">
      <c r="C385" s="237"/>
      <c r="D385" s="240"/>
      <c r="E385" s="122"/>
      <c r="F385" s="123"/>
      <c r="W385" s="84"/>
      <c r="X385" s="85"/>
      <c r="Y385" s="85"/>
      <c r="Z385" s="85"/>
      <c r="AA385" s="85"/>
      <c r="AB385" s="85"/>
      <c r="AC385" s="85"/>
      <c r="AD385" s="85"/>
      <c r="AE385" s="85"/>
      <c r="AF385" s="85"/>
      <c r="AG385" s="85"/>
    </row>
    <row r="386" spans="3:33" x14ac:dyDescent="0.25">
      <c r="C386" s="237"/>
      <c r="D386" s="240"/>
      <c r="E386" s="122"/>
      <c r="F386" s="123"/>
      <c r="W386" s="84"/>
      <c r="X386" s="85"/>
      <c r="Y386" s="85"/>
      <c r="Z386" s="85"/>
      <c r="AA386" s="85"/>
      <c r="AB386" s="85"/>
      <c r="AC386" s="85"/>
      <c r="AD386" s="85"/>
      <c r="AE386" s="85"/>
      <c r="AF386" s="85"/>
      <c r="AG386" s="85"/>
    </row>
    <row r="387" spans="3:33" x14ac:dyDescent="0.25">
      <c r="C387" s="237"/>
      <c r="D387" s="240"/>
      <c r="E387" s="122"/>
      <c r="F387" s="123"/>
      <c r="W387" s="84"/>
      <c r="X387" s="85"/>
      <c r="Y387" s="85"/>
      <c r="Z387" s="85"/>
      <c r="AA387" s="85"/>
      <c r="AB387" s="85"/>
      <c r="AC387" s="85"/>
      <c r="AD387" s="85"/>
      <c r="AE387" s="85"/>
      <c r="AF387" s="85"/>
      <c r="AG387" s="85"/>
    </row>
    <row r="388" spans="3:33" x14ac:dyDescent="0.25">
      <c r="C388" s="237"/>
      <c r="D388" s="240"/>
      <c r="E388" s="122"/>
      <c r="F388" s="123"/>
      <c r="W388" s="84"/>
      <c r="X388" s="85"/>
      <c r="Y388" s="85"/>
      <c r="Z388" s="85"/>
      <c r="AA388" s="85"/>
      <c r="AB388" s="85"/>
      <c r="AC388" s="85"/>
      <c r="AD388" s="85"/>
      <c r="AE388" s="85"/>
      <c r="AF388" s="85"/>
      <c r="AG388" s="85"/>
    </row>
    <row r="389" spans="3:33" x14ac:dyDescent="0.25">
      <c r="C389" s="237"/>
      <c r="D389" s="240"/>
      <c r="E389" s="122"/>
      <c r="F389" s="123"/>
      <c r="W389" s="84"/>
      <c r="X389" s="85"/>
      <c r="Y389" s="85"/>
      <c r="Z389" s="85"/>
      <c r="AA389" s="85"/>
      <c r="AB389" s="85"/>
      <c r="AC389" s="85"/>
      <c r="AD389" s="85"/>
      <c r="AE389" s="85"/>
      <c r="AF389" s="85"/>
      <c r="AG389" s="85"/>
    </row>
    <row r="390" spans="3:33" x14ac:dyDescent="0.25">
      <c r="C390" s="237"/>
      <c r="D390" s="240"/>
      <c r="E390" s="122"/>
      <c r="F390" s="123"/>
      <c r="W390" s="84"/>
      <c r="X390" s="85"/>
      <c r="Y390" s="85"/>
      <c r="Z390" s="85"/>
      <c r="AA390" s="85"/>
      <c r="AB390" s="85"/>
      <c r="AC390" s="85"/>
      <c r="AD390" s="85"/>
      <c r="AE390" s="85"/>
      <c r="AF390" s="85"/>
      <c r="AG390" s="85"/>
    </row>
    <row r="391" spans="3:33" x14ac:dyDescent="0.25">
      <c r="C391" s="237"/>
      <c r="D391" s="240"/>
      <c r="E391" s="122"/>
      <c r="F391" s="123"/>
      <c r="W391" s="84"/>
      <c r="X391" s="85"/>
      <c r="Y391" s="85"/>
      <c r="Z391" s="85"/>
      <c r="AA391" s="85"/>
      <c r="AB391" s="85"/>
      <c r="AC391" s="85"/>
      <c r="AD391" s="85"/>
      <c r="AE391" s="85"/>
      <c r="AF391" s="85"/>
      <c r="AG391" s="85"/>
    </row>
    <row r="392" spans="3:33" x14ac:dyDescent="0.25">
      <c r="C392" s="237"/>
      <c r="D392" s="240"/>
      <c r="E392" s="122"/>
      <c r="F392" s="123"/>
      <c r="W392" s="84"/>
      <c r="X392" s="85"/>
      <c r="Y392" s="85"/>
      <c r="Z392" s="85"/>
      <c r="AA392" s="85"/>
      <c r="AB392" s="85"/>
      <c r="AC392" s="85"/>
      <c r="AD392" s="85"/>
      <c r="AE392" s="85"/>
      <c r="AF392" s="85"/>
      <c r="AG392" s="85"/>
    </row>
    <row r="393" spans="3:33" x14ac:dyDescent="0.25">
      <c r="C393" s="237"/>
      <c r="D393" s="240"/>
      <c r="E393" s="122"/>
      <c r="F393" s="123"/>
      <c r="W393" s="84"/>
      <c r="X393" s="85"/>
      <c r="Y393" s="85"/>
      <c r="Z393" s="85"/>
      <c r="AA393" s="85"/>
      <c r="AB393" s="85"/>
      <c r="AC393" s="85"/>
      <c r="AD393" s="85"/>
      <c r="AE393" s="85"/>
      <c r="AF393" s="85"/>
      <c r="AG393" s="85"/>
    </row>
    <row r="394" spans="3:33" x14ac:dyDescent="0.25">
      <c r="C394" s="237"/>
      <c r="D394" s="240"/>
      <c r="E394" s="122"/>
      <c r="F394" s="123"/>
      <c r="W394" s="84"/>
      <c r="X394" s="85"/>
      <c r="Y394" s="85"/>
      <c r="Z394" s="85"/>
      <c r="AA394" s="85"/>
      <c r="AB394" s="85"/>
      <c r="AC394" s="85"/>
      <c r="AD394" s="85"/>
      <c r="AE394" s="85"/>
      <c r="AF394" s="85"/>
      <c r="AG394" s="85"/>
    </row>
    <row r="395" spans="3:33" x14ac:dyDescent="0.25">
      <c r="C395" s="237"/>
      <c r="D395" s="240"/>
      <c r="E395" s="122"/>
      <c r="F395" s="123"/>
      <c r="W395" s="84"/>
      <c r="X395" s="85"/>
      <c r="Y395" s="85"/>
      <c r="Z395" s="85"/>
      <c r="AA395" s="85"/>
      <c r="AB395" s="85"/>
      <c r="AC395" s="85"/>
      <c r="AD395" s="85"/>
      <c r="AE395" s="85"/>
      <c r="AF395" s="85"/>
      <c r="AG395" s="85"/>
    </row>
    <row r="396" spans="3:33" x14ac:dyDescent="0.25">
      <c r="C396" s="237"/>
      <c r="D396" s="240"/>
      <c r="E396" s="122"/>
      <c r="F396" s="123"/>
      <c r="W396" s="84"/>
      <c r="X396" s="85"/>
      <c r="Y396" s="85"/>
      <c r="Z396" s="85"/>
      <c r="AA396" s="85"/>
      <c r="AB396" s="85"/>
      <c r="AC396" s="85"/>
      <c r="AD396" s="85"/>
      <c r="AE396" s="85"/>
      <c r="AF396" s="85"/>
      <c r="AG396" s="85"/>
    </row>
    <row r="397" spans="3:33" x14ac:dyDescent="0.25">
      <c r="C397" s="237"/>
      <c r="D397" s="240"/>
      <c r="E397" s="122"/>
      <c r="F397" s="123"/>
      <c r="W397" s="84"/>
      <c r="X397" s="85"/>
      <c r="Y397" s="85"/>
      <c r="Z397" s="85"/>
      <c r="AA397" s="85"/>
      <c r="AB397" s="85"/>
      <c r="AC397" s="85"/>
      <c r="AD397" s="85"/>
      <c r="AE397" s="85"/>
      <c r="AF397" s="85"/>
      <c r="AG397" s="85"/>
    </row>
    <row r="398" spans="3:33" x14ac:dyDescent="0.25">
      <c r="C398" s="237"/>
      <c r="D398" s="240"/>
      <c r="E398" s="122"/>
      <c r="F398" s="123"/>
      <c r="W398" s="84"/>
      <c r="X398" s="85"/>
      <c r="Y398" s="85"/>
      <c r="Z398" s="85"/>
      <c r="AA398" s="85"/>
      <c r="AB398" s="85"/>
      <c r="AC398" s="85"/>
      <c r="AD398" s="85"/>
      <c r="AE398" s="85"/>
      <c r="AF398" s="85"/>
      <c r="AG398" s="85"/>
    </row>
    <row r="399" spans="3:33" x14ac:dyDescent="0.25">
      <c r="C399" s="237"/>
      <c r="D399" s="240"/>
      <c r="E399" s="122"/>
      <c r="F399" s="123"/>
      <c r="W399" s="84"/>
      <c r="X399" s="85"/>
      <c r="Y399" s="85"/>
      <c r="Z399" s="85"/>
      <c r="AA399" s="85"/>
      <c r="AB399" s="85"/>
      <c r="AC399" s="85"/>
      <c r="AD399" s="85"/>
      <c r="AE399" s="85"/>
      <c r="AF399" s="85"/>
      <c r="AG399" s="85"/>
    </row>
    <row r="400" spans="3:33" x14ac:dyDescent="0.25">
      <c r="C400" s="237"/>
      <c r="D400" s="240"/>
      <c r="E400" s="122"/>
      <c r="F400" s="123"/>
      <c r="W400" s="84"/>
      <c r="X400" s="85"/>
      <c r="Y400" s="85"/>
      <c r="Z400" s="85"/>
      <c r="AA400" s="85"/>
      <c r="AB400" s="85"/>
      <c r="AC400" s="85"/>
      <c r="AD400" s="85"/>
      <c r="AE400" s="85"/>
      <c r="AF400" s="85"/>
      <c r="AG400" s="85"/>
    </row>
    <row r="401" spans="3:33" x14ac:dyDescent="0.25">
      <c r="C401" s="237"/>
      <c r="D401" s="240"/>
      <c r="E401" s="122"/>
      <c r="F401" s="123"/>
      <c r="W401" s="84"/>
      <c r="X401" s="85"/>
      <c r="Y401" s="85"/>
      <c r="Z401" s="85"/>
      <c r="AA401" s="85"/>
      <c r="AB401" s="85"/>
      <c r="AC401" s="85"/>
      <c r="AD401" s="85"/>
      <c r="AE401" s="85"/>
      <c r="AF401" s="85"/>
      <c r="AG401" s="85"/>
    </row>
    <row r="402" spans="3:33" x14ac:dyDescent="0.25">
      <c r="C402" s="237"/>
      <c r="D402" s="240"/>
      <c r="E402" s="122"/>
      <c r="F402" s="123"/>
      <c r="W402" s="84"/>
      <c r="X402" s="85"/>
      <c r="Y402" s="85"/>
      <c r="Z402" s="85"/>
      <c r="AA402" s="85"/>
      <c r="AB402" s="85"/>
      <c r="AC402" s="85"/>
      <c r="AD402" s="85"/>
      <c r="AE402" s="85"/>
      <c r="AF402" s="85"/>
      <c r="AG402" s="85"/>
    </row>
    <row r="403" spans="3:33" x14ac:dyDescent="0.25">
      <c r="C403" s="237"/>
      <c r="D403" s="240"/>
      <c r="E403" s="122"/>
      <c r="F403" s="123"/>
      <c r="W403" s="84"/>
      <c r="X403" s="85"/>
      <c r="Y403" s="85"/>
      <c r="Z403" s="85"/>
      <c r="AA403" s="85"/>
      <c r="AB403" s="85"/>
      <c r="AC403" s="85"/>
      <c r="AD403" s="85"/>
      <c r="AE403" s="85"/>
      <c r="AF403" s="85"/>
      <c r="AG403" s="85"/>
    </row>
    <row r="404" spans="3:33" x14ac:dyDescent="0.25">
      <c r="C404" s="237"/>
      <c r="D404" s="240"/>
      <c r="E404" s="122"/>
      <c r="F404" s="123"/>
      <c r="W404" s="84"/>
      <c r="X404" s="85"/>
      <c r="Y404" s="85"/>
      <c r="Z404" s="85"/>
      <c r="AA404" s="85"/>
      <c r="AB404" s="85"/>
      <c r="AC404" s="85"/>
      <c r="AD404" s="85"/>
      <c r="AE404" s="85"/>
      <c r="AF404" s="85"/>
      <c r="AG404" s="85"/>
    </row>
    <row r="405" spans="3:33" x14ac:dyDescent="0.25">
      <c r="C405" s="237"/>
      <c r="D405" s="240"/>
      <c r="E405" s="122"/>
      <c r="F405" s="123"/>
      <c r="W405" s="84"/>
      <c r="X405" s="85"/>
      <c r="Y405" s="85"/>
      <c r="Z405" s="85"/>
      <c r="AA405" s="85"/>
      <c r="AB405" s="85"/>
      <c r="AC405" s="85"/>
      <c r="AD405" s="85"/>
      <c r="AE405" s="85"/>
      <c r="AF405" s="85"/>
      <c r="AG405" s="85"/>
    </row>
    <row r="406" spans="3:33" x14ac:dyDescent="0.25">
      <c r="C406" s="237"/>
      <c r="D406" s="240"/>
      <c r="E406" s="122"/>
      <c r="F406" s="123"/>
      <c r="W406" s="84"/>
      <c r="X406" s="85"/>
      <c r="Y406" s="85"/>
      <c r="Z406" s="85"/>
      <c r="AA406" s="85"/>
      <c r="AB406" s="85"/>
      <c r="AC406" s="85"/>
      <c r="AD406" s="85"/>
      <c r="AE406" s="85"/>
      <c r="AF406" s="85"/>
      <c r="AG406" s="85"/>
    </row>
    <row r="407" spans="3:33" x14ac:dyDescent="0.25">
      <c r="C407" s="237"/>
      <c r="D407" s="240"/>
      <c r="E407" s="122"/>
      <c r="F407" s="123"/>
      <c r="W407" s="84"/>
      <c r="X407" s="85"/>
      <c r="Y407" s="85"/>
      <c r="Z407" s="85"/>
      <c r="AA407" s="85"/>
      <c r="AB407" s="85"/>
      <c r="AC407" s="85"/>
      <c r="AD407" s="85"/>
      <c r="AE407" s="85"/>
      <c r="AF407" s="85"/>
      <c r="AG407" s="85"/>
    </row>
    <row r="408" spans="3:33" x14ac:dyDescent="0.25">
      <c r="C408" s="237"/>
      <c r="D408" s="240"/>
      <c r="E408" s="122"/>
      <c r="F408" s="123"/>
      <c r="W408" s="84"/>
      <c r="X408" s="85"/>
      <c r="Y408" s="85"/>
      <c r="Z408" s="85"/>
      <c r="AA408" s="85"/>
      <c r="AB408" s="85"/>
      <c r="AC408" s="85"/>
      <c r="AD408" s="85"/>
      <c r="AE408" s="85"/>
      <c r="AF408" s="85"/>
      <c r="AG408" s="85"/>
    </row>
    <row r="409" spans="3:33" x14ac:dyDescent="0.25">
      <c r="C409" s="237"/>
      <c r="D409" s="240"/>
      <c r="E409" s="122"/>
      <c r="F409" s="123"/>
      <c r="W409" s="84"/>
      <c r="X409" s="85"/>
      <c r="Y409" s="85"/>
      <c r="Z409" s="85"/>
      <c r="AA409" s="85"/>
      <c r="AB409" s="85"/>
      <c r="AC409" s="85"/>
      <c r="AD409" s="85"/>
      <c r="AE409" s="85"/>
      <c r="AF409" s="85"/>
      <c r="AG409" s="85"/>
    </row>
    <row r="410" spans="3:33" x14ac:dyDescent="0.25">
      <c r="C410" s="237"/>
      <c r="D410" s="240"/>
      <c r="E410" s="122"/>
      <c r="F410" s="123"/>
      <c r="W410" s="84"/>
      <c r="X410" s="85"/>
      <c r="Y410" s="85"/>
      <c r="Z410" s="85"/>
      <c r="AA410" s="85"/>
      <c r="AB410" s="85"/>
      <c r="AC410" s="85"/>
      <c r="AD410" s="85"/>
      <c r="AE410" s="85"/>
      <c r="AF410" s="85"/>
      <c r="AG410" s="85"/>
    </row>
    <row r="411" spans="3:33" x14ac:dyDescent="0.25">
      <c r="C411" s="237"/>
      <c r="D411" s="240"/>
      <c r="E411" s="122"/>
      <c r="F411" s="123"/>
      <c r="W411" s="84"/>
      <c r="X411" s="85"/>
      <c r="Y411" s="85"/>
      <c r="Z411" s="85"/>
      <c r="AA411" s="85"/>
      <c r="AB411" s="85"/>
      <c r="AC411" s="85"/>
      <c r="AD411" s="85"/>
      <c r="AE411" s="85"/>
      <c r="AF411" s="85"/>
      <c r="AG411" s="85"/>
    </row>
    <row r="412" spans="3:33" x14ac:dyDescent="0.25">
      <c r="C412" s="237"/>
      <c r="D412" s="240"/>
      <c r="E412" s="122"/>
      <c r="F412" s="123"/>
      <c r="W412" s="84"/>
      <c r="X412" s="85"/>
      <c r="Y412" s="85"/>
      <c r="Z412" s="85"/>
      <c r="AA412" s="85"/>
      <c r="AB412" s="85"/>
      <c r="AC412" s="85"/>
      <c r="AD412" s="85"/>
      <c r="AE412" s="85"/>
      <c r="AF412" s="85"/>
      <c r="AG412" s="85"/>
    </row>
    <row r="413" spans="3:33" x14ac:dyDescent="0.25">
      <c r="C413" s="237"/>
      <c r="D413" s="240"/>
      <c r="E413" s="122"/>
      <c r="F413" s="123"/>
      <c r="W413" s="84"/>
      <c r="X413" s="85"/>
      <c r="Y413" s="85"/>
      <c r="Z413" s="85"/>
      <c r="AA413" s="85"/>
      <c r="AB413" s="85"/>
      <c r="AC413" s="85"/>
      <c r="AD413" s="85"/>
      <c r="AE413" s="85"/>
      <c r="AF413" s="85"/>
      <c r="AG413" s="85"/>
    </row>
    <row r="414" spans="3:33" x14ac:dyDescent="0.25">
      <c r="C414" s="237"/>
      <c r="D414" s="240"/>
      <c r="E414" s="122"/>
      <c r="F414" s="123"/>
      <c r="W414" s="84"/>
      <c r="X414" s="85"/>
      <c r="Y414" s="85"/>
      <c r="Z414" s="85"/>
      <c r="AA414" s="85"/>
      <c r="AB414" s="85"/>
      <c r="AC414" s="85"/>
      <c r="AD414" s="85"/>
      <c r="AE414" s="85"/>
      <c r="AF414" s="85"/>
      <c r="AG414" s="85"/>
    </row>
    <row r="415" spans="3:33" x14ac:dyDescent="0.25">
      <c r="C415" s="237"/>
      <c r="D415" s="240"/>
      <c r="E415" s="122"/>
      <c r="F415" s="123"/>
      <c r="W415" s="84"/>
      <c r="X415" s="85"/>
      <c r="Y415" s="85"/>
      <c r="Z415" s="85"/>
      <c r="AA415" s="85"/>
      <c r="AB415" s="85"/>
      <c r="AC415" s="85"/>
      <c r="AD415" s="85"/>
      <c r="AE415" s="85"/>
      <c r="AF415" s="85"/>
      <c r="AG415" s="85"/>
    </row>
    <row r="416" spans="3:33" x14ac:dyDescent="0.25">
      <c r="C416" s="237"/>
      <c r="D416" s="240"/>
      <c r="E416" s="122"/>
      <c r="F416" s="123"/>
      <c r="W416" s="84"/>
      <c r="X416" s="85"/>
      <c r="Y416" s="85"/>
      <c r="Z416" s="85"/>
      <c r="AA416" s="85"/>
      <c r="AB416" s="85"/>
      <c r="AC416" s="85"/>
      <c r="AD416" s="85"/>
      <c r="AE416" s="85"/>
      <c r="AF416" s="85"/>
      <c r="AG416" s="85"/>
    </row>
    <row r="417" spans="3:33" x14ac:dyDescent="0.25">
      <c r="C417" s="237"/>
      <c r="D417" s="240"/>
      <c r="E417" s="122"/>
      <c r="F417" s="123"/>
      <c r="W417" s="84"/>
      <c r="X417" s="85"/>
      <c r="Y417" s="85"/>
      <c r="Z417" s="85"/>
      <c r="AA417" s="85"/>
      <c r="AB417" s="85"/>
      <c r="AC417" s="85"/>
      <c r="AD417" s="85"/>
      <c r="AE417" s="85"/>
      <c r="AF417" s="85"/>
      <c r="AG417" s="85"/>
    </row>
    <row r="418" spans="3:33" x14ac:dyDescent="0.25">
      <c r="C418" s="237"/>
      <c r="D418" s="240"/>
      <c r="E418" s="122"/>
      <c r="F418" s="123"/>
      <c r="W418" s="84"/>
      <c r="X418" s="85"/>
      <c r="Y418" s="85"/>
      <c r="Z418" s="85"/>
      <c r="AA418" s="85"/>
      <c r="AB418" s="85"/>
      <c r="AC418" s="85"/>
      <c r="AD418" s="85"/>
      <c r="AE418" s="85"/>
      <c r="AF418" s="85"/>
      <c r="AG418" s="85"/>
    </row>
    <row r="419" spans="3:33" x14ac:dyDescent="0.25">
      <c r="C419" s="237"/>
      <c r="D419" s="240"/>
      <c r="E419" s="122"/>
      <c r="F419" s="123"/>
      <c r="W419" s="84"/>
      <c r="X419" s="85"/>
      <c r="Y419" s="85"/>
      <c r="Z419" s="85"/>
      <c r="AA419" s="85"/>
      <c r="AB419" s="85"/>
      <c r="AC419" s="85"/>
      <c r="AD419" s="85"/>
      <c r="AE419" s="85"/>
      <c r="AF419" s="85"/>
      <c r="AG419" s="85"/>
    </row>
    <row r="420" spans="3:33" x14ac:dyDescent="0.25">
      <c r="C420" s="237"/>
      <c r="D420" s="240"/>
      <c r="E420" s="122"/>
      <c r="F420" s="123"/>
      <c r="W420" s="84"/>
      <c r="X420" s="85"/>
      <c r="Y420" s="85"/>
      <c r="Z420" s="85"/>
      <c r="AA420" s="85"/>
      <c r="AB420" s="85"/>
      <c r="AC420" s="85"/>
      <c r="AD420" s="85"/>
      <c r="AE420" s="85"/>
      <c r="AF420" s="85"/>
      <c r="AG420" s="85"/>
    </row>
    <row r="421" spans="3:33" x14ac:dyDescent="0.25">
      <c r="C421" s="237"/>
      <c r="D421" s="240"/>
      <c r="E421" s="122"/>
      <c r="F421" s="123"/>
      <c r="W421" s="84"/>
      <c r="X421" s="85"/>
      <c r="Y421" s="85"/>
      <c r="Z421" s="85"/>
      <c r="AA421" s="85"/>
      <c r="AB421" s="85"/>
      <c r="AC421" s="85"/>
      <c r="AD421" s="85"/>
      <c r="AE421" s="85"/>
      <c r="AF421" s="85"/>
      <c r="AG421" s="85"/>
    </row>
    <row r="422" spans="3:33" x14ac:dyDescent="0.25">
      <c r="C422" s="237"/>
      <c r="D422" s="240"/>
      <c r="E422" s="122"/>
      <c r="F422" s="123"/>
      <c r="W422" s="84"/>
      <c r="X422" s="85"/>
      <c r="Y422" s="85"/>
      <c r="Z422" s="85"/>
      <c r="AA422" s="85"/>
      <c r="AB422" s="85"/>
      <c r="AC422" s="85"/>
      <c r="AD422" s="85"/>
      <c r="AE422" s="85"/>
      <c r="AF422" s="85"/>
      <c r="AG422" s="85"/>
    </row>
    <row r="423" spans="3:33" x14ac:dyDescent="0.25">
      <c r="C423" s="237"/>
      <c r="D423" s="240"/>
      <c r="E423" s="122"/>
      <c r="F423" s="123"/>
      <c r="W423" s="84"/>
      <c r="X423" s="85"/>
      <c r="Y423" s="85"/>
      <c r="Z423" s="85"/>
      <c r="AA423" s="85"/>
      <c r="AB423" s="85"/>
      <c r="AC423" s="85"/>
      <c r="AD423" s="85"/>
      <c r="AE423" s="85"/>
      <c r="AF423" s="85"/>
      <c r="AG423" s="85"/>
    </row>
    <row r="424" spans="3:33" x14ac:dyDescent="0.25">
      <c r="C424" s="237"/>
      <c r="D424" s="240"/>
      <c r="E424" s="122"/>
      <c r="F424" s="123"/>
      <c r="W424" s="84"/>
      <c r="X424" s="85"/>
      <c r="Y424" s="85"/>
      <c r="Z424" s="85"/>
      <c r="AA424" s="85"/>
      <c r="AB424" s="85"/>
      <c r="AC424" s="85"/>
      <c r="AD424" s="85"/>
      <c r="AE424" s="85"/>
      <c r="AF424" s="85"/>
      <c r="AG424" s="85"/>
    </row>
    <row r="425" spans="3:33" x14ac:dyDescent="0.25">
      <c r="C425" s="237"/>
      <c r="D425" s="240"/>
      <c r="E425" s="122"/>
      <c r="F425" s="123"/>
      <c r="W425" s="84"/>
      <c r="X425" s="85"/>
      <c r="Y425" s="85"/>
      <c r="Z425" s="85"/>
      <c r="AA425" s="85"/>
      <c r="AB425" s="85"/>
      <c r="AC425" s="85"/>
      <c r="AD425" s="85"/>
      <c r="AE425" s="85"/>
      <c r="AF425" s="85"/>
      <c r="AG425" s="85"/>
    </row>
    <row r="426" spans="3:33" x14ac:dyDescent="0.25">
      <c r="C426" s="237"/>
      <c r="D426" s="240"/>
      <c r="E426" s="122"/>
      <c r="F426" s="123"/>
      <c r="W426" s="84"/>
      <c r="X426" s="85"/>
      <c r="Y426" s="85"/>
      <c r="Z426" s="85"/>
      <c r="AA426" s="85"/>
      <c r="AB426" s="85"/>
      <c r="AC426" s="85"/>
      <c r="AD426" s="85"/>
      <c r="AE426" s="85"/>
      <c r="AF426" s="85"/>
      <c r="AG426" s="85"/>
    </row>
    <row r="427" spans="3:33" x14ac:dyDescent="0.25">
      <c r="C427" s="237"/>
      <c r="D427" s="240"/>
      <c r="E427" s="122"/>
      <c r="F427" s="123"/>
      <c r="W427" s="84"/>
      <c r="X427" s="85"/>
      <c r="Y427" s="85"/>
      <c r="Z427" s="85"/>
      <c r="AA427" s="85"/>
      <c r="AB427" s="85"/>
      <c r="AC427" s="85"/>
      <c r="AD427" s="85"/>
      <c r="AE427" s="85"/>
      <c r="AF427" s="85"/>
      <c r="AG427" s="85"/>
    </row>
    <row r="428" spans="3:33" x14ac:dyDescent="0.25">
      <c r="C428" s="237"/>
      <c r="D428" s="240"/>
      <c r="E428" s="122"/>
      <c r="F428" s="123"/>
      <c r="W428" s="84"/>
      <c r="X428" s="85"/>
      <c r="Y428" s="85"/>
      <c r="Z428" s="85"/>
      <c r="AA428" s="85"/>
      <c r="AB428" s="85"/>
      <c r="AC428" s="85"/>
      <c r="AD428" s="85"/>
      <c r="AE428" s="85"/>
      <c r="AF428" s="85"/>
      <c r="AG428" s="85"/>
    </row>
    <row r="429" spans="3:33" x14ac:dyDescent="0.25">
      <c r="C429" s="237"/>
      <c r="D429" s="240"/>
      <c r="E429" s="122"/>
      <c r="F429" s="123"/>
      <c r="W429" s="84"/>
      <c r="X429" s="85"/>
      <c r="Y429" s="85"/>
      <c r="Z429" s="85"/>
      <c r="AA429" s="85"/>
      <c r="AB429" s="85"/>
      <c r="AC429" s="85"/>
      <c r="AD429" s="85"/>
      <c r="AE429" s="85"/>
      <c r="AF429" s="85"/>
      <c r="AG429" s="85"/>
    </row>
    <row r="430" spans="3:33" x14ac:dyDescent="0.25">
      <c r="C430" s="237"/>
      <c r="D430" s="240"/>
      <c r="E430" s="122"/>
      <c r="F430" s="123"/>
      <c r="W430" s="84"/>
      <c r="X430" s="85"/>
      <c r="Y430" s="85"/>
      <c r="Z430" s="85"/>
      <c r="AA430" s="85"/>
      <c r="AB430" s="85"/>
      <c r="AC430" s="85"/>
      <c r="AD430" s="85"/>
      <c r="AE430" s="85"/>
      <c r="AF430" s="85"/>
      <c r="AG430" s="85"/>
    </row>
    <row r="431" spans="3:33" x14ac:dyDescent="0.25">
      <c r="C431" s="237"/>
      <c r="D431" s="240"/>
      <c r="E431" s="122"/>
      <c r="F431" s="123"/>
      <c r="W431" s="84"/>
      <c r="X431" s="85"/>
      <c r="Y431" s="85"/>
      <c r="Z431" s="85"/>
      <c r="AA431" s="85"/>
      <c r="AB431" s="85"/>
      <c r="AC431" s="85"/>
      <c r="AD431" s="85"/>
      <c r="AE431" s="85"/>
      <c r="AF431" s="85"/>
      <c r="AG431" s="85"/>
    </row>
    <row r="432" spans="3:33" x14ac:dyDescent="0.25">
      <c r="C432" s="237"/>
      <c r="D432" s="240"/>
      <c r="E432" s="122"/>
      <c r="F432" s="123"/>
      <c r="W432" s="84"/>
      <c r="X432" s="85"/>
      <c r="Y432" s="85"/>
      <c r="Z432" s="85"/>
      <c r="AA432" s="85"/>
      <c r="AB432" s="85"/>
      <c r="AC432" s="85"/>
      <c r="AD432" s="85"/>
      <c r="AE432" s="85"/>
      <c r="AF432" s="85"/>
      <c r="AG432" s="85"/>
    </row>
    <row r="433" spans="3:33" x14ac:dyDescent="0.25">
      <c r="C433" s="237"/>
      <c r="D433" s="240"/>
      <c r="E433" s="122"/>
      <c r="F433" s="123"/>
      <c r="W433" s="84"/>
      <c r="X433" s="85"/>
      <c r="Y433" s="85"/>
      <c r="Z433" s="85"/>
      <c r="AA433" s="85"/>
      <c r="AB433" s="85"/>
      <c r="AC433" s="85"/>
      <c r="AD433" s="85"/>
      <c r="AE433" s="85"/>
      <c r="AF433" s="85"/>
      <c r="AG433" s="85"/>
    </row>
    <row r="434" spans="3:33" x14ac:dyDescent="0.25">
      <c r="C434" s="237"/>
      <c r="D434" s="240"/>
      <c r="E434" s="122"/>
      <c r="F434" s="123"/>
      <c r="W434" s="84"/>
      <c r="X434" s="85"/>
      <c r="Y434" s="85"/>
      <c r="Z434" s="85"/>
      <c r="AA434" s="85"/>
      <c r="AB434" s="85"/>
      <c r="AC434" s="85"/>
      <c r="AD434" s="85"/>
      <c r="AE434" s="85"/>
      <c r="AF434" s="85"/>
      <c r="AG434" s="85"/>
    </row>
    <row r="435" spans="3:33" x14ac:dyDescent="0.25">
      <c r="C435" s="237"/>
      <c r="D435" s="240"/>
      <c r="E435" s="122"/>
      <c r="F435" s="123"/>
      <c r="W435" s="84"/>
      <c r="X435" s="85"/>
      <c r="Y435" s="85"/>
      <c r="Z435" s="85"/>
      <c r="AA435" s="85"/>
      <c r="AB435" s="85"/>
      <c r="AC435" s="85"/>
      <c r="AD435" s="85"/>
      <c r="AE435" s="85"/>
      <c r="AF435" s="85"/>
      <c r="AG435" s="85"/>
    </row>
    <row r="436" spans="3:33" x14ac:dyDescent="0.25">
      <c r="C436" s="237"/>
      <c r="D436" s="240"/>
      <c r="E436" s="122"/>
      <c r="F436" s="123"/>
      <c r="W436" s="84"/>
      <c r="X436" s="85"/>
      <c r="Y436" s="85"/>
      <c r="Z436" s="85"/>
      <c r="AA436" s="85"/>
      <c r="AB436" s="85"/>
      <c r="AC436" s="85"/>
      <c r="AD436" s="85"/>
      <c r="AE436" s="85"/>
      <c r="AF436" s="85"/>
      <c r="AG436" s="85"/>
    </row>
    <row r="437" spans="3:33" x14ac:dyDescent="0.25">
      <c r="C437" s="237"/>
      <c r="D437" s="240"/>
      <c r="E437" s="122"/>
      <c r="F437" s="123"/>
      <c r="W437" s="84"/>
      <c r="X437" s="85"/>
      <c r="Y437" s="85"/>
      <c r="Z437" s="85"/>
      <c r="AA437" s="85"/>
      <c r="AB437" s="85"/>
      <c r="AC437" s="85"/>
      <c r="AD437" s="85"/>
      <c r="AE437" s="85"/>
      <c r="AF437" s="85"/>
      <c r="AG437" s="85"/>
    </row>
    <row r="438" spans="3:33" x14ac:dyDescent="0.25">
      <c r="C438" s="237"/>
      <c r="D438" s="240"/>
      <c r="E438" s="122"/>
      <c r="F438" s="123"/>
      <c r="W438" s="84"/>
      <c r="X438" s="85"/>
      <c r="Y438" s="85"/>
      <c r="Z438" s="85"/>
      <c r="AA438" s="85"/>
      <c r="AB438" s="85"/>
      <c r="AC438" s="85"/>
      <c r="AD438" s="85"/>
      <c r="AE438" s="85"/>
      <c r="AF438" s="85"/>
      <c r="AG438" s="85"/>
    </row>
    <row r="439" spans="3:33" x14ac:dyDescent="0.25">
      <c r="C439" s="237"/>
      <c r="D439" s="240"/>
      <c r="E439" s="122"/>
      <c r="F439" s="123"/>
      <c r="W439" s="84"/>
      <c r="X439" s="85"/>
      <c r="Y439" s="85"/>
      <c r="Z439" s="85"/>
      <c r="AA439" s="85"/>
      <c r="AB439" s="85"/>
      <c r="AC439" s="85"/>
      <c r="AD439" s="85"/>
      <c r="AE439" s="85"/>
      <c r="AF439" s="85"/>
      <c r="AG439" s="85"/>
    </row>
    <row r="440" spans="3:33" x14ac:dyDescent="0.25">
      <c r="C440" s="237"/>
      <c r="D440" s="240"/>
      <c r="E440" s="122"/>
      <c r="F440" s="123"/>
      <c r="W440" s="84"/>
      <c r="X440" s="85"/>
      <c r="Y440" s="85"/>
      <c r="Z440" s="85"/>
      <c r="AA440" s="85"/>
      <c r="AB440" s="85"/>
      <c r="AC440" s="85"/>
      <c r="AD440" s="85"/>
      <c r="AE440" s="85"/>
      <c r="AF440" s="85"/>
      <c r="AG440" s="85"/>
    </row>
    <row r="441" spans="3:33" x14ac:dyDescent="0.25">
      <c r="C441" s="237"/>
      <c r="D441" s="240"/>
      <c r="E441" s="122"/>
      <c r="F441" s="123"/>
      <c r="W441" s="84"/>
      <c r="X441" s="85"/>
      <c r="Y441" s="85"/>
      <c r="Z441" s="85"/>
      <c r="AA441" s="85"/>
      <c r="AB441" s="85"/>
      <c r="AC441" s="85"/>
      <c r="AD441" s="85"/>
      <c r="AE441" s="85"/>
      <c r="AF441" s="85"/>
      <c r="AG441" s="85"/>
    </row>
    <row r="442" spans="3:33" x14ac:dyDescent="0.25">
      <c r="C442" s="237"/>
      <c r="D442" s="240"/>
      <c r="E442" s="122"/>
      <c r="F442" s="123"/>
      <c r="W442" s="84"/>
      <c r="X442" s="85"/>
      <c r="Y442" s="85"/>
      <c r="Z442" s="85"/>
      <c r="AA442" s="85"/>
      <c r="AB442" s="85"/>
      <c r="AC442" s="85"/>
      <c r="AD442" s="85"/>
      <c r="AE442" s="85"/>
      <c r="AF442" s="85"/>
      <c r="AG442" s="85"/>
    </row>
    <row r="443" spans="3:33" x14ac:dyDescent="0.25">
      <c r="C443" s="237"/>
      <c r="D443" s="240"/>
      <c r="E443" s="122"/>
      <c r="F443" s="123"/>
      <c r="W443" s="84"/>
      <c r="X443" s="85"/>
      <c r="Y443" s="85"/>
      <c r="Z443" s="85"/>
      <c r="AA443" s="85"/>
      <c r="AB443" s="85"/>
      <c r="AC443" s="85"/>
      <c r="AD443" s="85"/>
      <c r="AE443" s="85"/>
      <c r="AF443" s="85"/>
      <c r="AG443" s="85"/>
    </row>
    <row r="444" spans="3:33" x14ac:dyDescent="0.25">
      <c r="C444" s="237"/>
      <c r="D444" s="240"/>
      <c r="E444" s="122"/>
      <c r="F444" s="123"/>
      <c r="W444" s="84"/>
      <c r="X444" s="85"/>
      <c r="Y444" s="85"/>
      <c r="Z444" s="85"/>
      <c r="AA444" s="85"/>
      <c r="AB444" s="85"/>
      <c r="AC444" s="85"/>
      <c r="AD444" s="85"/>
      <c r="AE444" s="85"/>
      <c r="AF444" s="85"/>
      <c r="AG444" s="85"/>
    </row>
    <row r="445" spans="3:33" x14ac:dyDescent="0.25">
      <c r="C445" s="237"/>
      <c r="D445" s="240"/>
      <c r="E445" s="122"/>
      <c r="F445" s="123"/>
      <c r="W445" s="84"/>
      <c r="X445" s="85"/>
      <c r="Y445" s="85"/>
      <c r="Z445" s="85"/>
      <c r="AA445" s="85"/>
      <c r="AB445" s="85"/>
      <c r="AC445" s="85"/>
      <c r="AD445" s="85"/>
      <c r="AE445" s="85"/>
      <c r="AF445" s="85"/>
      <c r="AG445" s="85"/>
    </row>
    <row r="446" spans="3:33" x14ac:dyDescent="0.25">
      <c r="C446" s="237"/>
      <c r="D446" s="240"/>
      <c r="E446" s="122"/>
      <c r="F446" s="123"/>
      <c r="W446" s="84"/>
      <c r="X446" s="85"/>
      <c r="Y446" s="85"/>
      <c r="Z446" s="85"/>
      <c r="AA446" s="85"/>
      <c r="AB446" s="85"/>
      <c r="AC446" s="85"/>
      <c r="AD446" s="85"/>
      <c r="AE446" s="85"/>
      <c r="AF446" s="85"/>
      <c r="AG446" s="85"/>
    </row>
    <row r="447" spans="3:33" x14ac:dyDescent="0.25">
      <c r="C447" s="237"/>
      <c r="D447" s="240"/>
      <c r="E447" s="122"/>
      <c r="F447" s="123"/>
      <c r="W447" s="84"/>
      <c r="X447" s="85"/>
      <c r="Y447" s="85"/>
      <c r="Z447" s="85"/>
      <c r="AA447" s="85"/>
      <c r="AB447" s="85"/>
      <c r="AC447" s="85"/>
      <c r="AD447" s="85"/>
      <c r="AE447" s="85"/>
      <c r="AF447" s="85"/>
      <c r="AG447" s="85"/>
    </row>
    <row r="448" spans="3:33" x14ac:dyDescent="0.25">
      <c r="C448" s="237"/>
      <c r="D448" s="240"/>
      <c r="E448" s="122"/>
      <c r="F448" s="123"/>
      <c r="W448" s="84"/>
      <c r="X448" s="85"/>
      <c r="Y448" s="85"/>
      <c r="Z448" s="85"/>
      <c r="AA448" s="85"/>
      <c r="AB448" s="85"/>
      <c r="AC448" s="85"/>
      <c r="AD448" s="85"/>
      <c r="AE448" s="85"/>
      <c r="AF448" s="85"/>
      <c r="AG448" s="85"/>
    </row>
    <row r="449" spans="3:33" x14ac:dyDescent="0.25">
      <c r="C449" s="237"/>
      <c r="D449" s="240"/>
      <c r="E449" s="122"/>
      <c r="F449" s="123"/>
      <c r="W449" s="84"/>
      <c r="X449" s="85"/>
      <c r="Y449" s="85"/>
      <c r="Z449" s="85"/>
      <c r="AA449" s="85"/>
      <c r="AB449" s="85"/>
      <c r="AC449" s="85"/>
      <c r="AD449" s="85"/>
      <c r="AE449" s="85"/>
      <c r="AF449" s="85"/>
      <c r="AG449" s="85"/>
    </row>
    <row r="450" spans="3:33" x14ac:dyDescent="0.25">
      <c r="C450" s="237"/>
      <c r="D450" s="240"/>
      <c r="E450" s="122"/>
      <c r="F450" s="123"/>
      <c r="W450" s="84"/>
      <c r="X450" s="85"/>
      <c r="Y450" s="85"/>
      <c r="Z450" s="85"/>
      <c r="AA450" s="85"/>
      <c r="AB450" s="85"/>
      <c r="AC450" s="85"/>
      <c r="AD450" s="85"/>
      <c r="AE450" s="85"/>
      <c r="AF450" s="85"/>
      <c r="AG450" s="85"/>
    </row>
    <row r="451" spans="3:33" x14ac:dyDescent="0.25">
      <c r="C451" s="237"/>
      <c r="D451" s="240"/>
      <c r="E451" s="122"/>
      <c r="F451" s="123"/>
      <c r="W451" s="84"/>
      <c r="X451" s="85"/>
      <c r="Y451" s="85"/>
      <c r="Z451" s="85"/>
      <c r="AA451" s="85"/>
      <c r="AB451" s="85"/>
      <c r="AC451" s="85"/>
      <c r="AD451" s="85"/>
      <c r="AE451" s="85"/>
      <c r="AF451" s="85"/>
      <c r="AG451" s="85"/>
    </row>
    <row r="452" spans="3:33" x14ac:dyDescent="0.25">
      <c r="C452" s="237"/>
      <c r="D452" s="240"/>
      <c r="E452" s="122"/>
      <c r="F452" s="123"/>
      <c r="W452" s="84"/>
      <c r="X452" s="85"/>
      <c r="Y452" s="85"/>
      <c r="Z452" s="85"/>
      <c r="AA452" s="85"/>
      <c r="AB452" s="85"/>
      <c r="AC452" s="85"/>
      <c r="AD452" s="85"/>
      <c r="AE452" s="85"/>
      <c r="AF452" s="85"/>
      <c r="AG452" s="85"/>
    </row>
    <row r="453" spans="3:33" x14ac:dyDescent="0.25">
      <c r="C453" s="237"/>
      <c r="D453" s="240"/>
      <c r="E453" s="122"/>
      <c r="F453" s="123"/>
      <c r="W453" s="84"/>
      <c r="X453" s="85"/>
      <c r="Y453" s="85"/>
      <c r="Z453" s="85"/>
      <c r="AA453" s="85"/>
      <c r="AB453" s="85"/>
      <c r="AC453" s="85"/>
      <c r="AD453" s="85"/>
      <c r="AE453" s="85"/>
      <c r="AF453" s="85"/>
      <c r="AG453" s="85"/>
    </row>
    <row r="454" spans="3:33" x14ac:dyDescent="0.25">
      <c r="C454" s="237"/>
      <c r="D454" s="240"/>
      <c r="E454" s="122"/>
      <c r="F454" s="123"/>
      <c r="W454" s="84"/>
      <c r="X454" s="85"/>
      <c r="Y454" s="85"/>
      <c r="Z454" s="85"/>
      <c r="AA454" s="85"/>
      <c r="AB454" s="85"/>
      <c r="AC454" s="85"/>
      <c r="AD454" s="85"/>
      <c r="AE454" s="85"/>
      <c r="AF454" s="85"/>
      <c r="AG454" s="85"/>
    </row>
    <row r="455" spans="3:33" x14ac:dyDescent="0.25">
      <c r="C455" s="237"/>
      <c r="D455" s="240"/>
      <c r="E455" s="122"/>
      <c r="F455" s="123"/>
      <c r="W455" s="84"/>
      <c r="X455" s="85"/>
      <c r="Y455" s="85"/>
      <c r="Z455" s="85"/>
      <c r="AA455" s="85"/>
      <c r="AB455" s="85"/>
      <c r="AC455" s="85"/>
      <c r="AD455" s="85"/>
      <c r="AE455" s="85"/>
      <c r="AF455" s="85"/>
      <c r="AG455" s="85"/>
    </row>
    <row r="456" spans="3:33" x14ac:dyDescent="0.25">
      <c r="C456" s="237"/>
      <c r="D456" s="240"/>
      <c r="E456" s="122"/>
      <c r="F456" s="123"/>
      <c r="W456" s="84"/>
      <c r="X456" s="85"/>
      <c r="Y456" s="85"/>
      <c r="Z456" s="85"/>
      <c r="AA456" s="85"/>
      <c r="AB456" s="85"/>
      <c r="AC456" s="85"/>
      <c r="AD456" s="85"/>
      <c r="AE456" s="85"/>
      <c r="AF456" s="85"/>
      <c r="AG456" s="85"/>
    </row>
    <row r="457" spans="3:33" x14ac:dyDescent="0.25">
      <c r="C457" s="237"/>
      <c r="D457" s="240"/>
      <c r="E457" s="122"/>
      <c r="F457" s="123"/>
      <c r="W457" s="84"/>
      <c r="X457" s="85"/>
      <c r="Y457" s="85"/>
      <c r="Z457" s="85"/>
      <c r="AA457" s="85"/>
      <c r="AB457" s="85"/>
      <c r="AC457" s="85"/>
      <c r="AD457" s="85"/>
      <c r="AE457" s="85"/>
      <c r="AF457" s="85"/>
      <c r="AG457" s="85"/>
    </row>
    <row r="458" spans="3:33" x14ac:dyDescent="0.25">
      <c r="C458" s="237"/>
      <c r="D458" s="240"/>
      <c r="E458" s="122"/>
      <c r="F458" s="123"/>
      <c r="W458" s="84"/>
      <c r="X458" s="85"/>
      <c r="Y458" s="85"/>
      <c r="Z458" s="85"/>
      <c r="AA458" s="85"/>
      <c r="AB458" s="85"/>
      <c r="AC458" s="85"/>
      <c r="AD458" s="85"/>
      <c r="AE458" s="85"/>
      <c r="AF458" s="85"/>
      <c r="AG458" s="85"/>
    </row>
    <row r="459" spans="3:33" x14ac:dyDescent="0.25">
      <c r="C459" s="237"/>
      <c r="D459" s="240"/>
      <c r="E459" s="122"/>
      <c r="F459" s="123"/>
      <c r="W459" s="84"/>
      <c r="X459" s="85"/>
      <c r="Y459" s="85"/>
      <c r="Z459" s="85"/>
      <c r="AA459" s="85"/>
      <c r="AB459" s="85"/>
      <c r="AC459" s="85"/>
      <c r="AD459" s="85"/>
      <c r="AE459" s="85"/>
      <c r="AF459" s="85"/>
      <c r="AG459" s="85"/>
    </row>
    <row r="460" spans="3:33" x14ac:dyDescent="0.25">
      <c r="C460" s="237"/>
      <c r="D460" s="240"/>
      <c r="E460" s="122"/>
      <c r="F460" s="123"/>
      <c r="W460" s="84"/>
      <c r="X460" s="85"/>
      <c r="Y460" s="85"/>
      <c r="Z460" s="85"/>
      <c r="AA460" s="85"/>
      <c r="AB460" s="85"/>
      <c r="AC460" s="85"/>
      <c r="AD460" s="85"/>
      <c r="AE460" s="85"/>
      <c r="AF460" s="85"/>
      <c r="AG460" s="85"/>
    </row>
    <row r="461" spans="3:33" x14ac:dyDescent="0.25">
      <c r="C461" s="237"/>
      <c r="D461" s="240"/>
      <c r="E461" s="122"/>
      <c r="F461" s="123"/>
      <c r="W461" s="84"/>
      <c r="X461" s="85"/>
      <c r="Y461" s="85"/>
      <c r="Z461" s="85"/>
      <c r="AA461" s="85"/>
      <c r="AB461" s="85"/>
      <c r="AC461" s="85"/>
      <c r="AD461" s="85"/>
      <c r="AE461" s="85"/>
      <c r="AF461" s="85"/>
      <c r="AG461" s="85"/>
    </row>
    <row r="462" spans="3:33" x14ac:dyDescent="0.25">
      <c r="C462" s="237"/>
      <c r="D462" s="240"/>
      <c r="E462" s="122"/>
      <c r="F462" s="123"/>
      <c r="W462" s="84"/>
      <c r="X462" s="85"/>
      <c r="Y462" s="85"/>
      <c r="Z462" s="85"/>
      <c r="AA462" s="85"/>
      <c r="AB462" s="85"/>
      <c r="AC462" s="85"/>
      <c r="AD462" s="85"/>
      <c r="AE462" s="85"/>
      <c r="AF462" s="85"/>
      <c r="AG462" s="85"/>
    </row>
    <row r="463" spans="3:33" x14ac:dyDescent="0.25">
      <c r="C463" s="237"/>
      <c r="D463" s="240"/>
      <c r="E463" s="122"/>
      <c r="F463" s="123"/>
      <c r="W463" s="84"/>
      <c r="X463" s="85"/>
      <c r="Y463" s="85"/>
      <c r="Z463" s="85"/>
      <c r="AA463" s="85"/>
      <c r="AB463" s="85"/>
      <c r="AC463" s="85"/>
      <c r="AD463" s="85"/>
      <c r="AE463" s="85"/>
      <c r="AF463" s="85"/>
      <c r="AG463" s="85"/>
    </row>
    <row r="464" spans="3:33" x14ac:dyDescent="0.25">
      <c r="C464" s="237"/>
      <c r="D464" s="240"/>
      <c r="E464" s="122"/>
      <c r="F464" s="123"/>
      <c r="W464" s="84"/>
      <c r="X464" s="85"/>
      <c r="Y464" s="85"/>
      <c r="Z464" s="85"/>
      <c r="AA464" s="85"/>
      <c r="AB464" s="85"/>
      <c r="AC464" s="85"/>
      <c r="AD464" s="85"/>
      <c r="AE464" s="85"/>
      <c r="AF464" s="85"/>
      <c r="AG464" s="85"/>
    </row>
    <row r="465" spans="3:33" x14ac:dyDescent="0.25">
      <c r="C465" s="237"/>
      <c r="D465" s="240"/>
      <c r="E465" s="122"/>
      <c r="F465" s="123"/>
      <c r="W465" s="84"/>
      <c r="X465" s="85"/>
      <c r="Y465" s="85"/>
      <c r="Z465" s="85"/>
      <c r="AA465" s="85"/>
      <c r="AB465" s="85"/>
      <c r="AC465" s="85"/>
      <c r="AD465" s="85"/>
      <c r="AE465" s="85"/>
      <c r="AF465" s="85"/>
      <c r="AG465" s="85"/>
    </row>
    <row r="466" spans="3:33" x14ac:dyDescent="0.25">
      <c r="C466" s="237"/>
      <c r="D466" s="240"/>
      <c r="E466" s="122"/>
      <c r="F466" s="123"/>
      <c r="W466" s="84"/>
      <c r="X466" s="85"/>
      <c r="Y466" s="85"/>
      <c r="Z466" s="85"/>
      <c r="AA466" s="85"/>
      <c r="AB466" s="85"/>
      <c r="AC466" s="85"/>
      <c r="AD466" s="85"/>
      <c r="AE466" s="85"/>
      <c r="AF466" s="85"/>
      <c r="AG466" s="85"/>
    </row>
    <row r="467" spans="3:33" x14ac:dyDescent="0.25">
      <c r="C467" s="237"/>
      <c r="D467" s="240"/>
      <c r="E467" s="122"/>
      <c r="F467" s="123"/>
      <c r="W467" s="84"/>
      <c r="X467" s="85"/>
      <c r="Y467" s="85"/>
      <c r="Z467" s="85"/>
      <c r="AA467" s="85"/>
      <c r="AB467" s="85"/>
      <c r="AC467" s="85"/>
      <c r="AD467" s="85"/>
      <c r="AE467" s="85"/>
      <c r="AF467" s="85"/>
      <c r="AG467" s="85"/>
    </row>
    <row r="468" spans="3:33" x14ac:dyDescent="0.25">
      <c r="C468" s="237"/>
      <c r="D468" s="240"/>
      <c r="E468" s="122"/>
      <c r="F468" s="123"/>
      <c r="W468" s="84"/>
      <c r="X468" s="85"/>
      <c r="Y468" s="85"/>
      <c r="Z468" s="85"/>
      <c r="AA468" s="85"/>
      <c r="AB468" s="85"/>
      <c r="AC468" s="85"/>
      <c r="AD468" s="85"/>
      <c r="AE468" s="85"/>
      <c r="AF468" s="85"/>
      <c r="AG468" s="85"/>
    </row>
    <row r="469" spans="3:33" x14ac:dyDescent="0.25">
      <c r="C469" s="237"/>
      <c r="D469" s="240"/>
      <c r="E469" s="122"/>
      <c r="F469" s="123"/>
      <c r="W469" s="84"/>
      <c r="X469" s="85"/>
      <c r="Y469" s="85"/>
      <c r="Z469" s="85"/>
      <c r="AA469" s="85"/>
      <c r="AB469" s="85"/>
      <c r="AC469" s="85"/>
      <c r="AD469" s="85"/>
      <c r="AE469" s="85"/>
      <c r="AF469" s="85"/>
      <c r="AG469" s="85"/>
    </row>
    <row r="470" spans="3:33" x14ac:dyDescent="0.25">
      <c r="C470" s="237"/>
      <c r="D470" s="240"/>
      <c r="E470" s="122"/>
      <c r="F470" s="123"/>
      <c r="W470" s="84"/>
      <c r="X470" s="85"/>
      <c r="Y470" s="85"/>
      <c r="Z470" s="85"/>
      <c r="AA470" s="85"/>
      <c r="AB470" s="85"/>
      <c r="AC470" s="85"/>
      <c r="AD470" s="85"/>
      <c r="AE470" s="85"/>
      <c r="AF470" s="85"/>
      <c r="AG470" s="85"/>
    </row>
    <row r="471" spans="3:33" x14ac:dyDescent="0.25">
      <c r="C471" s="237"/>
      <c r="D471" s="240"/>
      <c r="E471" s="122"/>
      <c r="F471" s="123"/>
      <c r="W471" s="84"/>
      <c r="X471" s="85"/>
      <c r="Y471" s="85"/>
      <c r="Z471" s="85"/>
      <c r="AA471" s="85"/>
      <c r="AB471" s="85"/>
      <c r="AC471" s="85"/>
      <c r="AD471" s="85"/>
      <c r="AE471" s="85"/>
      <c r="AF471" s="85"/>
      <c r="AG471" s="85"/>
    </row>
    <row r="472" spans="3:33" x14ac:dyDescent="0.25">
      <c r="C472" s="237"/>
      <c r="D472" s="240"/>
      <c r="E472" s="122"/>
      <c r="F472" s="123"/>
      <c r="W472" s="84"/>
      <c r="X472" s="85"/>
      <c r="Y472" s="85"/>
      <c r="Z472" s="85"/>
      <c r="AA472" s="85"/>
      <c r="AB472" s="85"/>
      <c r="AC472" s="85"/>
      <c r="AD472" s="85"/>
      <c r="AE472" s="85"/>
      <c r="AF472" s="85"/>
      <c r="AG472" s="85"/>
    </row>
    <row r="473" spans="3:33" x14ac:dyDescent="0.25">
      <c r="C473" s="237"/>
      <c r="D473" s="240"/>
      <c r="E473" s="122"/>
      <c r="F473" s="123"/>
      <c r="W473" s="84"/>
      <c r="X473" s="85"/>
      <c r="Y473" s="85"/>
      <c r="Z473" s="85"/>
      <c r="AA473" s="85"/>
      <c r="AB473" s="85"/>
      <c r="AC473" s="85"/>
      <c r="AD473" s="85"/>
      <c r="AE473" s="85"/>
      <c r="AF473" s="85"/>
      <c r="AG473" s="85"/>
    </row>
    <row r="474" spans="3:33" x14ac:dyDescent="0.25">
      <c r="C474" s="237"/>
      <c r="D474" s="240"/>
      <c r="E474" s="122"/>
      <c r="F474" s="123"/>
      <c r="W474" s="84"/>
      <c r="X474" s="85"/>
      <c r="Y474" s="85"/>
      <c r="Z474" s="85"/>
      <c r="AA474" s="85"/>
      <c r="AB474" s="85"/>
      <c r="AC474" s="85"/>
      <c r="AD474" s="85"/>
      <c r="AE474" s="85"/>
      <c r="AF474" s="85"/>
      <c r="AG474" s="85"/>
    </row>
    <row r="475" spans="3:33" x14ac:dyDescent="0.25">
      <c r="C475" s="237"/>
      <c r="D475" s="240"/>
      <c r="E475" s="122"/>
      <c r="F475" s="123"/>
      <c r="W475" s="84"/>
      <c r="X475" s="85"/>
      <c r="Y475" s="85"/>
      <c r="Z475" s="85"/>
      <c r="AA475" s="85"/>
      <c r="AB475" s="85"/>
      <c r="AC475" s="85"/>
      <c r="AD475" s="85"/>
      <c r="AE475" s="85"/>
      <c r="AF475" s="85"/>
      <c r="AG475" s="85"/>
    </row>
    <row r="476" spans="3:33" x14ac:dyDescent="0.25">
      <c r="C476" s="237"/>
      <c r="D476" s="240"/>
      <c r="E476" s="122"/>
      <c r="F476" s="123"/>
      <c r="W476" s="84"/>
      <c r="X476" s="85"/>
      <c r="Y476" s="85"/>
      <c r="Z476" s="85"/>
      <c r="AA476" s="85"/>
      <c r="AB476" s="85"/>
      <c r="AC476" s="85"/>
      <c r="AD476" s="85"/>
      <c r="AE476" s="85"/>
      <c r="AF476" s="85"/>
      <c r="AG476" s="85"/>
    </row>
    <row r="477" spans="3:33" x14ac:dyDescent="0.25">
      <c r="C477" s="237"/>
      <c r="D477" s="240"/>
      <c r="E477" s="122"/>
      <c r="F477" s="123"/>
      <c r="W477" s="84"/>
      <c r="X477" s="85"/>
      <c r="Y477" s="85"/>
      <c r="Z477" s="85"/>
      <c r="AA477" s="85"/>
      <c r="AB477" s="85"/>
      <c r="AC477" s="85"/>
      <c r="AD477" s="85"/>
      <c r="AE477" s="85"/>
      <c r="AF477" s="85"/>
      <c r="AG477" s="85"/>
    </row>
    <row r="478" spans="3:33" x14ac:dyDescent="0.25">
      <c r="C478" s="237"/>
      <c r="D478" s="240"/>
      <c r="E478" s="122"/>
      <c r="F478" s="123"/>
      <c r="W478" s="84"/>
      <c r="X478" s="85"/>
      <c r="Y478" s="85"/>
      <c r="Z478" s="85"/>
      <c r="AA478" s="85"/>
      <c r="AB478" s="85"/>
      <c r="AC478" s="85"/>
      <c r="AD478" s="85"/>
      <c r="AE478" s="85"/>
      <c r="AF478" s="85"/>
      <c r="AG478" s="85"/>
    </row>
    <row r="479" spans="3:33" x14ac:dyDescent="0.25">
      <c r="C479" s="237"/>
      <c r="D479" s="240"/>
      <c r="E479" s="122"/>
      <c r="F479" s="123"/>
      <c r="W479" s="84"/>
      <c r="X479" s="85"/>
      <c r="Y479" s="85"/>
      <c r="Z479" s="85"/>
      <c r="AA479" s="85"/>
      <c r="AB479" s="85"/>
      <c r="AC479" s="85"/>
      <c r="AD479" s="85"/>
      <c r="AE479" s="85"/>
      <c r="AF479" s="85"/>
      <c r="AG479" s="85"/>
    </row>
    <row r="480" spans="3:33" x14ac:dyDescent="0.25">
      <c r="C480" s="237"/>
      <c r="D480" s="240"/>
      <c r="E480" s="122"/>
      <c r="F480" s="123"/>
      <c r="W480" s="84"/>
      <c r="X480" s="85"/>
      <c r="Y480" s="85"/>
      <c r="Z480" s="85"/>
      <c r="AA480" s="85"/>
      <c r="AB480" s="85"/>
      <c r="AC480" s="85"/>
      <c r="AD480" s="85"/>
      <c r="AE480" s="85"/>
      <c r="AF480" s="85"/>
      <c r="AG480" s="85"/>
    </row>
    <row r="481" spans="3:33" x14ac:dyDescent="0.25">
      <c r="C481" s="237"/>
      <c r="D481" s="240"/>
      <c r="E481" s="122"/>
      <c r="F481" s="123"/>
      <c r="W481" s="84"/>
      <c r="X481" s="85"/>
      <c r="Y481" s="85"/>
      <c r="Z481" s="85"/>
      <c r="AA481" s="85"/>
      <c r="AB481" s="85"/>
      <c r="AC481" s="85"/>
      <c r="AD481" s="85"/>
      <c r="AE481" s="85"/>
      <c r="AF481" s="85"/>
      <c r="AG481" s="85"/>
    </row>
    <row r="482" spans="3:33" x14ac:dyDescent="0.25">
      <c r="C482" s="237"/>
      <c r="D482" s="240"/>
      <c r="E482" s="122"/>
      <c r="F482" s="123"/>
      <c r="W482" s="84"/>
      <c r="X482" s="85"/>
      <c r="Y482" s="85"/>
      <c r="Z482" s="85"/>
      <c r="AA482" s="85"/>
      <c r="AB482" s="85"/>
      <c r="AC482" s="85"/>
      <c r="AD482" s="85"/>
      <c r="AE482" s="85"/>
      <c r="AF482" s="85"/>
      <c r="AG482" s="85"/>
    </row>
    <row r="483" spans="3:33" x14ac:dyDescent="0.25">
      <c r="C483" s="237"/>
      <c r="D483" s="240"/>
      <c r="E483" s="122"/>
      <c r="F483" s="123"/>
      <c r="W483" s="84"/>
      <c r="X483" s="85"/>
      <c r="Y483" s="85"/>
      <c r="Z483" s="85"/>
      <c r="AA483" s="85"/>
      <c r="AB483" s="85"/>
      <c r="AC483" s="85"/>
      <c r="AD483" s="85"/>
      <c r="AE483" s="85"/>
      <c r="AF483" s="85"/>
      <c r="AG483" s="85"/>
    </row>
    <row r="484" spans="3:33" x14ac:dyDescent="0.25">
      <c r="C484" s="237"/>
      <c r="D484" s="240"/>
      <c r="E484" s="122"/>
      <c r="F484" s="123"/>
      <c r="W484" s="84"/>
      <c r="X484" s="85"/>
      <c r="Y484" s="85"/>
      <c r="Z484" s="85"/>
      <c r="AA484" s="85"/>
      <c r="AB484" s="85"/>
      <c r="AC484" s="85"/>
      <c r="AD484" s="85"/>
      <c r="AE484" s="85"/>
      <c r="AF484" s="85"/>
      <c r="AG484" s="85"/>
    </row>
    <row r="485" spans="3:33" x14ac:dyDescent="0.25">
      <c r="C485" s="237"/>
      <c r="D485" s="240"/>
      <c r="E485" s="122"/>
      <c r="F485" s="123"/>
      <c r="W485" s="84"/>
      <c r="X485" s="85"/>
      <c r="Y485" s="85"/>
      <c r="Z485" s="85"/>
      <c r="AA485" s="85"/>
      <c r="AB485" s="85"/>
      <c r="AC485" s="85"/>
      <c r="AD485" s="85"/>
      <c r="AE485" s="85"/>
      <c r="AF485" s="85"/>
      <c r="AG485" s="85"/>
    </row>
    <row r="486" spans="3:33" x14ac:dyDescent="0.25">
      <c r="C486" s="237"/>
      <c r="D486" s="240"/>
      <c r="E486" s="122"/>
      <c r="F486" s="123"/>
      <c r="W486" s="84"/>
      <c r="X486" s="85"/>
      <c r="Y486" s="85"/>
      <c r="Z486" s="85"/>
      <c r="AA486" s="85"/>
      <c r="AB486" s="85"/>
      <c r="AC486" s="85"/>
      <c r="AD486" s="85"/>
      <c r="AE486" s="85"/>
      <c r="AF486" s="85"/>
      <c r="AG486" s="85"/>
    </row>
    <row r="487" spans="3:33" x14ac:dyDescent="0.25">
      <c r="C487" s="237"/>
      <c r="D487" s="240"/>
      <c r="E487" s="122"/>
      <c r="F487" s="123"/>
      <c r="W487" s="84"/>
      <c r="X487" s="85"/>
      <c r="Y487" s="85"/>
      <c r="Z487" s="85"/>
      <c r="AA487" s="85"/>
      <c r="AB487" s="85"/>
      <c r="AC487" s="85"/>
      <c r="AD487" s="85"/>
      <c r="AE487" s="85"/>
      <c r="AF487" s="85"/>
      <c r="AG487" s="85"/>
    </row>
    <row r="488" spans="3:33" x14ac:dyDescent="0.25">
      <c r="C488" s="237"/>
      <c r="D488" s="240"/>
      <c r="E488" s="122"/>
      <c r="F488" s="123"/>
      <c r="W488" s="84"/>
      <c r="X488" s="85"/>
      <c r="Y488" s="85"/>
      <c r="Z488" s="85"/>
      <c r="AA488" s="85"/>
      <c r="AB488" s="85"/>
      <c r="AC488" s="85"/>
      <c r="AD488" s="85"/>
      <c r="AE488" s="85"/>
      <c r="AF488" s="85"/>
      <c r="AG488" s="85"/>
    </row>
    <row r="489" spans="3:33" x14ac:dyDescent="0.25">
      <c r="C489" s="237"/>
      <c r="D489" s="240"/>
      <c r="E489" s="122"/>
      <c r="F489" s="123"/>
      <c r="W489" s="84"/>
      <c r="X489" s="85"/>
      <c r="Y489" s="85"/>
      <c r="Z489" s="85"/>
      <c r="AA489" s="85"/>
      <c r="AB489" s="85"/>
      <c r="AC489" s="85"/>
      <c r="AD489" s="85"/>
      <c r="AE489" s="85"/>
      <c r="AF489" s="85"/>
      <c r="AG489" s="85"/>
    </row>
    <row r="490" spans="3:33" x14ac:dyDescent="0.25">
      <c r="C490" s="237"/>
      <c r="D490" s="240"/>
      <c r="E490" s="122"/>
      <c r="F490" s="123"/>
      <c r="W490" s="84"/>
      <c r="X490" s="85"/>
      <c r="Y490" s="85"/>
      <c r="Z490" s="85"/>
      <c r="AA490" s="85"/>
      <c r="AB490" s="85"/>
      <c r="AC490" s="85"/>
      <c r="AD490" s="85"/>
      <c r="AE490" s="85"/>
      <c r="AF490" s="85"/>
      <c r="AG490" s="85"/>
    </row>
    <row r="491" spans="3:33" x14ac:dyDescent="0.25">
      <c r="C491" s="237"/>
      <c r="D491" s="240"/>
      <c r="E491" s="122"/>
      <c r="F491" s="123"/>
      <c r="W491" s="84"/>
      <c r="X491" s="85"/>
      <c r="Y491" s="85"/>
      <c r="Z491" s="85"/>
      <c r="AA491" s="85"/>
      <c r="AB491" s="85"/>
      <c r="AC491" s="85"/>
      <c r="AD491" s="85"/>
      <c r="AE491" s="85"/>
      <c r="AF491" s="85"/>
      <c r="AG491" s="85"/>
    </row>
    <row r="492" spans="3:33" x14ac:dyDescent="0.25">
      <c r="C492" s="237"/>
      <c r="D492" s="240"/>
      <c r="E492" s="122"/>
      <c r="F492" s="123"/>
      <c r="W492" s="84"/>
      <c r="X492" s="85"/>
      <c r="Y492" s="85"/>
      <c r="Z492" s="85"/>
      <c r="AA492" s="85"/>
      <c r="AB492" s="85"/>
      <c r="AC492" s="85"/>
      <c r="AD492" s="85"/>
      <c r="AE492" s="85"/>
      <c r="AF492" s="85"/>
      <c r="AG492" s="85"/>
    </row>
    <row r="493" spans="3:33" x14ac:dyDescent="0.25">
      <c r="C493" s="237"/>
      <c r="D493" s="240"/>
      <c r="E493" s="122"/>
      <c r="F493" s="123"/>
      <c r="W493" s="84"/>
      <c r="X493" s="85"/>
      <c r="Y493" s="85"/>
      <c r="Z493" s="85"/>
      <c r="AA493" s="85"/>
      <c r="AB493" s="85"/>
      <c r="AC493" s="85"/>
      <c r="AD493" s="85"/>
      <c r="AE493" s="85"/>
      <c r="AF493" s="85"/>
      <c r="AG493" s="85"/>
    </row>
    <row r="494" spans="3:33" x14ac:dyDescent="0.25">
      <c r="C494" s="237"/>
      <c r="D494" s="240"/>
      <c r="E494" s="122"/>
      <c r="F494" s="123"/>
      <c r="W494" s="84"/>
      <c r="X494" s="85"/>
      <c r="Y494" s="85"/>
      <c r="Z494" s="85"/>
      <c r="AA494" s="85"/>
      <c r="AB494" s="85"/>
      <c r="AC494" s="85"/>
      <c r="AD494" s="85"/>
      <c r="AE494" s="85"/>
      <c r="AF494" s="85"/>
      <c r="AG494" s="85"/>
    </row>
    <row r="495" spans="3:33" x14ac:dyDescent="0.25">
      <c r="C495" s="237"/>
      <c r="D495" s="240"/>
      <c r="E495" s="122"/>
      <c r="F495" s="123"/>
      <c r="W495" s="84"/>
      <c r="X495" s="85"/>
      <c r="Y495" s="85"/>
      <c r="Z495" s="85"/>
      <c r="AA495" s="85"/>
      <c r="AB495" s="85"/>
      <c r="AC495" s="85"/>
      <c r="AD495" s="85"/>
      <c r="AE495" s="85"/>
      <c r="AF495" s="85"/>
      <c r="AG495" s="85"/>
    </row>
    <row r="496" spans="3:33" x14ac:dyDescent="0.25">
      <c r="C496" s="237"/>
      <c r="D496" s="240"/>
      <c r="E496" s="122"/>
      <c r="F496" s="123"/>
      <c r="W496" s="84"/>
      <c r="X496" s="85"/>
      <c r="Y496" s="85"/>
      <c r="Z496" s="85"/>
      <c r="AA496" s="85"/>
      <c r="AB496" s="85"/>
      <c r="AC496" s="85"/>
      <c r="AD496" s="85"/>
      <c r="AE496" s="85"/>
      <c r="AF496" s="85"/>
      <c r="AG496" s="85"/>
    </row>
    <row r="497" spans="3:33" x14ac:dyDescent="0.25">
      <c r="C497" s="237"/>
      <c r="D497" s="240"/>
      <c r="E497" s="122"/>
      <c r="F497" s="123"/>
      <c r="W497" s="84"/>
      <c r="X497" s="85"/>
      <c r="Y497" s="85"/>
      <c r="Z497" s="85"/>
      <c r="AA497" s="85"/>
      <c r="AB497" s="85"/>
      <c r="AC497" s="85"/>
      <c r="AD497" s="85"/>
      <c r="AE497" s="85"/>
      <c r="AF497" s="85"/>
      <c r="AG497" s="85"/>
    </row>
    <row r="498" spans="3:33" x14ac:dyDescent="0.25">
      <c r="C498" s="237"/>
      <c r="D498" s="240"/>
      <c r="E498" s="122"/>
      <c r="F498" s="123"/>
      <c r="W498" s="84"/>
      <c r="X498" s="85"/>
      <c r="Y498" s="85"/>
      <c r="Z498" s="85"/>
      <c r="AA498" s="85"/>
      <c r="AB498" s="85"/>
      <c r="AC498" s="85"/>
      <c r="AD498" s="85"/>
      <c r="AE498" s="85"/>
      <c r="AF498" s="85"/>
      <c r="AG498" s="85"/>
    </row>
    <row r="499" spans="3:33" x14ac:dyDescent="0.25">
      <c r="C499" s="237"/>
      <c r="D499" s="240"/>
      <c r="E499" s="122"/>
      <c r="F499" s="123"/>
      <c r="W499" s="84"/>
      <c r="X499" s="85"/>
      <c r="Y499" s="85"/>
      <c r="Z499" s="85"/>
      <c r="AA499" s="85"/>
      <c r="AB499" s="85"/>
      <c r="AC499" s="85"/>
      <c r="AD499" s="85"/>
      <c r="AE499" s="85"/>
      <c r="AF499" s="85"/>
      <c r="AG499" s="85"/>
    </row>
    <row r="500" spans="3:33" x14ac:dyDescent="0.25">
      <c r="C500" s="237"/>
      <c r="D500" s="240"/>
      <c r="E500" s="122"/>
      <c r="F500" s="123"/>
      <c r="W500" s="84"/>
      <c r="X500" s="85"/>
      <c r="Y500" s="85"/>
      <c r="Z500" s="85"/>
      <c r="AA500" s="85"/>
      <c r="AB500" s="85"/>
      <c r="AC500" s="85"/>
      <c r="AD500" s="85"/>
      <c r="AE500" s="85"/>
      <c r="AF500" s="85"/>
      <c r="AG500" s="85"/>
    </row>
    <row r="501" spans="3:33" x14ac:dyDescent="0.25">
      <c r="C501" s="237"/>
      <c r="D501" s="240"/>
      <c r="E501" s="122"/>
      <c r="F501" s="123"/>
      <c r="W501" s="84"/>
      <c r="X501" s="85"/>
      <c r="Y501" s="85"/>
      <c r="Z501" s="85"/>
      <c r="AA501" s="85"/>
      <c r="AB501" s="85"/>
      <c r="AC501" s="85"/>
      <c r="AD501" s="85"/>
      <c r="AE501" s="85"/>
      <c r="AF501" s="85"/>
      <c r="AG501" s="85"/>
    </row>
    <row r="502" spans="3:33" x14ac:dyDescent="0.25">
      <c r="C502" s="237"/>
      <c r="D502" s="240"/>
      <c r="E502" s="122"/>
      <c r="F502" s="123"/>
      <c r="W502" s="84"/>
      <c r="X502" s="85"/>
      <c r="Y502" s="85"/>
      <c r="Z502" s="85"/>
      <c r="AA502" s="85"/>
      <c r="AB502" s="85"/>
      <c r="AC502" s="85"/>
      <c r="AD502" s="85"/>
      <c r="AE502" s="85"/>
      <c r="AF502" s="85"/>
      <c r="AG502" s="85"/>
    </row>
    <row r="503" spans="3:33" x14ac:dyDescent="0.25">
      <c r="C503" s="237"/>
      <c r="D503" s="240"/>
      <c r="E503" s="122"/>
      <c r="F503" s="123"/>
      <c r="W503" s="84"/>
      <c r="X503" s="85"/>
      <c r="Y503" s="85"/>
      <c r="Z503" s="85"/>
      <c r="AA503" s="85"/>
      <c r="AB503" s="85"/>
      <c r="AC503" s="85"/>
      <c r="AD503" s="85"/>
      <c r="AE503" s="85"/>
      <c r="AF503" s="85"/>
      <c r="AG503" s="85"/>
    </row>
    <row r="504" spans="3:33" x14ac:dyDescent="0.25">
      <c r="C504" s="237"/>
      <c r="D504" s="240"/>
      <c r="E504" s="122"/>
      <c r="F504" s="123"/>
      <c r="W504" s="84"/>
      <c r="X504" s="85"/>
      <c r="Y504" s="85"/>
      <c r="Z504" s="85"/>
      <c r="AA504" s="85"/>
      <c r="AB504" s="85"/>
      <c r="AC504" s="85"/>
      <c r="AD504" s="85"/>
      <c r="AE504" s="85"/>
      <c r="AF504" s="85"/>
      <c r="AG504" s="85"/>
    </row>
    <row r="505" spans="3:33" x14ac:dyDescent="0.25">
      <c r="C505" s="237"/>
      <c r="D505" s="240"/>
      <c r="E505" s="122"/>
      <c r="F505" s="123"/>
      <c r="W505" s="84"/>
      <c r="X505" s="85"/>
      <c r="Y505" s="85"/>
      <c r="Z505" s="85"/>
      <c r="AA505" s="85"/>
      <c r="AB505" s="85"/>
      <c r="AC505" s="85"/>
      <c r="AD505" s="85"/>
      <c r="AE505" s="85"/>
      <c r="AF505" s="85"/>
      <c r="AG505" s="85"/>
    </row>
    <row r="506" spans="3:33" x14ac:dyDescent="0.25">
      <c r="C506" s="237"/>
      <c r="D506" s="240"/>
      <c r="E506" s="122"/>
      <c r="F506" s="123"/>
      <c r="W506" s="84"/>
      <c r="X506" s="85"/>
      <c r="Y506" s="85"/>
      <c r="Z506" s="85"/>
      <c r="AA506" s="85"/>
      <c r="AB506" s="85"/>
      <c r="AC506" s="85"/>
      <c r="AD506" s="85"/>
      <c r="AE506" s="85"/>
      <c r="AF506" s="85"/>
      <c r="AG506" s="85"/>
    </row>
    <row r="507" spans="3:33" x14ac:dyDescent="0.25">
      <c r="C507" s="237"/>
      <c r="D507" s="240"/>
      <c r="E507" s="122"/>
      <c r="F507" s="123"/>
      <c r="W507" s="84"/>
      <c r="X507" s="85"/>
      <c r="Y507" s="85"/>
      <c r="Z507" s="85"/>
      <c r="AA507" s="85"/>
      <c r="AB507" s="85"/>
      <c r="AC507" s="85"/>
      <c r="AD507" s="85"/>
      <c r="AE507" s="85"/>
      <c r="AF507" s="85"/>
      <c r="AG507" s="85"/>
    </row>
    <row r="508" spans="3:33" x14ac:dyDescent="0.25">
      <c r="C508" s="237"/>
      <c r="D508" s="240"/>
      <c r="E508" s="122"/>
      <c r="F508" s="123"/>
      <c r="W508" s="84"/>
      <c r="X508" s="85"/>
      <c r="Y508" s="85"/>
      <c r="Z508" s="85"/>
      <c r="AA508" s="85"/>
      <c r="AB508" s="85"/>
      <c r="AC508" s="85"/>
      <c r="AD508" s="85"/>
      <c r="AE508" s="85"/>
      <c r="AF508" s="85"/>
      <c r="AG508" s="85"/>
    </row>
    <row r="509" spans="3:33" x14ac:dyDescent="0.25">
      <c r="C509" s="237"/>
      <c r="D509" s="240"/>
      <c r="E509" s="122"/>
      <c r="F509" s="123"/>
      <c r="W509" s="84"/>
      <c r="X509" s="85"/>
      <c r="Y509" s="85"/>
      <c r="Z509" s="85"/>
      <c r="AA509" s="85"/>
      <c r="AB509" s="85"/>
      <c r="AC509" s="85"/>
      <c r="AD509" s="85"/>
      <c r="AE509" s="85"/>
      <c r="AF509" s="85"/>
      <c r="AG509" s="85"/>
    </row>
    <row r="510" spans="3:33" x14ac:dyDescent="0.25">
      <c r="C510" s="237"/>
      <c r="D510" s="240"/>
      <c r="E510" s="122"/>
      <c r="F510" s="123"/>
      <c r="W510" s="84"/>
      <c r="X510" s="85"/>
      <c r="Y510" s="85"/>
      <c r="Z510" s="85"/>
      <c r="AA510" s="85"/>
      <c r="AB510" s="85"/>
      <c r="AC510" s="85"/>
      <c r="AD510" s="85"/>
      <c r="AE510" s="85"/>
      <c r="AF510" s="85"/>
      <c r="AG510" s="85"/>
    </row>
    <row r="511" spans="3:33" x14ac:dyDescent="0.25">
      <c r="C511" s="237"/>
      <c r="D511" s="240"/>
      <c r="E511" s="122"/>
      <c r="F511" s="123"/>
      <c r="W511" s="84"/>
      <c r="X511" s="85"/>
      <c r="Y511" s="85"/>
      <c r="Z511" s="85"/>
      <c r="AA511" s="85"/>
      <c r="AB511" s="85"/>
      <c r="AC511" s="85"/>
      <c r="AD511" s="85"/>
      <c r="AE511" s="85"/>
      <c r="AF511" s="85"/>
      <c r="AG511" s="85"/>
    </row>
    <row r="512" spans="3:33" x14ac:dyDescent="0.25">
      <c r="C512" s="237"/>
      <c r="D512" s="240"/>
      <c r="E512" s="122"/>
      <c r="F512" s="123"/>
      <c r="W512" s="84"/>
      <c r="X512" s="85"/>
      <c r="Y512" s="85"/>
      <c r="Z512" s="85"/>
      <c r="AA512" s="85"/>
      <c r="AB512" s="85"/>
      <c r="AC512" s="85"/>
      <c r="AD512" s="85"/>
      <c r="AE512" s="85"/>
      <c r="AF512" s="85"/>
      <c r="AG512" s="85"/>
    </row>
    <row r="513" spans="3:33" x14ac:dyDescent="0.25">
      <c r="C513" s="237"/>
      <c r="D513" s="240"/>
      <c r="E513" s="122"/>
      <c r="F513" s="123"/>
      <c r="W513" s="84"/>
      <c r="X513" s="85"/>
      <c r="Y513" s="85"/>
      <c r="Z513" s="85"/>
      <c r="AA513" s="85"/>
      <c r="AB513" s="85"/>
      <c r="AC513" s="85"/>
      <c r="AD513" s="85"/>
      <c r="AE513" s="85"/>
      <c r="AF513" s="85"/>
      <c r="AG513" s="85"/>
    </row>
    <row r="514" spans="3:33" x14ac:dyDescent="0.25">
      <c r="C514" s="237"/>
      <c r="D514" s="240"/>
      <c r="E514" s="122"/>
      <c r="F514" s="123"/>
      <c r="W514" s="84"/>
      <c r="X514" s="85"/>
      <c r="Y514" s="85"/>
      <c r="Z514" s="85"/>
      <c r="AA514" s="85"/>
      <c r="AB514" s="85"/>
      <c r="AC514" s="85"/>
      <c r="AD514" s="85"/>
      <c r="AE514" s="85"/>
      <c r="AF514" s="85"/>
      <c r="AG514" s="85"/>
    </row>
    <row r="515" spans="3:33" x14ac:dyDescent="0.25">
      <c r="C515" s="237"/>
      <c r="D515" s="240"/>
      <c r="E515" s="122"/>
      <c r="F515" s="123"/>
      <c r="W515" s="84"/>
      <c r="X515" s="85"/>
      <c r="Y515" s="85"/>
      <c r="Z515" s="85"/>
      <c r="AA515" s="85"/>
      <c r="AB515" s="85"/>
      <c r="AC515" s="85"/>
      <c r="AD515" s="85"/>
      <c r="AE515" s="85"/>
      <c r="AF515" s="85"/>
      <c r="AG515" s="85"/>
    </row>
    <row r="516" spans="3:33" x14ac:dyDescent="0.25">
      <c r="C516" s="237"/>
      <c r="D516" s="240"/>
      <c r="E516" s="122"/>
      <c r="F516" s="123"/>
      <c r="W516" s="84"/>
      <c r="X516" s="85"/>
      <c r="Y516" s="85"/>
      <c r="Z516" s="85"/>
      <c r="AA516" s="85"/>
      <c r="AB516" s="85"/>
      <c r="AC516" s="85"/>
      <c r="AD516" s="85"/>
      <c r="AE516" s="85"/>
      <c r="AF516" s="85"/>
      <c r="AG516" s="85"/>
    </row>
    <row r="517" spans="3:33" x14ac:dyDescent="0.25">
      <c r="C517" s="237"/>
      <c r="D517" s="240"/>
      <c r="E517" s="122"/>
      <c r="F517" s="123"/>
      <c r="W517" s="84"/>
      <c r="X517" s="85"/>
      <c r="Y517" s="85"/>
      <c r="Z517" s="85"/>
      <c r="AA517" s="85"/>
      <c r="AB517" s="85"/>
      <c r="AC517" s="85"/>
      <c r="AD517" s="85"/>
      <c r="AE517" s="85"/>
      <c r="AF517" s="85"/>
      <c r="AG517" s="85"/>
    </row>
    <row r="518" spans="3:33" x14ac:dyDescent="0.25">
      <c r="C518" s="237"/>
      <c r="D518" s="240"/>
      <c r="E518" s="122"/>
      <c r="F518" s="123"/>
      <c r="W518" s="84"/>
      <c r="X518" s="85"/>
      <c r="Y518" s="85"/>
      <c r="Z518" s="85"/>
      <c r="AA518" s="85"/>
      <c r="AB518" s="85"/>
      <c r="AC518" s="85"/>
      <c r="AD518" s="85"/>
      <c r="AE518" s="85"/>
      <c r="AF518" s="85"/>
      <c r="AG518" s="85"/>
    </row>
    <row r="519" spans="3:33" x14ac:dyDescent="0.25">
      <c r="C519" s="237"/>
      <c r="D519" s="240"/>
      <c r="E519" s="122"/>
      <c r="F519" s="123"/>
      <c r="W519" s="84"/>
      <c r="X519" s="85"/>
      <c r="Y519" s="85"/>
      <c r="Z519" s="85"/>
      <c r="AA519" s="85"/>
      <c r="AB519" s="85"/>
      <c r="AC519" s="85"/>
      <c r="AD519" s="85"/>
      <c r="AE519" s="85"/>
      <c r="AF519" s="85"/>
      <c r="AG519" s="85"/>
    </row>
    <row r="520" spans="3:33" x14ac:dyDescent="0.25">
      <c r="C520" s="237"/>
      <c r="D520" s="240"/>
      <c r="E520" s="122"/>
      <c r="F520" s="123"/>
      <c r="W520" s="84"/>
      <c r="X520" s="85"/>
      <c r="Y520" s="85"/>
      <c r="Z520" s="85"/>
      <c r="AA520" s="85"/>
      <c r="AB520" s="85"/>
      <c r="AC520" s="85"/>
      <c r="AD520" s="85"/>
      <c r="AE520" s="85"/>
      <c r="AF520" s="85"/>
      <c r="AG520" s="85"/>
    </row>
    <row r="521" spans="3:33" x14ac:dyDescent="0.25">
      <c r="C521" s="237"/>
      <c r="D521" s="240"/>
      <c r="E521" s="122"/>
      <c r="F521" s="123"/>
      <c r="W521" s="84"/>
      <c r="X521" s="85"/>
      <c r="Y521" s="85"/>
      <c r="Z521" s="85"/>
      <c r="AA521" s="85"/>
      <c r="AB521" s="85"/>
      <c r="AC521" s="85"/>
      <c r="AD521" s="85"/>
      <c r="AE521" s="85"/>
      <c r="AF521" s="85"/>
      <c r="AG521" s="85"/>
    </row>
    <row r="522" spans="3:33" x14ac:dyDescent="0.25">
      <c r="C522" s="237"/>
      <c r="D522" s="240"/>
      <c r="E522" s="122"/>
      <c r="F522" s="123"/>
      <c r="W522" s="84"/>
      <c r="X522" s="85"/>
      <c r="Y522" s="85"/>
      <c r="Z522" s="85"/>
      <c r="AA522" s="85"/>
      <c r="AB522" s="85"/>
      <c r="AC522" s="85"/>
      <c r="AD522" s="85"/>
      <c r="AE522" s="85"/>
      <c r="AF522" s="85"/>
      <c r="AG522" s="85"/>
    </row>
    <row r="523" spans="3:33" x14ac:dyDescent="0.25">
      <c r="C523" s="237"/>
      <c r="D523" s="240"/>
      <c r="E523" s="122"/>
      <c r="F523" s="123"/>
      <c r="W523" s="84"/>
      <c r="X523" s="85"/>
      <c r="Y523" s="85"/>
      <c r="Z523" s="85"/>
      <c r="AA523" s="85"/>
      <c r="AB523" s="85"/>
      <c r="AC523" s="85"/>
      <c r="AD523" s="85"/>
      <c r="AE523" s="85"/>
      <c r="AF523" s="85"/>
      <c r="AG523" s="85"/>
    </row>
    <row r="524" spans="3:33" x14ac:dyDescent="0.25">
      <c r="C524" s="237"/>
      <c r="D524" s="240"/>
      <c r="E524" s="122"/>
      <c r="F524" s="123"/>
      <c r="W524" s="84"/>
      <c r="X524" s="85"/>
      <c r="Y524" s="85"/>
      <c r="Z524" s="85"/>
      <c r="AA524" s="85"/>
      <c r="AB524" s="85"/>
      <c r="AC524" s="85"/>
      <c r="AD524" s="85"/>
      <c r="AE524" s="85"/>
      <c r="AF524" s="85"/>
      <c r="AG524" s="85"/>
    </row>
    <row r="525" spans="3:33" x14ac:dyDescent="0.25">
      <c r="C525" s="237"/>
      <c r="D525" s="240"/>
      <c r="E525" s="122"/>
      <c r="F525" s="123"/>
      <c r="W525" s="84"/>
      <c r="X525" s="85"/>
      <c r="Y525" s="85"/>
      <c r="Z525" s="85"/>
      <c r="AA525" s="85"/>
      <c r="AB525" s="85"/>
      <c r="AC525" s="85"/>
      <c r="AD525" s="85"/>
      <c r="AE525" s="85"/>
      <c r="AF525" s="85"/>
      <c r="AG525" s="85"/>
    </row>
    <row r="526" spans="3:33" x14ac:dyDescent="0.25">
      <c r="C526" s="237"/>
      <c r="D526" s="240"/>
      <c r="E526" s="122"/>
      <c r="F526" s="123"/>
      <c r="W526" s="84"/>
      <c r="X526" s="85"/>
      <c r="Y526" s="85"/>
      <c r="Z526" s="85"/>
      <c r="AA526" s="85"/>
      <c r="AB526" s="85"/>
      <c r="AC526" s="85"/>
      <c r="AD526" s="85"/>
      <c r="AE526" s="85"/>
      <c r="AF526" s="85"/>
      <c r="AG526" s="85"/>
    </row>
    <row r="527" spans="3:33" x14ac:dyDescent="0.25">
      <c r="C527" s="237"/>
      <c r="D527" s="240"/>
      <c r="E527" s="122"/>
      <c r="F527" s="123"/>
      <c r="W527" s="84"/>
      <c r="X527" s="85"/>
      <c r="Y527" s="85"/>
      <c r="Z527" s="85"/>
      <c r="AA527" s="85"/>
      <c r="AB527" s="85"/>
      <c r="AC527" s="85"/>
      <c r="AD527" s="85"/>
      <c r="AE527" s="85"/>
      <c r="AF527" s="85"/>
      <c r="AG527" s="85"/>
    </row>
    <row r="528" spans="3:33" x14ac:dyDescent="0.25">
      <c r="C528" s="237"/>
      <c r="D528" s="240"/>
      <c r="E528" s="122"/>
      <c r="F528" s="123"/>
      <c r="W528" s="84"/>
      <c r="X528" s="85"/>
      <c r="Y528" s="85"/>
      <c r="Z528" s="85"/>
      <c r="AA528" s="85"/>
      <c r="AB528" s="85"/>
      <c r="AC528" s="85"/>
      <c r="AD528" s="85"/>
      <c r="AE528" s="85"/>
      <c r="AF528" s="85"/>
      <c r="AG528" s="85"/>
    </row>
    <row r="529" spans="3:33" x14ac:dyDescent="0.25">
      <c r="C529" s="237"/>
      <c r="D529" s="240"/>
      <c r="E529" s="122"/>
      <c r="F529" s="123"/>
      <c r="W529" s="84"/>
      <c r="X529" s="85"/>
      <c r="Y529" s="85"/>
      <c r="Z529" s="85"/>
      <c r="AA529" s="85"/>
      <c r="AB529" s="85"/>
      <c r="AC529" s="85"/>
      <c r="AD529" s="85"/>
      <c r="AE529" s="85"/>
      <c r="AF529" s="85"/>
      <c r="AG529" s="85"/>
    </row>
    <row r="530" spans="3:33" x14ac:dyDescent="0.25">
      <c r="C530" s="237"/>
      <c r="D530" s="240"/>
      <c r="E530" s="122"/>
      <c r="F530" s="123"/>
      <c r="W530" s="84"/>
      <c r="X530" s="85"/>
      <c r="Y530" s="85"/>
      <c r="Z530" s="85"/>
      <c r="AA530" s="85"/>
      <c r="AB530" s="85"/>
      <c r="AC530" s="85"/>
      <c r="AD530" s="85"/>
      <c r="AE530" s="85"/>
      <c r="AF530" s="85"/>
      <c r="AG530" s="85"/>
    </row>
    <row r="531" spans="3:33" x14ac:dyDescent="0.25">
      <c r="C531" s="237"/>
      <c r="D531" s="240"/>
      <c r="E531" s="122"/>
      <c r="F531" s="123"/>
      <c r="W531" s="84"/>
      <c r="X531" s="85"/>
      <c r="Y531" s="85"/>
      <c r="Z531" s="85"/>
      <c r="AA531" s="85"/>
      <c r="AB531" s="85"/>
      <c r="AC531" s="85"/>
      <c r="AD531" s="85"/>
      <c r="AE531" s="85"/>
      <c r="AF531" s="85"/>
      <c r="AG531" s="85"/>
    </row>
    <row r="532" spans="3:33" x14ac:dyDescent="0.25">
      <c r="C532" s="237"/>
      <c r="D532" s="240"/>
      <c r="E532" s="122"/>
      <c r="F532" s="123"/>
      <c r="W532" s="84"/>
      <c r="X532" s="85"/>
      <c r="Y532" s="85"/>
      <c r="Z532" s="85"/>
      <c r="AA532" s="85"/>
      <c r="AB532" s="85"/>
      <c r="AC532" s="85"/>
      <c r="AD532" s="85"/>
      <c r="AE532" s="85"/>
      <c r="AF532" s="85"/>
      <c r="AG532" s="85"/>
    </row>
    <row r="533" spans="3:33" x14ac:dyDescent="0.25">
      <c r="C533" s="237"/>
      <c r="D533" s="240"/>
      <c r="E533" s="122"/>
      <c r="F533" s="123"/>
      <c r="W533" s="84"/>
      <c r="X533" s="85"/>
      <c r="Y533" s="85"/>
      <c r="Z533" s="85"/>
      <c r="AA533" s="85"/>
      <c r="AB533" s="85"/>
      <c r="AC533" s="85"/>
      <c r="AD533" s="85"/>
      <c r="AE533" s="85"/>
      <c r="AF533" s="85"/>
      <c r="AG533" s="85"/>
    </row>
    <row r="534" spans="3:33" x14ac:dyDescent="0.25">
      <c r="C534" s="237"/>
      <c r="D534" s="240"/>
      <c r="E534" s="122"/>
      <c r="F534" s="123"/>
      <c r="W534" s="84"/>
      <c r="X534" s="85"/>
      <c r="Y534" s="85"/>
      <c r="Z534" s="85"/>
      <c r="AA534" s="85"/>
      <c r="AB534" s="85"/>
      <c r="AC534" s="85"/>
      <c r="AD534" s="85"/>
      <c r="AE534" s="85"/>
      <c r="AF534" s="85"/>
      <c r="AG534" s="85"/>
    </row>
    <row r="535" spans="3:33" x14ac:dyDescent="0.25">
      <c r="C535" s="237"/>
      <c r="D535" s="240"/>
      <c r="E535" s="122"/>
      <c r="F535" s="123"/>
      <c r="W535" s="84"/>
      <c r="X535" s="85"/>
      <c r="Y535" s="85"/>
      <c r="Z535" s="85"/>
      <c r="AA535" s="85"/>
      <c r="AB535" s="85"/>
      <c r="AC535" s="85"/>
      <c r="AD535" s="85"/>
      <c r="AE535" s="85"/>
      <c r="AF535" s="85"/>
      <c r="AG535" s="85"/>
    </row>
    <row r="536" spans="3:33" x14ac:dyDescent="0.25">
      <c r="C536" s="237"/>
      <c r="D536" s="240"/>
      <c r="E536" s="122"/>
      <c r="F536" s="123"/>
      <c r="W536" s="84"/>
      <c r="X536" s="85"/>
      <c r="Y536" s="85"/>
      <c r="Z536" s="85"/>
      <c r="AA536" s="85"/>
      <c r="AB536" s="85"/>
      <c r="AC536" s="85"/>
      <c r="AD536" s="85"/>
      <c r="AE536" s="85"/>
      <c r="AF536" s="85"/>
      <c r="AG536" s="85"/>
    </row>
    <row r="537" spans="3:33" x14ac:dyDescent="0.25">
      <c r="C537" s="237"/>
      <c r="D537" s="240"/>
      <c r="E537" s="122"/>
      <c r="F537" s="123"/>
      <c r="W537" s="84"/>
      <c r="X537" s="85"/>
      <c r="Y537" s="85"/>
      <c r="Z537" s="85"/>
      <c r="AA537" s="85"/>
      <c r="AB537" s="85"/>
      <c r="AC537" s="85"/>
      <c r="AD537" s="85"/>
      <c r="AE537" s="85"/>
      <c r="AF537" s="85"/>
      <c r="AG537" s="85"/>
    </row>
    <row r="538" spans="3:33" x14ac:dyDescent="0.25">
      <c r="C538" s="237"/>
      <c r="D538" s="240"/>
      <c r="E538" s="122"/>
      <c r="F538" s="123"/>
      <c r="W538" s="84"/>
      <c r="X538" s="85"/>
      <c r="Y538" s="85"/>
      <c r="Z538" s="85"/>
      <c r="AA538" s="85"/>
      <c r="AB538" s="85"/>
      <c r="AC538" s="85"/>
      <c r="AD538" s="85"/>
      <c r="AE538" s="85"/>
      <c r="AF538" s="85"/>
      <c r="AG538" s="85"/>
    </row>
    <row r="539" spans="3:33" x14ac:dyDescent="0.25">
      <c r="C539" s="237"/>
      <c r="D539" s="240"/>
      <c r="E539" s="122"/>
      <c r="F539" s="123"/>
      <c r="W539" s="84"/>
      <c r="X539" s="85"/>
      <c r="Y539" s="85"/>
      <c r="Z539" s="85"/>
      <c r="AA539" s="85"/>
      <c r="AB539" s="85"/>
      <c r="AC539" s="85"/>
      <c r="AD539" s="85"/>
      <c r="AE539" s="85"/>
      <c r="AF539" s="85"/>
      <c r="AG539" s="85"/>
    </row>
    <row r="540" spans="3:33" x14ac:dyDescent="0.25">
      <c r="C540" s="237"/>
      <c r="D540" s="240"/>
      <c r="E540" s="122"/>
      <c r="F540" s="123"/>
      <c r="W540" s="84"/>
      <c r="X540" s="85"/>
      <c r="Y540" s="85"/>
      <c r="Z540" s="85"/>
      <c r="AA540" s="85"/>
      <c r="AB540" s="85"/>
      <c r="AC540" s="85"/>
      <c r="AD540" s="85"/>
      <c r="AE540" s="85"/>
      <c r="AF540" s="85"/>
      <c r="AG540" s="85"/>
    </row>
    <row r="541" spans="3:33" x14ac:dyDescent="0.25">
      <c r="C541" s="237"/>
      <c r="D541" s="240"/>
      <c r="E541" s="122"/>
      <c r="F541" s="123"/>
      <c r="W541" s="84"/>
      <c r="X541" s="85"/>
      <c r="Y541" s="85"/>
      <c r="Z541" s="85"/>
      <c r="AA541" s="85"/>
      <c r="AB541" s="85"/>
      <c r="AC541" s="85"/>
      <c r="AD541" s="85"/>
      <c r="AE541" s="85"/>
      <c r="AF541" s="85"/>
      <c r="AG541" s="85"/>
    </row>
    <row r="542" spans="3:33" x14ac:dyDescent="0.25">
      <c r="C542" s="237"/>
      <c r="D542" s="240"/>
      <c r="E542" s="122"/>
      <c r="F542" s="123"/>
      <c r="W542" s="84"/>
      <c r="X542" s="85"/>
      <c r="Y542" s="85"/>
      <c r="Z542" s="85"/>
      <c r="AA542" s="85"/>
      <c r="AB542" s="85"/>
      <c r="AC542" s="85"/>
      <c r="AD542" s="85"/>
      <c r="AE542" s="85"/>
      <c r="AF542" s="85"/>
      <c r="AG542" s="85"/>
    </row>
    <row r="543" spans="3:33" x14ac:dyDescent="0.25">
      <c r="C543" s="237"/>
      <c r="D543" s="240"/>
      <c r="E543" s="122"/>
      <c r="F543" s="123"/>
      <c r="W543" s="84"/>
      <c r="X543" s="85"/>
      <c r="Y543" s="85"/>
      <c r="Z543" s="85"/>
      <c r="AA543" s="85"/>
      <c r="AB543" s="85"/>
      <c r="AC543" s="85"/>
      <c r="AD543" s="85"/>
      <c r="AE543" s="85"/>
      <c r="AF543" s="85"/>
      <c r="AG543" s="85"/>
    </row>
    <row r="544" spans="3:33" x14ac:dyDescent="0.25">
      <c r="C544" s="237"/>
      <c r="D544" s="240"/>
      <c r="E544" s="122"/>
      <c r="F544" s="123"/>
      <c r="W544" s="84"/>
      <c r="X544" s="85"/>
      <c r="Y544" s="85"/>
      <c r="Z544" s="85"/>
      <c r="AA544" s="85"/>
      <c r="AB544" s="85"/>
      <c r="AC544" s="85"/>
      <c r="AD544" s="85"/>
      <c r="AE544" s="85"/>
      <c r="AF544" s="85"/>
      <c r="AG544" s="85"/>
    </row>
    <row r="545" spans="3:33" x14ac:dyDescent="0.25">
      <c r="C545" s="237"/>
      <c r="D545" s="240"/>
      <c r="E545" s="122"/>
      <c r="F545" s="123"/>
      <c r="W545" s="84"/>
      <c r="X545" s="85"/>
      <c r="Y545" s="85"/>
      <c r="Z545" s="85"/>
      <c r="AA545" s="85"/>
      <c r="AB545" s="85"/>
      <c r="AC545" s="85"/>
      <c r="AD545" s="85"/>
      <c r="AE545" s="85"/>
      <c r="AF545" s="85"/>
      <c r="AG545" s="85"/>
    </row>
    <row r="546" spans="3:33" x14ac:dyDescent="0.25">
      <c r="C546" s="237"/>
      <c r="D546" s="240"/>
      <c r="E546" s="122"/>
      <c r="F546" s="123"/>
      <c r="W546" s="84"/>
      <c r="X546" s="85"/>
      <c r="Y546" s="85"/>
      <c r="Z546" s="85"/>
      <c r="AA546" s="85"/>
      <c r="AB546" s="85"/>
      <c r="AC546" s="85"/>
      <c r="AD546" s="85"/>
      <c r="AE546" s="85"/>
      <c r="AF546" s="85"/>
      <c r="AG546" s="85"/>
    </row>
    <row r="547" spans="3:33" x14ac:dyDescent="0.25">
      <c r="C547" s="237"/>
      <c r="D547" s="240"/>
      <c r="E547" s="122"/>
      <c r="F547" s="123"/>
      <c r="W547" s="84"/>
      <c r="X547" s="85"/>
      <c r="Y547" s="85"/>
      <c r="Z547" s="85"/>
      <c r="AA547" s="85"/>
      <c r="AB547" s="85"/>
      <c r="AC547" s="85"/>
      <c r="AD547" s="85"/>
      <c r="AE547" s="85"/>
      <c r="AF547" s="85"/>
      <c r="AG547" s="85"/>
    </row>
    <row r="548" spans="3:33" x14ac:dyDescent="0.25">
      <c r="C548" s="237"/>
      <c r="D548" s="240"/>
      <c r="E548" s="122"/>
      <c r="F548" s="123"/>
      <c r="W548" s="84"/>
      <c r="X548" s="85"/>
      <c r="Y548" s="85"/>
      <c r="Z548" s="85"/>
      <c r="AA548" s="85"/>
      <c r="AB548" s="85"/>
      <c r="AC548" s="85"/>
      <c r="AD548" s="85"/>
      <c r="AE548" s="85"/>
      <c r="AF548" s="85"/>
      <c r="AG548" s="85"/>
    </row>
    <row r="549" spans="3:33" x14ac:dyDescent="0.25">
      <c r="C549" s="237"/>
      <c r="D549" s="240"/>
      <c r="E549" s="122"/>
      <c r="F549" s="123"/>
      <c r="W549" s="84"/>
      <c r="X549" s="85"/>
      <c r="Y549" s="85"/>
      <c r="Z549" s="85"/>
      <c r="AA549" s="85"/>
      <c r="AB549" s="85"/>
      <c r="AC549" s="85"/>
      <c r="AD549" s="85"/>
      <c r="AE549" s="85"/>
      <c r="AF549" s="85"/>
      <c r="AG549" s="85"/>
    </row>
    <row r="550" spans="3:33" x14ac:dyDescent="0.25">
      <c r="C550" s="237"/>
      <c r="D550" s="240"/>
      <c r="E550" s="122"/>
      <c r="F550" s="123"/>
      <c r="W550" s="84"/>
      <c r="X550" s="85"/>
      <c r="Y550" s="85"/>
      <c r="Z550" s="85"/>
      <c r="AA550" s="85"/>
      <c r="AB550" s="85"/>
      <c r="AC550" s="85"/>
      <c r="AD550" s="85"/>
      <c r="AE550" s="85"/>
      <c r="AF550" s="85"/>
      <c r="AG550" s="85"/>
    </row>
    <row r="551" spans="3:33" x14ac:dyDescent="0.25">
      <c r="C551" s="237"/>
      <c r="D551" s="240"/>
      <c r="E551" s="122"/>
      <c r="F551" s="123"/>
      <c r="W551" s="84"/>
      <c r="X551" s="85"/>
      <c r="Y551" s="85"/>
      <c r="Z551" s="85"/>
      <c r="AA551" s="85"/>
      <c r="AB551" s="85"/>
      <c r="AC551" s="85"/>
      <c r="AD551" s="85"/>
      <c r="AE551" s="85"/>
      <c r="AF551" s="85"/>
      <c r="AG551" s="85"/>
    </row>
    <row r="552" spans="3:33" x14ac:dyDescent="0.25">
      <c r="C552" s="237"/>
      <c r="D552" s="240"/>
      <c r="E552" s="122"/>
      <c r="F552" s="123"/>
      <c r="W552" s="84"/>
      <c r="X552" s="85"/>
      <c r="Y552" s="85"/>
      <c r="Z552" s="85"/>
      <c r="AA552" s="85"/>
      <c r="AB552" s="85"/>
      <c r="AC552" s="85"/>
      <c r="AD552" s="85"/>
      <c r="AE552" s="85"/>
      <c r="AF552" s="85"/>
      <c r="AG552" s="85"/>
    </row>
    <row r="553" spans="3:33" x14ac:dyDescent="0.25">
      <c r="C553" s="237"/>
      <c r="D553" s="240"/>
      <c r="E553" s="122"/>
      <c r="F553" s="123"/>
      <c r="W553" s="84"/>
      <c r="X553" s="85"/>
      <c r="Y553" s="85"/>
      <c r="Z553" s="85"/>
      <c r="AA553" s="85"/>
      <c r="AB553" s="85"/>
      <c r="AC553" s="85"/>
      <c r="AD553" s="85"/>
      <c r="AE553" s="85"/>
      <c r="AF553" s="85"/>
      <c r="AG553" s="85"/>
    </row>
    <row r="554" spans="3:33" x14ac:dyDescent="0.25">
      <c r="C554" s="237"/>
      <c r="D554" s="240"/>
      <c r="E554" s="122"/>
      <c r="F554" s="123"/>
      <c r="W554" s="84"/>
      <c r="X554" s="85"/>
      <c r="Y554" s="85"/>
      <c r="Z554" s="85"/>
      <c r="AA554" s="85"/>
      <c r="AB554" s="85"/>
      <c r="AC554" s="85"/>
      <c r="AD554" s="85"/>
      <c r="AE554" s="85"/>
      <c r="AF554" s="85"/>
      <c r="AG554" s="85"/>
    </row>
    <row r="555" spans="3:33" x14ac:dyDescent="0.25">
      <c r="C555" s="237"/>
      <c r="D555" s="240"/>
      <c r="E555" s="122"/>
      <c r="F555" s="123"/>
      <c r="W555" s="84"/>
      <c r="X555" s="85"/>
      <c r="Y555" s="85"/>
      <c r="Z555" s="85"/>
      <c r="AA555" s="85"/>
      <c r="AB555" s="85"/>
      <c r="AC555" s="85"/>
      <c r="AD555" s="85"/>
      <c r="AE555" s="85"/>
      <c r="AF555" s="85"/>
      <c r="AG555" s="85"/>
    </row>
    <row r="556" spans="3:33" x14ac:dyDescent="0.25">
      <c r="C556" s="237"/>
      <c r="D556" s="240"/>
      <c r="E556" s="122"/>
      <c r="F556" s="123"/>
      <c r="W556" s="84"/>
      <c r="X556" s="85"/>
      <c r="Y556" s="85"/>
      <c r="Z556" s="85"/>
      <c r="AA556" s="85"/>
      <c r="AB556" s="85"/>
      <c r="AC556" s="85"/>
      <c r="AD556" s="85"/>
      <c r="AE556" s="85"/>
      <c r="AF556" s="85"/>
      <c r="AG556" s="85"/>
    </row>
    <row r="557" spans="3:33" x14ac:dyDescent="0.25">
      <c r="C557" s="237"/>
      <c r="D557" s="240"/>
      <c r="E557" s="122"/>
      <c r="F557" s="123"/>
      <c r="W557" s="84"/>
      <c r="X557" s="85"/>
      <c r="Y557" s="85"/>
      <c r="Z557" s="85"/>
      <c r="AA557" s="85"/>
      <c r="AB557" s="85"/>
      <c r="AC557" s="85"/>
      <c r="AD557" s="85"/>
      <c r="AE557" s="85"/>
      <c r="AF557" s="85"/>
      <c r="AG557" s="85"/>
    </row>
    <row r="558" spans="3:33" x14ac:dyDescent="0.25">
      <c r="C558" s="237"/>
      <c r="D558" s="240"/>
      <c r="E558" s="122"/>
      <c r="F558" s="123"/>
      <c r="W558" s="84"/>
      <c r="X558" s="85"/>
      <c r="Y558" s="85"/>
      <c r="Z558" s="85"/>
      <c r="AA558" s="85"/>
      <c r="AB558" s="85"/>
      <c r="AC558" s="85"/>
      <c r="AD558" s="85"/>
      <c r="AE558" s="85"/>
      <c r="AF558" s="85"/>
      <c r="AG558" s="85"/>
    </row>
    <row r="559" spans="3:33" x14ac:dyDescent="0.25">
      <c r="C559" s="237"/>
      <c r="D559" s="240"/>
      <c r="E559" s="122"/>
      <c r="F559" s="123"/>
      <c r="W559" s="84"/>
      <c r="X559" s="85"/>
      <c r="Y559" s="85"/>
      <c r="Z559" s="85"/>
      <c r="AA559" s="85"/>
      <c r="AB559" s="85"/>
      <c r="AC559" s="85"/>
      <c r="AD559" s="85"/>
      <c r="AE559" s="85"/>
      <c r="AF559" s="85"/>
      <c r="AG559" s="85"/>
    </row>
    <row r="560" spans="3:33" x14ac:dyDescent="0.25">
      <c r="C560" s="237"/>
      <c r="D560" s="240"/>
      <c r="E560" s="122"/>
      <c r="F560" s="123"/>
      <c r="W560" s="84"/>
      <c r="X560" s="85"/>
      <c r="Y560" s="85"/>
      <c r="Z560" s="85"/>
      <c r="AA560" s="85"/>
      <c r="AB560" s="85"/>
      <c r="AC560" s="85"/>
      <c r="AD560" s="85"/>
      <c r="AE560" s="85"/>
      <c r="AF560" s="85"/>
      <c r="AG560" s="85"/>
    </row>
    <row r="561" spans="3:33" x14ac:dyDescent="0.25">
      <c r="C561" s="237"/>
      <c r="D561" s="240"/>
      <c r="E561" s="122"/>
      <c r="F561" s="123"/>
      <c r="W561" s="84"/>
      <c r="X561" s="85"/>
      <c r="Y561" s="85"/>
      <c r="Z561" s="85"/>
      <c r="AA561" s="85"/>
      <c r="AB561" s="85"/>
      <c r="AC561" s="85"/>
      <c r="AD561" s="85"/>
      <c r="AE561" s="85"/>
      <c r="AF561" s="85"/>
      <c r="AG561" s="85"/>
    </row>
    <row r="562" spans="3:33" x14ac:dyDescent="0.25">
      <c r="C562" s="237"/>
      <c r="D562" s="240"/>
      <c r="E562" s="122"/>
      <c r="F562" s="123"/>
      <c r="W562" s="84"/>
      <c r="X562" s="85"/>
      <c r="Y562" s="85"/>
      <c r="Z562" s="85"/>
      <c r="AA562" s="85"/>
      <c r="AB562" s="85"/>
      <c r="AC562" s="85"/>
      <c r="AD562" s="85"/>
      <c r="AE562" s="85"/>
      <c r="AF562" s="85"/>
      <c r="AG562" s="85"/>
    </row>
    <row r="563" spans="3:33" x14ac:dyDescent="0.25">
      <c r="C563" s="237"/>
      <c r="D563" s="240"/>
      <c r="E563" s="122"/>
      <c r="F563" s="123"/>
      <c r="W563" s="84"/>
      <c r="X563" s="85"/>
      <c r="Y563" s="85"/>
      <c r="Z563" s="85"/>
      <c r="AA563" s="85"/>
      <c r="AB563" s="85"/>
      <c r="AC563" s="85"/>
      <c r="AD563" s="85"/>
      <c r="AE563" s="85"/>
      <c r="AF563" s="85"/>
      <c r="AG563" s="85"/>
    </row>
    <row r="564" spans="3:33" x14ac:dyDescent="0.25">
      <c r="C564" s="237"/>
      <c r="D564" s="240"/>
      <c r="E564" s="122"/>
      <c r="F564" s="123"/>
      <c r="W564" s="84"/>
      <c r="X564" s="85"/>
      <c r="Y564" s="85"/>
      <c r="Z564" s="85"/>
      <c r="AA564" s="85"/>
      <c r="AB564" s="85"/>
      <c r="AC564" s="85"/>
      <c r="AD564" s="85"/>
      <c r="AE564" s="85"/>
      <c r="AF564" s="85"/>
      <c r="AG564" s="85"/>
    </row>
    <row r="565" spans="3:33" x14ac:dyDescent="0.25">
      <c r="C565" s="237"/>
      <c r="D565" s="240"/>
      <c r="E565" s="122"/>
      <c r="F565" s="123"/>
      <c r="W565" s="84"/>
      <c r="X565" s="85"/>
      <c r="Y565" s="85"/>
      <c r="Z565" s="85"/>
      <c r="AA565" s="85"/>
      <c r="AB565" s="85"/>
      <c r="AC565" s="85"/>
      <c r="AD565" s="85"/>
      <c r="AE565" s="85"/>
      <c r="AF565" s="85"/>
      <c r="AG565" s="85"/>
    </row>
    <row r="566" spans="3:33" x14ac:dyDescent="0.25">
      <c r="C566" s="237"/>
      <c r="D566" s="240"/>
      <c r="E566" s="122"/>
      <c r="F566" s="123"/>
      <c r="W566" s="84"/>
      <c r="X566" s="85"/>
      <c r="Y566" s="85"/>
      <c r="Z566" s="85"/>
      <c r="AA566" s="85"/>
      <c r="AB566" s="85"/>
      <c r="AC566" s="85"/>
      <c r="AD566" s="85"/>
      <c r="AE566" s="85"/>
      <c r="AF566" s="85"/>
      <c r="AG566" s="85"/>
    </row>
    <row r="567" spans="3:33" x14ac:dyDescent="0.25">
      <c r="C567" s="237"/>
      <c r="D567" s="240"/>
      <c r="E567" s="122"/>
      <c r="F567" s="123"/>
      <c r="W567" s="84"/>
      <c r="X567" s="85"/>
      <c r="Y567" s="85"/>
      <c r="Z567" s="85"/>
      <c r="AA567" s="85"/>
      <c r="AB567" s="85"/>
      <c r="AC567" s="85"/>
      <c r="AD567" s="85"/>
      <c r="AE567" s="85"/>
      <c r="AF567" s="85"/>
      <c r="AG567" s="85"/>
    </row>
    <row r="568" spans="3:33" x14ac:dyDescent="0.25">
      <c r="C568" s="237"/>
      <c r="D568" s="240"/>
      <c r="E568" s="122"/>
      <c r="F568" s="123"/>
      <c r="W568" s="84"/>
      <c r="X568" s="85"/>
      <c r="Y568" s="85"/>
      <c r="Z568" s="85"/>
      <c r="AA568" s="85"/>
      <c r="AB568" s="85"/>
      <c r="AC568" s="85"/>
      <c r="AD568" s="85"/>
      <c r="AE568" s="85"/>
      <c r="AF568" s="85"/>
      <c r="AG568" s="85"/>
    </row>
    <row r="569" spans="3:33" x14ac:dyDescent="0.25">
      <c r="C569" s="237"/>
      <c r="D569" s="240"/>
      <c r="E569" s="122"/>
      <c r="F569" s="123"/>
      <c r="W569" s="84"/>
      <c r="X569" s="85"/>
      <c r="Y569" s="85"/>
      <c r="Z569" s="85"/>
      <c r="AA569" s="85"/>
      <c r="AB569" s="85"/>
      <c r="AC569" s="85"/>
      <c r="AD569" s="85"/>
      <c r="AE569" s="85"/>
      <c r="AF569" s="85"/>
      <c r="AG569" s="85"/>
    </row>
    <row r="570" spans="3:33" x14ac:dyDescent="0.25">
      <c r="C570" s="237"/>
      <c r="D570" s="240"/>
      <c r="E570" s="122"/>
      <c r="F570" s="123"/>
      <c r="W570" s="84"/>
      <c r="X570" s="85"/>
      <c r="Y570" s="85"/>
      <c r="Z570" s="85"/>
      <c r="AA570" s="85"/>
      <c r="AB570" s="85"/>
      <c r="AC570" s="85"/>
      <c r="AD570" s="85"/>
      <c r="AE570" s="85"/>
      <c r="AF570" s="85"/>
      <c r="AG570" s="85"/>
    </row>
    <row r="571" spans="3:33" x14ac:dyDescent="0.25">
      <c r="C571" s="237"/>
      <c r="D571" s="240"/>
      <c r="E571" s="122"/>
      <c r="F571" s="123"/>
      <c r="W571" s="84"/>
      <c r="X571" s="85"/>
      <c r="Y571" s="85"/>
      <c r="Z571" s="85"/>
      <c r="AA571" s="85"/>
      <c r="AB571" s="85"/>
      <c r="AC571" s="85"/>
      <c r="AD571" s="85"/>
      <c r="AE571" s="85"/>
      <c r="AF571" s="85"/>
      <c r="AG571" s="85"/>
    </row>
    <row r="572" spans="3:33" x14ac:dyDescent="0.25">
      <c r="C572" s="237"/>
      <c r="D572" s="240"/>
      <c r="E572" s="122"/>
      <c r="F572" s="123"/>
      <c r="W572" s="84"/>
      <c r="X572" s="85"/>
      <c r="Y572" s="85"/>
      <c r="Z572" s="85"/>
      <c r="AA572" s="85"/>
      <c r="AB572" s="85"/>
      <c r="AC572" s="85"/>
      <c r="AD572" s="85"/>
      <c r="AE572" s="85"/>
      <c r="AF572" s="85"/>
      <c r="AG572" s="85"/>
    </row>
    <row r="573" spans="3:33" x14ac:dyDescent="0.25">
      <c r="C573" s="237"/>
      <c r="D573" s="240"/>
      <c r="E573" s="122"/>
      <c r="F573" s="123"/>
      <c r="W573" s="84"/>
      <c r="X573" s="85"/>
      <c r="Y573" s="85"/>
      <c r="Z573" s="85"/>
      <c r="AA573" s="85"/>
      <c r="AB573" s="85"/>
      <c r="AC573" s="85"/>
      <c r="AD573" s="85"/>
      <c r="AE573" s="85"/>
      <c r="AF573" s="85"/>
      <c r="AG573" s="85"/>
    </row>
    <row r="574" spans="3:33" x14ac:dyDescent="0.25">
      <c r="C574" s="237"/>
      <c r="D574" s="240"/>
      <c r="E574" s="122"/>
      <c r="F574" s="123"/>
      <c r="W574" s="84"/>
      <c r="X574" s="85"/>
      <c r="Y574" s="85"/>
      <c r="Z574" s="85"/>
      <c r="AA574" s="85"/>
      <c r="AB574" s="85"/>
      <c r="AC574" s="85"/>
      <c r="AD574" s="85"/>
      <c r="AE574" s="85"/>
      <c r="AF574" s="85"/>
      <c r="AG574" s="85"/>
    </row>
    <row r="575" spans="3:33" x14ac:dyDescent="0.25">
      <c r="C575" s="237"/>
      <c r="D575" s="240"/>
      <c r="E575" s="122"/>
      <c r="F575" s="123"/>
      <c r="W575" s="84"/>
      <c r="X575" s="85"/>
      <c r="Y575" s="85"/>
      <c r="Z575" s="85"/>
      <c r="AA575" s="85"/>
      <c r="AB575" s="85"/>
      <c r="AC575" s="85"/>
      <c r="AD575" s="85"/>
      <c r="AE575" s="85"/>
      <c r="AF575" s="85"/>
      <c r="AG575" s="85"/>
    </row>
    <row r="576" spans="3:33" x14ac:dyDescent="0.25">
      <c r="C576" s="237"/>
      <c r="D576" s="240"/>
      <c r="E576" s="122"/>
      <c r="F576" s="123"/>
      <c r="W576" s="84"/>
      <c r="X576" s="85"/>
      <c r="Y576" s="85"/>
      <c r="Z576" s="85"/>
      <c r="AA576" s="85"/>
      <c r="AB576" s="85"/>
      <c r="AC576" s="85"/>
      <c r="AD576" s="85"/>
      <c r="AE576" s="85"/>
      <c r="AF576" s="85"/>
      <c r="AG576" s="85"/>
    </row>
    <row r="577" spans="3:33" x14ac:dyDescent="0.25">
      <c r="C577" s="237"/>
      <c r="D577" s="240"/>
      <c r="E577" s="122"/>
      <c r="F577" s="123"/>
      <c r="W577" s="84"/>
      <c r="X577" s="85"/>
      <c r="Y577" s="85"/>
      <c r="Z577" s="85"/>
      <c r="AA577" s="85"/>
      <c r="AB577" s="85"/>
      <c r="AC577" s="85"/>
      <c r="AD577" s="85"/>
      <c r="AE577" s="85"/>
      <c r="AF577" s="85"/>
      <c r="AG577" s="85"/>
    </row>
    <row r="578" spans="3:33" x14ac:dyDescent="0.25">
      <c r="C578" s="237"/>
      <c r="D578" s="240"/>
      <c r="E578" s="122"/>
      <c r="F578" s="123"/>
      <c r="W578" s="84"/>
      <c r="X578" s="85"/>
      <c r="Y578" s="85"/>
      <c r="Z578" s="85"/>
      <c r="AA578" s="85"/>
      <c r="AB578" s="85"/>
      <c r="AC578" s="85"/>
      <c r="AD578" s="85"/>
      <c r="AE578" s="85"/>
      <c r="AF578" s="85"/>
      <c r="AG578" s="85"/>
    </row>
    <row r="579" spans="3:33" x14ac:dyDescent="0.25">
      <c r="C579" s="237"/>
      <c r="D579" s="240"/>
      <c r="E579" s="122"/>
      <c r="F579" s="123"/>
      <c r="W579" s="84"/>
      <c r="X579" s="85"/>
      <c r="Y579" s="85"/>
      <c r="Z579" s="85"/>
      <c r="AA579" s="85"/>
      <c r="AB579" s="85"/>
      <c r="AC579" s="85"/>
      <c r="AD579" s="85"/>
      <c r="AE579" s="85"/>
      <c r="AF579" s="85"/>
      <c r="AG579" s="85"/>
    </row>
    <row r="580" spans="3:33" x14ac:dyDescent="0.25">
      <c r="C580" s="237"/>
      <c r="D580" s="240"/>
      <c r="E580" s="122"/>
      <c r="F580" s="123"/>
      <c r="W580" s="84"/>
      <c r="X580" s="85"/>
      <c r="Y580" s="85"/>
      <c r="Z580" s="85"/>
      <c r="AA580" s="85"/>
      <c r="AB580" s="85"/>
      <c r="AC580" s="85"/>
      <c r="AD580" s="85"/>
      <c r="AE580" s="85"/>
      <c r="AF580" s="85"/>
      <c r="AG580" s="85"/>
    </row>
    <row r="581" spans="3:33" x14ac:dyDescent="0.25">
      <c r="C581" s="237"/>
      <c r="D581" s="240"/>
      <c r="E581" s="122"/>
      <c r="F581" s="123"/>
      <c r="W581" s="84"/>
      <c r="X581" s="85"/>
      <c r="Y581" s="85"/>
      <c r="Z581" s="85"/>
      <c r="AA581" s="85"/>
      <c r="AB581" s="85"/>
      <c r="AC581" s="85"/>
      <c r="AD581" s="85"/>
      <c r="AE581" s="85"/>
      <c r="AF581" s="85"/>
      <c r="AG581" s="85"/>
    </row>
    <row r="582" spans="3:33" x14ac:dyDescent="0.25">
      <c r="C582" s="237"/>
      <c r="D582" s="240"/>
      <c r="E582" s="122"/>
      <c r="F582" s="123"/>
      <c r="W582" s="84"/>
      <c r="X582" s="85"/>
      <c r="Y582" s="85"/>
      <c r="Z582" s="85"/>
      <c r="AA582" s="85"/>
      <c r="AB582" s="85"/>
      <c r="AC582" s="85"/>
      <c r="AD582" s="85"/>
      <c r="AE582" s="85"/>
      <c r="AF582" s="85"/>
      <c r="AG582" s="85"/>
    </row>
    <row r="583" spans="3:33" x14ac:dyDescent="0.25">
      <c r="C583" s="237"/>
      <c r="D583" s="240"/>
      <c r="E583" s="122"/>
      <c r="F583" s="123"/>
      <c r="W583" s="84"/>
      <c r="X583" s="85"/>
      <c r="Y583" s="85"/>
      <c r="Z583" s="85"/>
      <c r="AA583" s="85"/>
      <c r="AB583" s="85"/>
      <c r="AC583" s="85"/>
      <c r="AD583" s="85"/>
      <c r="AE583" s="85"/>
      <c r="AF583" s="85"/>
      <c r="AG583" s="85"/>
    </row>
    <row r="584" spans="3:33" x14ac:dyDescent="0.25">
      <c r="C584" s="237"/>
      <c r="D584" s="240"/>
      <c r="E584" s="122"/>
      <c r="F584" s="123"/>
      <c r="W584" s="84"/>
      <c r="X584" s="85"/>
      <c r="Y584" s="85"/>
      <c r="Z584" s="85"/>
      <c r="AA584" s="85"/>
      <c r="AB584" s="85"/>
      <c r="AC584" s="85"/>
      <c r="AD584" s="85"/>
      <c r="AE584" s="85"/>
      <c r="AF584" s="85"/>
      <c r="AG584" s="85"/>
    </row>
    <row r="585" spans="3:33" x14ac:dyDescent="0.25">
      <c r="C585" s="237"/>
      <c r="D585" s="240"/>
      <c r="E585" s="122"/>
      <c r="F585" s="123"/>
      <c r="W585" s="84"/>
      <c r="X585" s="85"/>
      <c r="Y585" s="85"/>
      <c r="Z585" s="85"/>
      <c r="AA585" s="85"/>
      <c r="AB585" s="85"/>
      <c r="AC585" s="85"/>
      <c r="AD585" s="85"/>
      <c r="AE585" s="85"/>
      <c r="AF585" s="85"/>
      <c r="AG585" s="85"/>
    </row>
    <row r="586" spans="3:33" x14ac:dyDescent="0.25">
      <c r="C586" s="237"/>
      <c r="D586" s="240"/>
      <c r="E586" s="122"/>
      <c r="F586" s="123"/>
      <c r="W586" s="84"/>
      <c r="X586" s="85"/>
      <c r="Y586" s="85"/>
      <c r="Z586" s="85"/>
      <c r="AA586" s="85"/>
      <c r="AB586" s="85"/>
      <c r="AC586" s="85"/>
      <c r="AD586" s="85"/>
      <c r="AE586" s="85"/>
      <c r="AF586" s="85"/>
      <c r="AG586" s="85"/>
    </row>
    <row r="587" spans="3:33" x14ac:dyDescent="0.25">
      <c r="C587" s="237"/>
      <c r="D587" s="240"/>
      <c r="E587" s="122"/>
      <c r="F587" s="123"/>
      <c r="W587" s="84"/>
      <c r="X587" s="85"/>
      <c r="Y587" s="85"/>
      <c r="Z587" s="85"/>
      <c r="AA587" s="85"/>
      <c r="AB587" s="85"/>
      <c r="AC587" s="85"/>
      <c r="AD587" s="85"/>
      <c r="AE587" s="85"/>
      <c r="AF587" s="85"/>
      <c r="AG587" s="85"/>
    </row>
    <row r="588" spans="3:33" x14ac:dyDescent="0.25">
      <c r="C588" s="237"/>
      <c r="D588" s="240"/>
      <c r="E588" s="122"/>
      <c r="F588" s="123"/>
      <c r="W588" s="84"/>
      <c r="X588" s="85"/>
      <c r="Y588" s="85"/>
      <c r="Z588" s="85"/>
      <c r="AA588" s="85"/>
      <c r="AB588" s="85"/>
      <c r="AC588" s="85"/>
      <c r="AD588" s="85"/>
      <c r="AE588" s="85"/>
      <c r="AF588" s="85"/>
      <c r="AG588" s="85"/>
    </row>
    <row r="589" spans="3:33" x14ac:dyDescent="0.25">
      <c r="C589" s="237"/>
      <c r="D589" s="240"/>
      <c r="E589" s="122"/>
      <c r="F589" s="123"/>
      <c r="W589" s="84"/>
      <c r="X589" s="85"/>
      <c r="Y589" s="85"/>
      <c r="Z589" s="85"/>
      <c r="AA589" s="85"/>
      <c r="AB589" s="85"/>
      <c r="AC589" s="85"/>
      <c r="AD589" s="85"/>
      <c r="AE589" s="85"/>
      <c r="AF589" s="85"/>
      <c r="AG589" s="85"/>
    </row>
    <row r="590" spans="3:33" x14ac:dyDescent="0.25">
      <c r="C590" s="237"/>
      <c r="D590" s="240"/>
      <c r="E590" s="122"/>
      <c r="F590" s="123"/>
      <c r="W590" s="84"/>
      <c r="X590" s="85"/>
      <c r="Y590" s="85"/>
      <c r="Z590" s="85"/>
      <c r="AA590" s="85"/>
      <c r="AB590" s="85"/>
      <c r="AC590" s="85"/>
      <c r="AD590" s="85"/>
      <c r="AE590" s="85"/>
      <c r="AF590" s="85"/>
      <c r="AG590" s="85"/>
    </row>
    <row r="591" spans="3:33" x14ac:dyDescent="0.25">
      <c r="C591" s="237"/>
      <c r="D591" s="240"/>
      <c r="E591" s="122"/>
      <c r="F591" s="123"/>
      <c r="W591" s="84"/>
      <c r="X591" s="85"/>
      <c r="Y591" s="85"/>
      <c r="Z591" s="85"/>
      <c r="AA591" s="85"/>
      <c r="AB591" s="85"/>
      <c r="AC591" s="85"/>
      <c r="AD591" s="85"/>
      <c r="AE591" s="85"/>
      <c r="AF591" s="85"/>
      <c r="AG591" s="85"/>
    </row>
    <row r="592" spans="3:33" x14ac:dyDescent="0.25">
      <c r="C592" s="237"/>
      <c r="D592" s="240"/>
      <c r="E592" s="122"/>
      <c r="F592" s="123"/>
      <c r="W592" s="84"/>
      <c r="X592" s="85"/>
      <c r="Y592" s="85"/>
      <c r="Z592" s="85"/>
      <c r="AA592" s="85"/>
      <c r="AB592" s="85"/>
      <c r="AC592" s="85"/>
      <c r="AD592" s="85"/>
      <c r="AE592" s="85"/>
      <c r="AF592" s="85"/>
      <c r="AG592" s="85"/>
    </row>
    <row r="593" spans="3:33" x14ac:dyDescent="0.25">
      <c r="C593" s="237"/>
      <c r="D593" s="240"/>
      <c r="E593" s="122"/>
      <c r="F593" s="123"/>
      <c r="W593" s="84"/>
      <c r="X593" s="85"/>
      <c r="Y593" s="85"/>
      <c r="Z593" s="85"/>
      <c r="AA593" s="85"/>
      <c r="AB593" s="85"/>
      <c r="AC593" s="85"/>
      <c r="AD593" s="85"/>
      <c r="AE593" s="85"/>
      <c r="AF593" s="85"/>
      <c r="AG593" s="85"/>
    </row>
    <row r="594" spans="3:33" x14ac:dyDescent="0.25">
      <c r="C594" s="237"/>
      <c r="D594" s="240"/>
      <c r="E594" s="122"/>
      <c r="F594" s="123"/>
      <c r="W594" s="84"/>
      <c r="X594" s="85"/>
      <c r="Y594" s="85"/>
      <c r="Z594" s="85"/>
      <c r="AA594" s="85"/>
      <c r="AB594" s="85"/>
      <c r="AC594" s="85"/>
      <c r="AD594" s="85"/>
      <c r="AE594" s="85"/>
      <c r="AF594" s="85"/>
      <c r="AG594" s="85"/>
    </row>
    <row r="595" spans="3:33" x14ac:dyDescent="0.25">
      <c r="C595" s="237"/>
      <c r="D595" s="240"/>
      <c r="E595" s="122"/>
      <c r="F595" s="123"/>
      <c r="W595" s="84"/>
      <c r="X595" s="85"/>
      <c r="Y595" s="85"/>
      <c r="Z595" s="85"/>
      <c r="AA595" s="85"/>
      <c r="AB595" s="85"/>
      <c r="AC595" s="85"/>
      <c r="AD595" s="85"/>
      <c r="AE595" s="85"/>
      <c r="AF595" s="85"/>
      <c r="AG595" s="85"/>
    </row>
    <row r="596" spans="3:33" x14ac:dyDescent="0.25">
      <c r="C596" s="237"/>
      <c r="D596" s="240"/>
      <c r="E596" s="122"/>
      <c r="F596" s="123"/>
      <c r="W596" s="84"/>
      <c r="X596" s="85"/>
      <c r="Y596" s="85"/>
      <c r="Z596" s="85"/>
      <c r="AA596" s="85"/>
      <c r="AB596" s="85"/>
      <c r="AC596" s="85"/>
      <c r="AD596" s="85"/>
      <c r="AE596" s="85"/>
      <c r="AF596" s="85"/>
      <c r="AG596" s="85"/>
    </row>
    <row r="597" spans="3:33" x14ac:dyDescent="0.25">
      <c r="C597" s="237"/>
      <c r="D597" s="240"/>
      <c r="E597" s="122"/>
      <c r="F597" s="123"/>
      <c r="W597" s="84"/>
      <c r="X597" s="85"/>
      <c r="Y597" s="85"/>
      <c r="Z597" s="85"/>
      <c r="AA597" s="85"/>
      <c r="AB597" s="85"/>
      <c r="AC597" s="85"/>
      <c r="AD597" s="85"/>
      <c r="AE597" s="85"/>
      <c r="AF597" s="85"/>
      <c r="AG597" s="85"/>
    </row>
    <row r="598" spans="3:33" x14ac:dyDescent="0.25">
      <c r="C598" s="237"/>
      <c r="D598" s="240"/>
      <c r="E598" s="122"/>
      <c r="F598" s="123"/>
      <c r="W598" s="84"/>
      <c r="X598" s="85"/>
      <c r="Y598" s="85"/>
      <c r="Z598" s="85"/>
      <c r="AA598" s="85"/>
      <c r="AB598" s="85"/>
      <c r="AC598" s="85"/>
      <c r="AD598" s="85"/>
      <c r="AE598" s="85"/>
      <c r="AF598" s="85"/>
      <c r="AG598" s="85"/>
    </row>
    <row r="599" spans="3:33" x14ac:dyDescent="0.25">
      <c r="C599" s="237"/>
      <c r="D599" s="240"/>
      <c r="E599" s="122"/>
      <c r="F599" s="123"/>
      <c r="W599" s="84"/>
      <c r="X599" s="85"/>
      <c r="Y599" s="85"/>
      <c r="Z599" s="85"/>
      <c r="AA599" s="85"/>
      <c r="AB599" s="85"/>
      <c r="AC599" s="85"/>
      <c r="AD599" s="85"/>
      <c r="AE599" s="85"/>
      <c r="AF599" s="85"/>
      <c r="AG599" s="85"/>
    </row>
    <row r="600" spans="3:33" x14ac:dyDescent="0.25">
      <c r="C600" s="237"/>
      <c r="D600" s="240"/>
      <c r="E600" s="122"/>
      <c r="F600" s="123"/>
      <c r="W600" s="84"/>
      <c r="X600" s="85"/>
      <c r="Y600" s="85"/>
      <c r="Z600" s="85"/>
      <c r="AA600" s="85"/>
      <c r="AB600" s="85"/>
      <c r="AC600" s="85"/>
      <c r="AD600" s="85"/>
      <c r="AE600" s="85"/>
      <c r="AF600" s="85"/>
      <c r="AG600" s="85"/>
    </row>
    <row r="601" spans="3:33" x14ac:dyDescent="0.25">
      <c r="C601" s="237"/>
      <c r="D601" s="240"/>
      <c r="E601" s="122"/>
      <c r="F601" s="123"/>
      <c r="W601" s="84"/>
      <c r="X601" s="85"/>
      <c r="Y601" s="85"/>
      <c r="Z601" s="85"/>
      <c r="AA601" s="85"/>
      <c r="AB601" s="85"/>
      <c r="AC601" s="85"/>
      <c r="AD601" s="85"/>
      <c r="AE601" s="85"/>
      <c r="AF601" s="85"/>
      <c r="AG601" s="85"/>
    </row>
    <row r="602" spans="3:33" x14ac:dyDescent="0.25">
      <c r="C602" s="237"/>
      <c r="D602" s="240"/>
      <c r="E602" s="122"/>
      <c r="F602" s="123"/>
      <c r="W602" s="84"/>
      <c r="X602" s="85"/>
      <c r="Y602" s="85"/>
      <c r="Z602" s="85"/>
      <c r="AA602" s="85"/>
      <c r="AB602" s="85"/>
      <c r="AC602" s="85"/>
      <c r="AD602" s="85"/>
      <c r="AE602" s="85"/>
      <c r="AF602" s="85"/>
      <c r="AG602" s="85"/>
    </row>
    <row r="603" spans="3:33" x14ac:dyDescent="0.25">
      <c r="C603" s="237"/>
      <c r="D603" s="240"/>
      <c r="E603" s="122"/>
      <c r="F603" s="123"/>
      <c r="W603" s="84"/>
      <c r="X603" s="85"/>
      <c r="Y603" s="85"/>
      <c r="Z603" s="85"/>
      <c r="AA603" s="85"/>
      <c r="AB603" s="85"/>
      <c r="AC603" s="85"/>
      <c r="AD603" s="85"/>
      <c r="AE603" s="85"/>
      <c r="AF603" s="85"/>
      <c r="AG603" s="85"/>
    </row>
    <row r="604" spans="3:33" x14ac:dyDescent="0.25">
      <c r="C604" s="237"/>
      <c r="D604" s="240"/>
      <c r="E604" s="122"/>
      <c r="F604" s="123"/>
      <c r="W604" s="84"/>
      <c r="X604" s="85"/>
      <c r="Y604" s="85"/>
      <c r="Z604" s="85"/>
      <c r="AA604" s="85"/>
      <c r="AB604" s="85"/>
      <c r="AC604" s="85"/>
      <c r="AD604" s="85"/>
      <c r="AE604" s="85"/>
      <c r="AF604" s="85"/>
      <c r="AG604" s="85"/>
    </row>
    <row r="605" spans="3:33" x14ac:dyDescent="0.25">
      <c r="C605" s="237"/>
      <c r="D605" s="240"/>
      <c r="E605" s="122"/>
      <c r="F605" s="123"/>
      <c r="W605" s="84"/>
      <c r="X605" s="85"/>
      <c r="Y605" s="85"/>
      <c r="Z605" s="85"/>
      <c r="AA605" s="85"/>
      <c r="AB605" s="85"/>
      <c r="AC605" s="85"/>
      <c r="AD605" s="85"/>
      <c r="AE605" s="85"/>
      <c r="AF605" s="85"/>
      <c r="AG605" s="85"/>
    </row>
    <row r="606" spans="3:33" x14ac:dyDescent="0.25">
      <c r="C606" s="237"/>
      <c r="D606" s="240"/>
      <c r="E606" s="122"/>
      <c r="F606" s="123"/>
      <c r="W606" s="84"/>
      <c r="X606" s="85"/>
      <c r="Y606" s="85"/>
      <c r="Z606" s="85"/>
      <c r="AA606" s="85"/>
      <c r="AB606" s="85"/>
      <c r="AC606" s="85"/>
      <c r="AD606" s="85"/>
      <c r="AE606" s="85"/>
      <c r="AF606" s="85"/>
      <c r="AG606" s="85"/>
    </row>
    <row r="607" spans="3:33" x14ac:dyDescent="0.25">
      <c r="C607" s="237"/>
      <c r="D607" s="240"/>
      <c r="E607" s="122"/>
      <c r="F607" s="123"/>
      <c r="W607" s="84"/>
      <c r="X607" s="85"/>
      <c r="Y607" s="85"/>
      <c r="Z607" s="85"/>
      <c r="AA607" s="85"/>
      <c r="AB607" s="85"/>
      <c r="AC607" s="85"/>
      <c r="AD607" s="85"/>
      <c r="AE607" s="85"/>
      <c r="AF607" s="85"/>
      <c r="AG607" s="85"/>
    </row>
    <row r="608" spans="3:33" x14ac:dyDescent="0.25">
      <c r="C608" s="237"/>
      <c r="D608" s="240"/>
      <c r="E608" s="122"/>
      <c r="F608" s="123"/>
      <c r="W608" s="84"/>
      <c r="X608" s="85"/>
      <c r="Y608" s="85"/>
      <c r="Z608" s="85"/>
      <c r="AA608" s="85"/>
      <c r="AB608" s="85"/>
      <c r="AC608" s="85"/>
      <c r="AD608" s="85"/>
      <c r="AE608" s="85"/>
      <c r="AF608" s="85"/>
      <c r="AG608" s="85"/>
    </row>
    <row r="609" spans="3:33" x14ac:dyDescent="0.25">
      <c r="C609" s="237"/>
      <c r="D609" s="240"/>
      <c r="E609" s="122"/>
      <c r="F609" s="123"/>
      <c r="W609" s="84"/>
      <c r="X609" s="85"/>
      <c r="Y609" s="85"/>
      <c r="Z609" s="85"/>
      <c r="AA609" s="85"/>
      <c r="AB609" s="85"/>
      <c r="AC609" s="85"/>
      <c r="AD609" s="85"/>
      <c r="AE609" s="85"/>
      <c r="AF609" s="85"/>
      <c r="AG609" s="85"/>
    </row>
    <row r="610" spans="3:33" x14ac:dyDescent="0.25">
      <c r="C610" s="237"/>
      <c r="D610" s="240"/>
      <c r="E610" s="122"/>
      <c r="F610" s="123"/>
      <c r="W610" s="84"/>
      <c r="X610" s="85"/>
      <c r="Y610" s="85"/>
      <c r="Z610" s="85"/>
      <c r="AA610" s="85"/>
      <c r="AB610" s="85"/>
      <c r="AC610" s="85"/>
      <c r="AD610" s="85"/>
      <c r="AE610" s="85"/>
      <c r="AF610" s="85"/>
      <c r="AG610" s="85"/>
    </row>
    <row r="611" spans="3:33" x14ac:dyDescent="0.25">
      <c r="C611" s="237"/>
      <c r="D611" s="240"/>
      <c r="E611" s="122"/>
      <c r="F611" s="123"/>
      <c r="W611" s="84"/>
      <c r="X611" s="85"/>
      <c r="Y611" s="85"/>
      <c r="Z611" s="85"/>
      <c r="AA611" s="85"/>
      <c r="AB611" s="85"/>
      <c r="AC611" s="85"/>
      <c r="AD611" s="85"/>
      <c r="AE611" s="85"/>
      <c r="AF611" s="85"/>
      <c r="AG611" s="85"/>
    </row>
    <row r="612" spans="3:33" x14ac:dyDescent="0.25">
      <c r="C612" s="237"/>
      <c r="D612" s="240"/>
      <c r="E612" s="122"/>
      <c r="F612" s="123"/>
      <c r="W612" s="84"/>
      <c r="X612" s="85"/>
      <c r="Y612" s="85"/>
      <c r="Z612" s="85"/>
      <c r="AA612" s="85"/>
      <c r="AB612" s="85"/>
      <c r="AC612" s="85"/>
      <c r="AD612" s="85"/>
      <c r="AE612" s="85"/>
      <c r="AF612" s="85"/>
      <c r="AG612" s="85"/>
    </row>
    <row r="613" spans="3:33" x14ac:dyDescent="0.25">
      <c r="C613" s="237"/>
      <c r="D613" s="240"/>
      <c r="E613" s="122"/>
      <c r="F613" s="123"/>
      <c r="W613" s="84"/>
      <c r="X613" s="85"/>
      <c r="Y613" s="85"/>
      <c r="Z613" s="85"/>
      <c r="AA613" s="85"/>
      <c r="AB613" s="85"/>
      <c r="AC613" s="85"/>
      <c r="AD613" s="85"/>
      <c r="AE613" s="85"/>
      <c r="AF613" s="85"/>
      <c r="AG613" s="85"/>
    </row>
    <row r="614" spans="3:33" x14ac:dyDescent="0.25">
      <c r="C614" s="237"/>
      <c r="D614" s="240"/>
      <c r="E614" s="122"/>
      <c r="F614" s="123"/>
      <c r="W614" s="84"/>
      <c r="X614" s="85"/>
      <c r="Y614" s="85"/>
      <c r="Z614" s="85"/>
      <c r="AA614" s="85"/>
      <c r="AB614" s="85"/>
      <c r="AC614" s="85"/>
      <c r="AD614" s="85"/>
      <c r="AE614" s="85"/>
      <c r="AF614" s="85"/>
      <c r="AG614" s="85"/>
    </row>
    <row r="615" spans="3:33" x14ac:dyDescent="0.25">
      <c r="C615" s="237"/>
      <c r="D615" s="240"/>
      <c r="E615" s="122"/>
      <c r="F615" s="123"/>
      <c r="W615" s="84"/>
      <c r="X615" s="85"/>
      <c r="Y615" s="85"/>
      <c r="Z615" s="85"/>
      <c r="AA615" s="85"/>
      <c r="AB615" s="85"/>
      <c r="AC615" s="85"/>
      <c r="AD615" s="85"/>
      <c r="AE615" s="85"/>
      <c r="AF615" s="85"/>
      <c r="AG615" s="85"/>
    </row>
    <row r="616" spans="3:33" x14ac:dyDescent="0.25">
      <c r="C616" s="237"/>
      <c r="D616" s="240"/>
      <c r="E616" s="122"/>
      <c r="F616" s="123"/>
      <c r="W616" s="84"/>
      <c r="X616" s="85"/>
      <c r="Y616" s="85"/>
      <c r="Z616" s="85"/>
      <c r="AA616" s="85"/>
      <c r="AB616" s="85"/>
      <c r="AC616" s="85"/>
      <c r="AD616" s="85"/>
      <c r="AE616" s="85"/>
      <c r="AF616" s="85"/>
      <c r="AG616" s="85"/>
    </row>
    <row r="617" spans="3:33" x14ac:dyDescent="0.25">
      <c r="C617" s="237"/>
      <c r="D617" s="240"/>
      <c r="E617" s="122"/>
      <c r="F617" s="123"/>
      <c r="W617" s="84"/>
      <c r="X617" s="85"/>
      <c r="Y617" s="85"/>
      <c r="Z617" s="85"/>
      <c r="AA617" s="85"/>
      <c r="AB617" s="85"/>
      <c r="AC617" s="85"/>
      <c r="AD617" s="85"/>
      <c r="AE617" s="85"/>
      <c r="AF617" s="85"/>
      <c r="AG617" s="85"/>
    </row>
    <row r="618" spans="3:33" x14ac:dyDescent="0.25">
      <c r="C618" s="237"/>
      <c r="D618" s="240"/>
      <c r="E618" s="122"/>
      <c r="F618" s="123"/>
      <c r="W618" s="84"/>
      <c r="X618" s="85"/>
      <c r="Y618" s="85"/>
      <c r="Z618" s="85"/>
      <c r="AA618" s="85"/>
      <c r="AB618" s="85"/>
      <c r="AC618" s="85"/>
      <c r="AD618" s="85"/>
      <c r="AE618" s="85"/>
      <c r="AF618" s="85"/>
      <c r="AG618" s="85"/>
    </row>
    <row r="619" spans="3:33" x14ac:dyDescent="0.25">
      <c r="C619" s="237"/>
      <c r="D619" s="240"/>
      <c r="E619" s="122"/>
      <c r="F619" s="123"/>
      <c r="W619" s="84"/>
      <c r="X619" s="85"/>
      <c r="Y619" s="85"/>
      <c r="Z619" s="85"/>
      <c r="AA619" s="85"/>
      <c r="AB619" s="85"/>
      <c r="AC619" s="85"/>
      <c r="AD619" s="85"/>
      <c r="AE619" s="85"/>
      <c r="AF619" s="85"/>
      <c r="AG619" s="85"/>
    </row>
    <row r="620" spans="3:33" x14ac:dyDescent="0.25">
      <c r="C620" s="237"/>
      <c r="D620" s="240"/>
      <c r="E620" s="122"/>
      <c r="F620" s="123"/>
      <c r="W620" s="84"/>
      <c r="X620" s="85"/>
      <c r="Y620" s="85"/>
      <c r="Z620" s="85"/>
      <c r="AA620" s="85"/>
      <c r="AB620" s="85"/>
      <c r="AC620" s="85"/>
      <c r="AD620" s="85"/>
      <c r="AE620" s="85"/>
      <c r="AF620" s="85"/>
      <c r="AG620" s="85"/>
    </row>
    <row r="621" spans="3:33" x14ac:dyDescent="0.25">
      <c r="C621" s="237"/>
      <c r="D621" s="240"/>
      <c r="E621" s="122"/>
      <c r="F621" s="123"/>
      <c r="W621" s="84"/>
      <c r="X621" s="85"/>
      <c r="Y621" s="85"/>
      <c r="Z621" s="85"/>
      <c r="AA621" s="85"/>
      <c r="AB621" s="85"/>
      <c r="AC621" s="85"/>
      <c r="AD621" s="85"/>
      <c r="AE621" s="85"/>
      <c r="AF621" s="85"/>
      <c r="AG621" s="85"/>
    </row>
    <row r="622" spans="3:33" x14ac:dyDescent="0.25">
      <c r="C622" s="237"/>
      <c r="D622" s="240"/>
      <c r="E622" s="122"/>
      <c r="F622" s="123"/>
      <c r="W622" s="84"/>
      <c r="X622" s="85"/>
      <c r="Y622" s="85"/>
      <c r="Z622" s="85"/>
      <c r="AA622" s="85"/>
      <c r="AB622" s="85"/>
      <c r="AC622" s="85"/>
      <c r="AD622" s="85"/>
      <c r="AE622" s="85"/>
      <c r="AF622" s="85"/>
      <c r="AG622" s="85"/>
    </row>
    <row r="623" spans="3:33" x14ac:dyDescent="0.25">
      <c r="C623" s="237"/>
      <c r="D623" s="240"/>
      <c r="E623" s="122"/>
      <c r="F623" s="123"/>
      <c r="W623" s="84"/>
      <c r="X623" s="85"/>
      <c r="Y623" s="85"/>
      <c r="Z623" s="85"/>
      <c r="AA623" s="85"/>
      <c r="AB623" s="85"/>
      <c r="AC623" s="85"/>
      <c r="AD623" s="85"/>
      <c r="AE623" s="85"/>
      <c r="AF623" s="85"/>
      <c r="AG623" s="85"/>
    </row>
    <row r="624" spans="3:33" x14ac:dyDescent="0.25">
      <c r="C624" s="237"/>
      <c r="D624" s="240"/>
      <c r="E624" s="122"/>
      <c r="F624" s="123"/>
      <c r="W624" s="84"/>
      <c r="X624" s="85"/>
      <c r="Y624" s="85"/>
      <c r="Z624" s="85"/>
      <c r="AA624" s="85"/>
      <c r="AB624" s="85"/>
      <c r="AC624" s="85"/>
      <c r="AD624" s="85"/>
      <c r="AE624" s="85"/>
      <c r="AF624" s="85"/>
      <c r="AG624" s="85"/>
    </row>
    <row r="625" spans="3:33" x14ac:dyDescent="0.25">
      <c r="C625" s="237"/>
      <c r="D625" s="240"/>
      <c r="E625" s="122"/>
      <c r="F625" s="123"/>
      <c r="W625" s="84"/>
      <c r="X625" s="85"/>
      <c r="Y625" s="85"/>
      <c r="Z625" s="85"/>
      <c r="AA625" s="85"/>
      <c r="AB625" s="85"/>
      <c r="AC625" s="85"/>
      <c r="AD625" s="85"/>
      <c r="AE625" s="85"/>
      <c r="AF625" s="85"/>
      <c r="AG625" s="85"/>
    </row>
    <row r="626" spans="3:33" x14ac:dyDescent="0.25">
      <c r="C626" s="237"/>
      <c r="D626" s="240"/>
      <c r="E626" s="122"/>
      <c r="F626" s="123"/>
      <c r="W626" s="84"/>
      <c r="X626" s="85"/>
      <c r="Y626" s="85"/>
      <c r="Z626" s="85"/>
      <c r="AA626" s="85"/>
      <c r="AB626" s="85"/>
      <c r="AC626" s="85"/>
      <c r="AD626" s="85"/>
      <c r="AE626" s="85"/>
      <c r="AF626" s="85"/>
      <c r="AG626" s="85"/>
    </row>
    <row r="627" spans="3:33" x14ac:dyDescent="0.25">
      <c r="C627" s="237"/>
      <c r="D627" s="240"/>
      <c r="E627" s="122"/>
      <c r="F627" s="123"/>
      <c r="W627" s="84"/>
      <c r="X627" s="85"/>
      <c r="Y627" s="85"/>
      <c r="Z627" s="85"/>
      <c r="AA627" s="85"/>
      <c r="AB627" s="85"/>
      <c r="AC627" s="85"/>
      <c r="AD627" s="85"/>
      <c r="AE627" s="85"/>
      <c r="AF627" s="85"/>
      <c r="AG627" s="85"/>
    </row>
    <row r="628" spans="3:33" x14ac:dyDescent="0.25">
      <c r="C628" s="237"/>
      <c r="D628" s="240"/>
      <c r="E628" s="122"/>
      <c r="F628" s="123"/>
      <c r="W628" s="84"/>
      <c r="X628" s="85"/>
      <c r="Y628" s="85"/>
      <c r="Z628" s="85"/>
      <c r="AA628" s="85"/>
      <c r="AB628" s="85"/>
      <c r="AC628" s="85"/>
      <c r="AD628" s="85"/>
      <c r="AE628" s="85"/>
      <c r="AF628" s="85"/>
      <c r="AG628" s="85"/>
    </row>
    <row r="629" spans="3:33" x14ac:dyDescent="0.25">
      <c r="C629" s="237"/>
      <c r="D629" s="240"/>
      <c r="E629" s="122"/>
      <c r="F629" s="123"/>
      <c r="W629" s="84"/>
      <c r="X629" s="85"/>
      <c r="Y629" s="85"/>
      <c r="Z629" s="85"/>
      <c r="AA629" s="85"/>
      <c r="AB629" s="85"/>
      <c r="AC629" s="85"/>
      <c r="AD629" s="85"/>
      <c r="AE629" s="85"/>
      <c r="AF629" s="85"/>
      <c r="AG629" s="85"/>
    </row>
    <row r="630" spans="3:33" x14ac:dyDescent="0.25">
      <c r="C630" s="237"/>
      <c r="D630" s="240"/>
      <c r="E630" s="122"/>
      <c r="F630" s="123"/>
      <c r="W630" s="84"/>
      <c r="X630" s="85"/>
      <c r="Y630" s="85"/>
      <c r="Z630" s="85"/>
      <c r="AA630" s="85"/>
      <c r="AB630" s="85"/>
      <c r="AC630" s="85"/>
      <c r="AD630" s="85"/>
      <c r="AE630" s="85"/>
      <c r="AF630" s="85"/>
      <c r="AG630" s="85"/>
    </row>
    <row r="631" spans="3:33" x14ac:dyDescent="0.25">
      <c r="C631" s="237"/>
      <c r="D631" s="240"/>
      <c r="E631" s="122"/>
      <c r="F631" s="123"/>
      <c r="W631" s="84"/>
      <c r="X631" s="85"/>
      <c r="Y631" s="85"/>
      <c r="Z631" s="85"/>
      <c r="AA631" s="85"/>
      <c r="AB631" s="85"/>
      <c r="AC631" s="85"/>
      <c r="AD631" s="85"/>
      <c r="AE631" s="85"/>
      <c r="AF631" s="85"/>
      <c r="AG631" s="85"/>
    </row>
    <row r="632" spans="3:33" x14ac:dyDescent="0.25">
      <c r="C632" s="237"/>
      <c r="D632" s="240"/>
      <c r="E632" s="122"/>
      <c r="F632" s="123"/>
      <c r="W632" s="84"/>
      <c r="X632" s="85"/>
      <c r="Y632" s="85"/>
      <c r="Z632" s="85"/>
      <c r="AA632" s="85"/>
      <c r="AB632" s="85"/>
      <c r="AC632" s="85"/>
      <c r="AD632" s="85"/>
      <c r="AE632" s="85"/>
      <c r="AF632" s="85"/>
      <c r="AG632" s="85"/>
    </row>
    <row r="633" spans="3:33" x14ac:dyDescent="0.25">
      <c r="C633" s="237"/>
      <c r="D633" s="240"/>
      <c r="E633" s="122"/>
      <c r="F633" s="123"/>
      <c r="W633" s="84"/>
      <c r="X633" s="85"/>
      <c r="Y633" s="85"/>
      <c r="Z633" s="85"/>
      <c r="AA633" s="85"/>
      <c r="AB633" s="85"/>
      <c r="AC633" s="85"/>
      <c r="AD633" s="85"/>
      <c r="AE633" s="85"/>
      <c r="AF633" s="85"/>
      <c r="AG633" s="85"/>
    </row>
    <row r="634" spans="3:33" x14ac:dyDescent="0.25">
      <c r="C634" s="237"/>
      <c r="D634" s="240"/>
      <c r="E634" s="122"/>
      <c r="F634" s="123"/>
      <c r="W634" s="84"/>
      <c r="X634" s="85"/>
      <c r="Y634" s="85"/>
      <c r="Z634" s="85"/>
      <c r="AA634" s="85"/>
      <c r="AB634" s="85"/>
      <c r="AC634" s="85"/>
      <c r="AD634" s="85"/>
      <c r="AE634" s="85"/>
      <c r="AF634" s="85"/>
      <c r="AG634" s="85"/>
    </row>
    <row r="635" spans="3:33" x14ac:dyDescent="0.25">
      <c r="C635" s="237"/>
      <c r="D635" s="240"/>
      <c r="E635" s="122"/>
      <c r="F635" s="123"/>
      <c r="W635" s="84"/>
      <c r="X635" s="85"/>
      <c r="Y635" s="85"/>
      <c r="Z635" s="85"/>
      <c r="AA635" s="85"/>
      <c r="AB635" s="85"/>
      <c r="AC635" s="85"/>
      <c r="AD635" s="85"/>
      <c r="AE635" s="85"/>
      <c r="AF635" s="85"/>
      <c r="AG635" s="85"/>
    </row>
    <row r="636" spans="3:33" x14ac:dyDescent="0.25">
      <c r="C636" s="237"/>
      <c r="D636" s="240"/>
      <c r="E636" s="122"/>
      <c r="F636" s="123"/>
      <c r="W636" s="84"/>
      <c r="X636" s="85"/>
      <c r="Y636" s="85"/>
      <c r="Z636" s="85"/>
      <c r="AA636" s="85"/>
      <c r="AB636" s="85"/>
      <c r="AC636" s="85"/>
      <c r="AD636" s="85"/>
      <c r="AE636" s="85"/>
      <c r="AF636" s="85"/>
      <c r="AG636" s="85"/>
    </row>
    <row r="637" spans="3:33" x14ac:dyDescent="0.25">
      <c r="C637" s="237"/>
      <c r="D637" s="240"/>
      <c r="E637" s="122"/>
      <c r="F637" s="123"/>
      <c r="W637" s="84"/>
      <c r="X637" s="85"/>
      <c r="Y637" s="85"/>
      <c r="Z637" s="85"/>
      <c r="AA637" s="85"/>
      <c r="AB637" s="85"/>
      <c r="AC637" s="85"/>
      <c r="AD637" s="85"/>
      <c r="AE637" s="85"/>
      <c r="AF637" s="85"/>
      <c r="AG637" s="85"/>
    </row>
    <row r="638" spans="3:33" x14ac:dyDescent="0.25">
      <c r="C638" s="237"/>
      <c r="D638" s="240"/>
      <c r="E638" s="122"/>
      <c r="F638" s="123"/>
      <c r="W638" s="84"/>
      <c r="X638" s="85"/>
      <c r="Y638" s="85"/>
      <c r="Z638" s="85"/>
      <c r="AA638" s="85"/>
      <c r="AB638" s="85"/>
      <c r="AC638" s="85"/>
      <c r="AD638" s="85"/>
      <c r="AE638" s="85"/>
      <c r="AF638" s="85"/>
      <c r="AG638" s="85"/>
    </row>
    <row r="639" spans="3:33" x14ac:dyDescent="0.25">
      <c r="C639" s="237"/>
      <c r="D639" s="240"/>
      <c r="E639" s="122"/>
      <c r="F639" s="123"/>
      <c r="W639" s="84"/>
      <c r="X639" s="85"/>
      <c r="Y639" s="85"/>
      <c r="Z639" s="85"/>
      <c r="AA639" s="85"/>
      <c r="AB639" s="85"/>
      <c r="AC639" s="85"/>
      <c r="AD639" s="85"/>
      <c r="AE639" s="85"/>
      <c r="AF639" s="85"/>
      <c r="AG639" s="85"/>
    </row>
    <row r="640" spans="3:33" x14ac:dyDescent="0.25">
      <c r="C640" s="237"/>
      <c r="D640" s="240"/>
      <c r="E640" s="122"/>
      <c r="F640" s="123"/>
      <c r="W640" s="84"/>
      <c r="X640" s="85"/>
      <c r="Y640" s="85"/>
      <c r="Z640" s="85"/>
      <c r="AA640" s="85"/>
      <c r="AB640" s="85"/>
      <c r="AC640" s="85"/>
      <c r="AD640" s="85"/>
      <c r="AE640" s="85"/>
      <c r="AF640" s="85"/>
      <c r="AG640" s="85"/>
    </row>
    <row r="641" spans="3:33" x14ac:dyDescent="0.25">
      <c r="C641" s="237"/>
      <c r="D641" s="240"/>
      <c r="E641" s="122"/>
      <c r="F641" s="123"/>
      <c r="W641" s="84"/>
      <c r="X641" s="85"/>
      <c r="Y641" s="85"/>
      <c r="Z641" s="85"/>
      <c r="AA641" s="85"/>
      <c r="AB641" s="85"/>
      <c r="AC641" s="85"/>
      <c r="AD641" s="85"/>
      <c r="AE641" s="85"/>
      <c r="AF641" s="85"/>
      <c r="AG641" s="85"/>
    </row>
    <row r="642" spans="3:33" x14ac:dyDescent="0.25">
      <c r="C642" s="237"/>
      <c r="D642" s="240"/>
      <c r="E642" s="122"/>
      <c r="F642" s="123"/>
      <c r="W642" s="84"/>
      <c r="X642" s="85"/>
      <c r="Y642" s="85"/>
      <c r="Z642" s="85"/>
      <c r="AA642" s="85"/>
      <c r="AB642" s="85"/>
      <c r="AC642" s="85"/>
      <c r="AD642" s="85"/>
      <c r="AE642" s="85"/>
      <c r="AF642" s="85"/>
      <c r="AG642" s="85"/>
    </row>
    <row r="643" spans="3:33" x14ac:dyDescent="0.25">
      <c r="C643" s="237"/>
      <c r="D643" s="240"/>
      <c r="E643" s="122"/>
      <c r="F643" s="123"/>
      <c r="W643" s="84"/>
      <c r="X643" s="85"/>
      <c r="Y643" s="85"/>
      <c r="Z643" s="85"/>
      <c r="AA643" s="85"/>
      <c r="AB643" s="85"/>
      <c r="AC643" s="85"/>
      <c r="AD643" s="85"/>
      <c r="AE643" s="85"/>
      <c r="AF643" s="85"/>
      <c r="AG643" s="85"/>
    </row>
    <row r="644" spans="3:33" x14ac:dyDescent="0.25">
      <c r="C644" s="237"/>
      <c r="D644" s="240"/>
      <c r="E644" s="122"/>
      <c r="F644" s="123"/>
      <c r="W644" s="84"/>
      <c r="X644" s="85"/>
      <c r="Y644" s="85"/>
      <c r="Z644" s="85"/>
      <c r="AA644" s="85"/>
      <c r="AB644" s="85"/>
      <c r="AC644" s="85"/>
      <c r="AD644" s="85"/>
      <c r="AE644" s="85"/>
      <c r="AF644" s="85"/>
      <c r="AG644" s="85"/>
    </row>
    <row r="645" spans="3:33" x14ac:dyDescent="0.25">
      <c r="C645" s="237"/>
      <c r="D645" s="240"/>
      <c r="E645" s="122"/>
      <c r="F645" s="123"/>
      <c r="W645" s="84"/>
      <c r="X645" s="85"/>
      <c r="Y645" s="85"/>
      <c r="Z645" s="85"/>
      <c r="AA645" s="85"/>
      <c r="AB645" s="85"/>
      <c r="AC645" s="85"/>
      <c r="AD645" s="85"/>
      <c r="AE645" s="85"/>
      <c r="AF645" s="85"/>
      <c r="AG645" s="85"/>
    </row>
    <row r="646" spans="3:33" x14ac:dyDescent="0.25">
      <c r="C646" s="237"/>
      <c r="D646" s="240"/>
      <c r="E646" s="122"/>
      <c r="F646" s="123"/>
      <c r="W646" s="84"/>
      <c r="X646" s="85"/>
      <c r="Y646" s="85"/>
      <c r="Z646" s="85"/>
      <c r="AA646" s="85"/>
      <c r="AB646" s="85"/>
      <c r="AC646" s="85"/>
      <c r="AD646" s="85"/>
      <c r="AE646" s="85"/>
      <c r="AF646" s="85"/>
      <c r="AG646" s="85"/>
    </row>
    <row r="647" spans="3:33" x14ac:dyDescent="0.25">
      <c r="C647" s="237"/>
      <c r="D647" s="240"/>
      <c r="E647" s="122"/>
      <c r="F647" s="123"/>
      <c r="W647" s="84"/>
      <c r="X647" s="85"/>
      <c r="Y647" s="85"/>
      <c r="Z647" s="85"/>
      <c r="AA647" s="85"/>
      <c r="AB647" s="85"/>
      <c r="AC647" s="85"/>
      <c r="AD647" s="85"/>
      <c r="AE647" s="85"/>
      <c r="AF647" s="85"/>
      <c r="AG647" s="85"/>
    </row>
    <row r="648" spans="3:33" x14ac:dyDescent="0.25">
      <c r="C648" s="237"/>
      <c r="D648" s="240"/>
      <c r="E648" s="122"/>
      <c r="F648" s="123"/>
      <c r="W648" s="84"/>
      <c r="X648" s="85"/>
      <c r="Y648" s="85"/>
      <c r="Z648" s="85"/>
      <c r="AA648" s="85"/>
      <c r="AB648" s="85"/>
      <c r="AC648" s="85"/>
      <c r="AD648" s="85"/>
      <c r="AE648" s="85"/>
      <c r="AF648" s="85"/>
      <c r="AG648" s="85"/>
    </row>
    <row r="649" spans="3:33" x14ac:dyDescent="0.25">
      <c r="C649" s="237"/>
      <c r="D649" s="240"/>
      <c r="E649" s="122"/>
      <c r="F649" s="123"/>
      <c r="W649" s="84"/>
      <c r="X649" s="85"/>
      <c r="Y649" s="85"/>
      <c r="Z649" s="85"/>
      <c r="AA649" s="85"/>
      <c r="AB649" s="85"/>
      <c r="AC649" s="85"/>
      <c r="AD649" s="85"/>
      <c r="AE649" s="85"/>
      <c r="AF649" s="85"/>
      <c r="AG649" s="85"/>
    </row>
    <row r="650" spans="3:33" x14ac:dyDescent="0.25">
      <c r="C650" s="237"/>
      <c r="D650" s="240"/>
      <c r="E650" s="122"/>
      <c r="F650" s="123"/>
      <c r="W650" s="84"/>
      <c r="X650" s="85"/>
      <c r="Y650" s="85"/>
      <c r="Z650" s="85"/>
      <c r="AA650" s="85"/>
      <c r="AB650" s="85"/>
      <c r="AC650" s="85"/>
      <c r="AD650" s="85"/>
      <c r="AE650" s="85"/>
      <c r="AF650" s="85"/>
      <c r="AG650" s="85"/>
    </row>
    <row r="651" spans="3:33" x14ac:dyDescent="0.25">
      <c r="C651" s="237"/>
      <c r="D651" s="240"/>
      <c r="E651" s="122"/>
      <c r="F651" s="123"/>
      <c r="W651" s="84"/>
      <c r="X651" s="85"/>
      <c r="Y651" s="85"/>
      <c r="Z651" s="85"/>
      <c r="AA651" s="85"/>
      <c r="AB651" s="85"/>
      <c r="AC651" s="85"/>
      <c r="AD651" s="85"/>
      <c r="AE651" s="85"/>
      <c r="AF651" s="85"/>
      <c r="AG651" s="85"/>
    </row>
    <row r="652" spans="3:33" x14ac:dyDescent="0.25">
      <c r="C652" s="237"/>
      <c r="D652" s="240"/>
      <c r="E652" s="122"/>
      <c r="F652" s="123"/>
      <c r="W652" s="84"/>
      <c r="X652" s="85"/>
      <c r="Y652" s="85"/>
      <c r="Z652" s="85"/>
      <c r="AA652" s="85"/>
      <c r="AB652" s="85"/>
      <c r="AC652" s="85"/>
      <c r="AD652" s="85"/>
      <c r="AE652" s="85"/>
      <c r="AF652" s="85"/>
      <c r="AG652" s="85"/>
    </row>
    <row r="653" spans="3:33" x14ac:dyDescent="0.25">
      <c r="C653" s="237"/>
      <c r="D653" s="240"/>
      <c r="E653" s="122"/>
      <c r="F653" s="123"/>
      <c r="W653" s="84"/>
      <c r="X653" s="85"/>
      <c r="Y653" s="85"/>
      <c r="Z653" s="85"/>
      <c r="AA653" s="85"/>
      <c r="AB653" s="85"/>
      <c r="AC653" s="85"/>
      <c r="AD653" s="85"/>
      <c r="AE653" s="85"/>
      <c r="AF653" s="85"/>
      <c r="AG653" s="85"/>
    </row>
    <row r="654" spans="3:33" x14ac:dyDescent="0.25">
      <c r="C654" s="237"/>
      <c r="D654" s="240"/>
      <c r="E654" s="122"/>
      <c r="F654" s="123"/>
      <c r="W654" s="84"/>
      <c r="X654" s="85"/>
      <c r="Y654" s="85"/>
      <c r="Z654" s="85"/>
      <c r="AA654" s="85"/>
      <c r="AB654" s="85"/>
      <c r="AC654" s="85"/>
      <c r="AD654" s="85"/>
      <c r="AE654" s="85"/>
      <c r="AF654" s="85"/>
      <c r="AG654" s="85"/>
    </row>
    <row r="655" spans="3:33" x14ac:dyDescent="0.25">
      <c r="C655" s="237"/>
      <c r="D655" s="240"/>
      <c r="E655" s="122"/>
      <c r="F655" s="123"/>
      <c r="W655" s="84"/>
      <c r="X655" s="85"/>
      <c r="Y655" s="85"/>
      <c r="Z655" s="85"/>
      <c r="AA655" s="85"/>
      <c r="AB655" s="85"/>
      <c r="AC655" s="85"/>
      <c r="AD655" s="85"/>
      <c r="AE655" s="85"/>
      <c r="AF655" s="85"/>
      <c r="AG655" s="85"/>
    </row>
    <row r="656" spans="3:33" x14ac:dyDescent="0.25">
      <c r="C656" s="237"/>
      <c r="D656" s="240"/>
      <c r="E656" s="122"/>
      <c r="F656" s="123"/>
      <c r="W656" s="84"/>
      <c r="X656" s="85"/>
      <c r="Y656" s="85"/>
      <c r="Z656" s="85"/>
      <c r="AA656" s="85"/>
      <c r="AB656" s="85"/>
      <c r="AC656" s="85"/>
      <c r="AD656" s="85"/>
      <c r="AE656" s="85"/>
      <c r="AF656" s="85"/>
      <c r="AG656" s="85"/>
    </row>
    <row r="657" spans="3:33" x14ac:dyDescent="0.25">
      <c r="C657" s="237"/>
      <c r="D657" s="240"/>
      <c r="E657" s="122"/>
      <c r="F657" s="123"/>
      <c r="W657" s="84"/>
      <c r="X657" s="85"/>
      <c r="Y657" s="85"/>
      <c r="Z657" s="85"/>
      <c r="AA657" s="85"/>
      <c r="AB657" s="85"/>
      <c r="AC657" s="85"/>
      <c r="AD657" s="85"/>
      <c r="AE657" s="85"/>
      <c r="AF657" s="85"/>
      <c r="AG657" s="85"/>
    </row>
    <row r="658" spans="3:33" x14ac:dyDescent="0.25">
      <c r="C658" s="237"/>
      <c r="D658" s="240"/>
      <c r="E658" s="122"/>
      <c r="F658" s="123"/>
      <c r="W658" s="84"/>
      <c r="X658" s="85"/>
      <c r="Y658" s="85"/>
      <c r="Z658" s="85"/>
      <c r="AA658" s="85"/>
      <c r="AB658" s="85"/>
      <c r="AC658" s="85"/>
      <c r="AD658" s="85"/>
      <c r="AE658" s="85"/>
      <c r="AF658" s="85"/>
      <c r="AG658" s="85"/>
    </row>
    <row r="659" spans="3:33" x14ac:dyDescent="0.25">
      <c r="C659" s="237"/>
      <c r="D659" s="240"/>
      <c r="E659" s="122"/>
      <c r="F659" s="123"/>
      <c r="W659" s="84"/>
      <c r="X659" s="85"/>
      <c r="Y659" s="85"/>
      <c r="Z659" s="85"/>
      <c r="AA659" s="85"/>
      <c r="AB659" s="85"/>
      <c r="AC659" s="85"/>
      <c r="AD659" s="85"/>
      <c r="AE659" s="85"/>
      <c r="AF659" s="85"/>
      <c r="AG659" s="85"/>
    </row>
    <row r="660" spans="3:33" x14ac:dyDescent="0.25">
      <c r="C660" s="237"/>
      <c r="D660" s="240"/>
      <c r="E660" s="122"/>
      <c r="F660" s="123"/>
      <c r="W660" s="84"/>
      <c r="X660" s="85"/>
      <c r="Y660" s="85"/>
      <c r="Z660" s="85"/>
      <c r="AA660" s="85"/>
      <c r="AB660" s="85"/>
      <c r="AC660" s="85"/>
      <c r="AD660" s="85"/>
      <c r="AE660" s="85"/>
      <c r="AF660" s="85"/>
      <c r="AG660" s="85"/>
    </row>
    <row r="661" spans="3:33" x14ac:dyDescent="0.25">
      <c r="C661" s="237"/>
      <c r="D661" s="240"/>
      <c r="E661" s="122"/>
      <c r="F661" s="123"/>
      <c r="W661" s="84"/>
      <c r="X661" s="85"/>
      <c r="Y661" s="85"/>
      <c r="Z661" s="85"/>
      <c r="AA661" s="85"/>
      <c r="AB661" s="85"/>
      <c r="AC661" s="85"/>
      <c r="AD661" s="85"/>
      <c r="AE661" s="85"/>
      <c r="AF661" s="85"/>
      <c r="AG661" s="85"/>
    </row>
    <row r="662" spans="3:33" x14ac:dyDescent="0.25">
      <c r="C662" s="237"/>
      <c r="D662" s="240"/>
      <c r="E662" s="122"/>
      <c r="F662" s="123"/>
      <c r="W662" s="84"/>
      <c r="X662" s="85"/>
      <c r="Y662" s="85"/>
      <c r="Z662" s="85"/>
      <c r="AA662" s="85"/>
      <c r="AB662" s="85"/>
      <c r="AC662" s="85"/>
      <c r="AD662" s="85"/>
      <c r="AE662" s="85"/>
      <c r="AF662" s="85"/>
      <c r="AG662" s="85"/>
    </row>
    <row r="663" spans="3:33" x14ac:dyDescent="0.25">
      <c r="C663" s="237"/>
      <c r="D663" s="240"/>
      <c r="E663" s="122"/>
      <c r="F663" s="123"/>
      <c r="W663" s="84"/>
      <c r="X663" s="85"/>
      <c r="Y663" s="85"/>
      <c r="Z663" s="85"/>
      <c r="AA663" s="85"/>
      <c r="AB663" s="85"/>
      <c r="AC663" s="85"/>
      <c r="AD663" s="85"/>
      <c r="AE663" s="85"/>
      <c r="AF663" s="85"/>
      <c r="AG663" s="85"/>
    </row>
    <row r="664" spans="3:33" x14ac:dyDescent="0.25">
      <c r="C664" s="237"/>
      <c r="D664" s="240"/>
      <c r="E664" s="122"/>
      <c r="F664" s="123"/>
      <c r="W664" s="84"/>
      <c r="X664" s="85"/>
      <c r="Y664" s="85"/>
      <c r="Z664" s="85"/>
      <c r="AA664" s="85"/>
      <c r="AB664" s="85"/>
      <c r="AC664" s="85"/>
      <c r="AD664" s="85"/>
      <c r="AE664" s="85"/>
      <c r="AF664" s="85"/>
      <c r="AG664" s="85"/>
    </row>
    <row r="665" spans="3:33" x14ac:dyDescent="0.25">
      <c r="C665" s="237"/>
      <c r="D665" s="240"/>
      <c r="E665" s="122"/>
      <c r="F665" s="123"/>
      <c r="W665" s="84"/>
      <c r="X665" s="85"/>
      <c r="Y665" s="85"/>
      <c r="Z665" s="85"/>
      <c r="AA665" s="85"/>
      <c r="AB665" s="85"/>
      <c r="AC665" s="85"/>
      <c r="AD665" s="85"/>
      <c r="AE665" s="85"/>
      <c r="AF665" s="85"/>
      <c r="AG665" s="85"/>
    </row>
    <row r="666" spans="3:33" x14ac:dyDescent="0.25">
      <c r="C666" s="237"/>
      <c r="D666" s="240"/>
      <c r="E666" s="122"/>
      <c r="F666" s="123"/>
      <c r="W666" s="84"/>
      <c r="X666" s="85"/>
      <c r="Y666" s="85"/>
      <c r="Z666" s="85"/>
      <c r="AA666" s="85"/>
      <c r="AB666" s="85"/>
      <c r="AC666" s="85"/>
      <c r="AD666" s="85"/>
      <c r="AE666" s="85"/>
      <c r="AF666" s="85"/>
      <c r="AG666" s="85"/>
    </row>
    <row r="667" spans="3:33" x14ac:dyDescent="0.25">
      <c r="C667" s="237"/>
      <c r="D667" s="240"/>
      <c r="E667" s="122"/>
      <c r="F667" s="123"/>
      <c r="W667" s="84"/>
      <c r="X667" s="85"/>
      <c r="Y667" s="85"/>
      <c r="Z667" s="85"/>
      <c r="AA667" s="85"/>
      <c r="AB667" s="85"/>
      <c r="AC667" s="85"/>
      <c r="AD667" s="85"/>
      <c r="AE667" s="85"/>
      <c r="AF667" s="85"/>
      <c r="AG667" s="85"/>
    </row>
    <row r="668" spans="3:33" x14ac:dyDescent="0.25">
      <c r="C668" s="237"/>
      <c r="D668" s="240"/>
      <c r="E668" s="122"/>
      <c r="F668" s="123"/>
      <c r="W668" s="84"/>
      <c r="X668" s="85"/>
      <c r="Y668" s="85"/>
      <c r="Z668" s="85"/>
      <c r="AA668" s="85"/>
      <c r="AB668" s="85"/>
      <c r="AC668" s="85"/>
      <c r="AD668" s="85"/>
      <c r="AE668" s="85"/>
      <c r="AF668" s="85"/>
      <c r="AG668" s="85"/>
    </row>
    <row r="669" spans="3:33" x14ac:dyDescent="0.25">
      <c r="C669" s="239"/>
      <c r="D669" s="396"/>
      <c r="E669" s="238"/>
      <c r="F669" s="124"/>
      <c r="W669" s="84"/>
      <c r="X669" s="85"/>
      <c r="Y669" s="85"/>
      <c r="Z669" s="85"/>
      <c r="AA669" s="85"/>
      <c r="AB669" s="85"/>
      <c r="AC669" s="85"/>
      <c r="AD669" s="85"/>
      <c r="AE669" s="85"/>
      <c r="AF669" s="85"/>
      <c r="AG669" s="85"/>
    </row>
    <row r="670" spans="3:33" x14ac:dyDescent="0.25">
      <c r="C670" s="239"/>
      <c r="D670" s="396"/>
      <c r="E670" s="238"/>
      <c r="F670" s="124"/>
      <c r="W670" s="84"/>
      <c r="X670" s="85"/>
      <c r="Y670" s="85"/>
      <c r="Z670" s="85"/>
      <c r="AA670" s="85"/>
      <c r="AB670" s="85"/>
      <c r="AC670" s="85"/>
      <c r="AD670" s="85"/>
      <c r="AE670" s="85"/>
      <c r="AF670" s="85"/>
      <c r="AG670" s="85"/>
    </row>
    <row r="671" spans="3:33" x14ac:dyDescent="0.25">
      <c r="C671" s="239"/>
      <c r="D671" s="396"/>
      <c r="E671" s="238"/>
      <c r="F671" s="124"/>
      <c r="W671" s="84"/>
      <c r="X671" s="85"/>
      <c r="Y671" s="85"/>
      <c r="Z671" s="85"/>
      <c r="AA671" s="85"/>
      <c r="AB671" s="85"/>
      <c r="AC671" s="85"/>
      <c r="AD671" s="85"/>
      <c r="AE671" s="85"/>
      <c r="AF671" s="85"/>
      <c r="AG671" s="85"/>
    </row>
    <row r="672" spans="3:33" x14ac:dyDescent="0.25">
      <c r="C672" s="239"/>
      <c r="D672" s="396"/>
      <c r="E672" s="238"/>
      <c r="F672" s="124"/>
      <c r="W672" s="84"/>
      <c r="X672" s="85"/>
      <c r="Y672" s="85"/>
      <c r="Z672" s="85"/>
      <c r="AA672" s="85"/>
      <c r="AB672" s="85"/>
      <c r="AC672" s="85"/>
      <c r="AD672" s="85"/>
      <c r="AE672" s="85"/>
      <c r="AF672" s="85"/>
      <c r="AG672" s="85"/>
    </row>
    <row r="673" spans="3:33" x14ac:dyDescent="0.25">
      <c r="C673" s="239"/>
      <c r="D673" s="396"/>
      <c r="E673" s="238"/>
      <c r="F673" s="124"/>
      <c r="W673" s="84"/>
      <c r="X673" s="85"/>
      <c r="Y673" s="85"/>
      <c r="Z673" s="85"/>
      <c r="AA673" s="85"/>
      <c r="AB673" s="85"/>
      <c r="AC673" s="85"/>
      <c r="AD673" s="85"/>
      <c r="AE673" s="85"/>
      <c r="AF673" s="85"/>
      <c r="AG673" s="85"/>
    </row>
    <row r="674" spans="3:33" x14ac:dyDescent="0.25">
      <c r="C674" s="239"/>
      <c r="D674" s="396"/>
      <c r="E674" s="238"/>
      <c r="F674" s="124"/>
      <c r="W674" s="84"/>
      <c r="X674" s="85"/>
      <c r="Y674" s="85"/>
      <c r="Z674" s="85"/>
      <c r="AA674" s="85"/>
      <c r="AB674" s="85"/>
      <c r="AC674" s="85"/>
      <c r="AD674" s="85"/>
      <c r="AE674" s="85"/>
      <c r="AF674" s="85"/>
      <c r="AG674" s="85"/>
    </row>
    <row r="675" spans="3:33" x14ac:dyDescent="0.25">
      <c r="C675" s="239"/>
      <c r="D675" s="396"/>
      <c r="E675" s="238"/>
      <c r="F675" s="124"/>
      <c r="W675" s="84"/>
      <c r="X675" s="85"/>
      <c r="Y675" s="85"/>
      <c r="Z675" s="85"/>
      <c r="AA675" s="85"/>
      <c r="AB675" s="85"/>
      <c r="AC675" s="85"/>
      <c r="AD675" s="85"/>
      <c r="AE675" s="85"/>
      <c r="AF675" s="85"/>
      <c r="AG675" s="85"/>
    </row>
    <row r="676" spans="3:33" x14ac:dyDescent="0.25">
      <c r="C676" s="239"/>
      <c r="D676" s="396"/>
      <c r="E676" s="238"/>
      <c r="F676" s="124"/>
      <c r="W676" s="84"/>
      <c r="X676" s="85"/>
      <c r="Y676" s="85"/>
      <c r="Z676" s="85"/>
      <c r="AA676" s="85"/>
      <c r="AB676" s="85"/>
      <c r="AC676" s="85"/>
      <c r="AD676" s="85"/>
      <c r="AE676" s="85"/>
      <c r="AF676" s="85"/>
      <c r="AG676" s="85"/>
    </row>
    <row r="677" spans="3:33" x14ac:dyDescent="0.25">
      <c r="C677" s="239"/>
      <c r="D677" s="396"/>
      <c r="E677" s="238"/>
      <c r="F677" s="124"/>
      <c r="W677" s="84"/>
      <c r="X677" s="85"/>
      <c r="Y677" s="85"/>
      <c r="Z677" s="85"/>
      <c r="AA677" s="85"/>
      <c r="AB677" s="85"/>
      <c r="AC677" s="85"/>
      <c r="AD677" s="85"/>
      <c r="AE677" s="85"/>
      <c r="AF677" s="85"/>
      <c r="AG677" s="85"/>
    </row>
    <row r="678" spans="3:33" x14ac:dyDescent="0.25">
      <c r="C678" s="239"/>
      <c r="D678" s="396"/>
      <c r="E678" s="238"/>
      <c r="F678" s="124"/>
      <c r="W678" s="84"/>
      <c r="X678" s="85"/>
      <c r="Y678" s="85"/>
      <c r="Z678" s="85"/>
      <c r="AA678" s="85"/>
      <c r="AB678" s="85"/>
      <c r="AC678" s="85"/>
      <c r="AD678" s="85"/>
      <c r="AE678" s="85"/>
      <c r="AF678" s="85"/>
      <c r="AG678" s="85"/>
    </row>
    <row r="679" spans="3:33" x14ac:dyDescent="0.25">
      <c r="C679" s="237"/>
      <c r="D679" s="240"/>
      <c r="E679" s="122"/>
      <c r="F679" s="123"/>
      <c r="W679" s="84"/>
      <c r="X679" s="85"/>
      <c r="Y679" s="85"/>
      <c r="Z679" s="85"/>
      <c r="AA679" s="85"/>
      <c r="AB679" s="85"/>
      <c r="AC679" s="85"/>
      <c r="AD679" s="85"/>
      <c r="AE679" s="85"/>
      <c r="AF679" s="85"/>
      <c r="AG679" s="85"/>
    </row>
    <row r="680" spans="3:33" x14ac:dyDescent="0.25">
      <c r="C680" s="237"/>
      <c r="D680" s="240"/>
      <c r="E680" s="122"/>
      <c r="F680" s="123"/>
      <c r="W680" s="84"/>
      <c r="X680" s="85"/>
      <c r="Y680" s="85"/>
      <c r="Z680" s="85"/>
      <c r="AA680" s="85"/>
      <c r="AB680" s="85"/>
      <c r="AC680" s="85"/>
      <c r="AD680" s="85"/>
      <c r="AE680" s="85"/>
      <c r="AF680" s="85"/>
      <c r="AG680" s="85"/>
    </row>
    <row r="681" spans="3:33" x14ac:dyDescent="0.25">
      <c r="C681" s="237"/>
      <c r="D681" s="240"/>
      <c r="E681" s="122"/>
      <c r="F681" s="123"/>
      <c r="W681" s="84"/>
      <c r="X681" s="85"/>
      <c r="Y681" s="85"/>
      <c r="Z681" s="85"/>
      <c r="AA681" s="85"/>
      <c r="AB681" s="85"/>
      <c r="AC681" s="85"/>
      <c r="AD681" s="85"/>
      <c r="AE681" s="85"/>
      <c r="AF681" s="85"/>
      <c r="AG681" s="85"/>
    </row>
    <row r="682" spans="3:33" x14ac:dyDescent="0.25">
      <c r="C682" s="237"/>
      <c r="D682" s="240"/>
      <c r="E682" s="122"/>
      <c r="F682" s="123"/>
      <c r="W682" s="84"/>
      <c r="X682" s="85"/>
      <c r="Y682" s="85"/>
      <c r="Z682" s="85"/>
      <c r="AA682" s="85"/>
      <c r="AB682" s="85"/>
      <c r="AC682" s="85"/>
      <c r="AD682" s="85"/>
      <c r="AE682" s="85"/>
      <c r="AF682" s="85"/>
      <c r="AG682" s="85"/>
    </row>
    <row r="683" spans="3:33" x14ac:dyDescent="0.25">
      <c r="C683" s="237"/>
      <c r="D683" s="240"/>
      <c r="E683" s="122"/>
      <c r="F683" s="123"/>
      <c r="W683" s="84"/>
      <c r="X683" s="85"/>
      <c r="Y683" s="85"/>
      <c r="Z683" s="85"/>
      <c r="AA683" s="85"/>
      <c r="AB683" s="85"/>
      <c r="AC683" s="85"/>
      <c r="AD683" s="85"/>
      <c r="AE683" s="85"/>
      <c r="AF683" s="85"/>
      <c r="AG683" s="85"/>
    </row>
    <row r="684" spans="3:33" x14ac:dyDescent="0.25">
      <c r="C684" s="237"/>
      <c r="D684" s="240"/>
      <c r="E684" s="122"/>
      <c r="F684" s="123"/>
      <c r="W684" s="84"/>
      <c r="X684" s="85"/>
      <c r="Y684" s="85"/>
      <c r="Z684" s="85"/>
      <c r="AA684" s="85"/>
      <c r="AB684" s="85"/>
      <c r="AC684" s="85"/>
      <c r="AD684" s="85"/>
      <c r="AE684" s="85"/>
      <c r="AF684" s="85"/>
      <c r="AG684" s="85"/>
    </row>
    <row r="685" spans="3:33" x14ac:dyDescent="0.25">
      <c r="C685" s="237"/>
      <c r="D685" s="240"/>
      <c r="E685" s="122"/>
      <c r="F685" s="123"/>
      <c r="W685" s="84"/>
      <c r="X685" s="85"/>
      <c r="Y685" s="85"/>
      <c r="Z685" s="85"/>
      <c r="AA685" s="85"/>
      <c r="AB685" s="85"/>
      <c r="AC685" s="85"/>
      <c r="AD685" s="85"/>
      <c r="AE685" s="85"/>
      <c r="AF685" s="85"/>
      <c r="AG685" s="85"/>
    </row>
    <row r="686" spans="3:33" x14ac:dyDescent="0.25">
      <c r="C686" s="237"/>
      <c r="D686" s="240"/>
      <c r="E686" s="122"/>
      <c r="F686" s="123"/>
      <c r="W686" s="84"/>
      <c r="X686" s="85"/>
      <c r="Y686" s="85"/>
      <c r="Z686" s="85"/>
      <c r="AA686" s="85"/>
      <c r="AB686" s="85"/>
      <c r="AC686" s="85"/>
      <c r="AD686" s="85"/>
      <c r="AE686" s="85"/>
      <c r="AF686" s="85"/>
      <c r="AG686" s="85"/>
    </row>
    <row r="687" spans="3:33" x14ac:dyDescent="0.25">
      <c r="C687" s="239"/>
      <c r="D687" s="396"/>
      <c r="E687" s="238"/>
      <c r="F687" s="124"/>
      <c r="W687" s="84"/>
      <c r="X687" s="85"/>
      <c r="Y687" s="85"/>
      <c r="Z687" s="85"/>
      <c r="AA687" s="85"/>
      <c r="AB687" s="85"/>
      <c r="AC687" s="85"/>
      <c r="AD687" s="85"/>
      <c r="AE687" s="85"/>
      <c r="AF687" s="85"/>
      <c r="AG687" s="85"/>
    </row>
    <row r="688" spans="3:33" x14ac:dyDescent="0.25">
      <c r="C688" s="239"/>
      <c r="D688" s="396"/>
      <c r="E688" s="238"/>
      <c r="F688" s="124"/>
      <c r="W688" s="84"/>
      <c r="X688" s="85"/>
      <c r="Y688" s="85"/>
      <c r="Z688" s="85"/>
      <c r="AA688" s="85"/>
      <c r="AB688" s="85"/>
      <c r="AC688" s="85"/>
      <c r="AD688" s="85"/>
      <c r="AE688" s="85"/>
      <c r="AF688" s="85"/>
      <c r="AG688" s="85"/>
    </row>
    <row r="689" spans="3:33" x14ac:dyDescent="0.25">
      <c r="C689" s="239"/>
      <c r="D689" s="396"/>
      <c r="E689" s="238"/>
      <c r="F689" s="124"/>
      <c r="W689" s="84"/>
      <c r="X689" s="85"/>
      <c r="Y689" s="85"/>
      <c r="Z689" s="85"/>
      <c r="AA689" s="85"/>
      <c r="AB689" s="85"/>
      <c r="AC689" s="85"/>
      <c r="AD689" s="85"/>
      <c r="AE689" s="85"/>
      <c r="AF689" s="85"/>
      <c r="AG689" s="85"/>
    </row>
    <row r="690" spans="3:33" x14ac:dyDescent="0.25">
      <c r="C690" s="239"/>
      <c r="D690" s="396"/>
      <c r="E690" s="238"/>
      <c r="F690" s="124"/>
      <c r="W690" s="84"/>
      <c r="X690" s="85"/>
      <c r="Y690" s="85"/>
      <c r="Z690" s="85"/>
      <c r="AA690" s="85"/>
      <c r="AB690" s="85"/>
      <c r="AC690" s="85"/>
      <c r="AD690" s="85"/>
      <c r="AE690" s="85"/>
      <c r="AF690" s="85"/>
      <c r="AG690" s="85"/>
    </row>
    <row r="691" spans="3:33" x14ac:dyDescent="0.25">
      <c r="C691" s="239"/>
      <c r="D691" s="396"/>
      <c r="E691" s="238"/>
      <c r="F691" s="124"/>
      <c r="W691" s="84"/>
      <c r="X691" s="85"/>
      <c r="Y691" s="85"/>
      <c r="Z691" s="85"/>
      <c r="AA691" s="85"/>
      <c r="AB691" s="85"/>
      <c r="AC691" s="85"/>
      <c r="AD691" s="85"/>
      <c r="AE691" s="85"/>
      <c r="AF691" s="85"/>
      <c r="AG691" s="85"/>
    </row>
    <row r="692" spans="3:33" x14ac:dyDescent="0.25">
      <c r="C692" s="239"/>
      <c r="D692" s="396"/>
      <c r="E692" s="238"/>
      <c r="F692" s="124"/>
      <c r="W692" s="84"/>
      <c r="X692" s="85"/>
      <c r="Y692" s="85"/>
      <c r="Z692" s="85"/>
      <c r="AA692" s="85"/>
      <c r="AB692" s="85"/>
      <c r="AC692" s="85"/>
      <c r="AD692" s="85"/>
      <c r="AE692" s="85"/>
      <c r="AF692" s="85"/>
      <c r="AG692" s="85"/>
    </row>
    <row r="693" spans="3:33" x14ac:dyDescent="0.25">
      <c r="C693" s="239"/>
      <c r="D693" s="396"/>
      <c r="E693" s="238"/>
      <c r="F693" s="124"/>
      <c r="W693" s="84"/>
      <c r="X693" s="85"/>
      <c r="Y693" s="85"/>
      <c r="Z693" s="85"/>
      <c r="AA693" s="85"/>
      <c r="AB693" s="85"/>
      <c r="AC693" s="85"/>
      <c r="AD693" s="85"/>
      <c r="AE693" s="85"/>
      <c r="AF693" s="85"/>
      <c r="AG693" s="85"/>
    </row>
    <row r="694" spans="3:33" x14ac:dyDescent="0.25">
      <c r="C694" s="239"/>
      <c r="D694" s="396"/>
      <c r="E694" s="238"/>
      <c r="F694" s="124"/>
      <c r="W694" s="84"/>
      <c r="X694" s="85"/>
      <c r="Y694" s="85"/>
      <c r="Z694" s="85"/>
      <c r="AA694" s="85"/>
      <c r="AB694" s="85"/>
      <c r="AC694" s="85"/>
      <c r="AD694" s="85"/>
      <c r="AE694" s="85"/>
      <c r="AF694" s="85"/>
      <c r="AG694" s="85"/>
    </row>
    <row r="695" spans="3:33" x14ac:dyDescent="0.25">
      <c r="C695" s="239"/>
      <c r="D695" s="396"/>
      <c r="E695" s="238"/>
      <c r="F695" s="124"/>
      <c r="W695" s="84"/>
      <c r="X695" s="85"/>
      <c r="Y695" s="85"/>
      <c r="Z695" s="85"/>
      <c r="AA695" s="85"/>
      <c r="AB695" s="85"/>
      <c r="AC695" s="85"/>
      <c r="AD695" s="85"/>
      <c r="AE695" s="85"/>
      <c r="AF695" s="85"/>
      <c r="AG695" s="85"/>
    </row>
    <row r="696" spans="3:33" x14ac:dyDescent="0.25">
      <c r="C696" s="239"/>
      <c r="D696" s="396"/>
      <c r="E696" s="238"/>
      <c r="F696" s="124"/>
      <c r="W696" s="84"/>
      <c r="X696" s="85"/>
      <c r="Y696" s="85"/>
      <c r="Z696" s="85"/>
      <c r="AA696" s="85"/>
      <c r="AB696" s="85"/>
      <c r="AC696" s="85"/>
      <c r="AD696" s="85"/>
      <c r="AE696" s="85"/>
      <c r="AF696" s="85"/>
      <c r="AG696" s="85"/>
    </row>
    <row r="697" spans="3:33" x14ac:dyDescent="0.25">
      <c r="C697" s="237"/>
      <c r="D697" s="240"/>
      <c r="E697" s="122"/>
      <c r="F697" s="123"/>
      <c r="W697" s="84"/>
      <c r="X697" s="85"/>
      <c r="Y697" s="85"/>
      <c r="Z697" s="85"/>
      <c r="AA697" s="85"/>
      <c r="AB697" s="85"/>
      <c r="AC697" s="85"/>
      <c r="AD697" s="85"/>
      <c r="AE697" s="85"/>
      <c r="AF697" s="85"/>
      <c r="AG697" s="85"/>
    </row>
    <row r="698" spans="3:33" x14ac:dyDescent="0.25">
      <c r="C698" s="237"/>
      <c r="D698" s="240"/>
      <c r="E698" s="122"/>
      <c r="F698" s="123"/>
      <c r="W698" s="84"/>
      <c r="X698" s="85"/>
      <c r="Y698" s="85"/>
      <c r="Z698" s="85"/>
      <c r="AA698" s="85"/>
      <c r="AB698" s="85"/>
      <c r="AC698" s="85"/>
      <c r="AD698" s="85"/>
      <c r="AE698" s="85"/>
      <c r="AF698" s="85"/>
      <c r="AG698" s="85"/>
    </row>
    <row r="699" spans="3:33" x14ac:dyDescent="0.25">
      <c r="C699" s="237"/>
      <c r="D699" s="240"/>
      <c r="E699" s="122"/>
      <c r="F699" s="123"/>
      <c r="W699" s="84"/>
      <c r="X699" s="85"/>
      <c r="Y699" s="85"/>
      <c r="Z699" s="85"/>
      <c r="AA699" s="85"/>
      <c r="AB699" s="85"/>
      <c r="AC699" s="85"/>
      <c r="AD699" s="85"/>
      <c r="AE699" s="85"/>
      <c r="AF699" s="85"/>
      <c r="AG699" s="85"/>
    </row>
    <row r="700" spans="3:33" x14ac:dyDescent="0.25">
      <c r="C700" s="237"/>
      <c r="D700" s="240"/>
      <c r="E700" s="122"/>
      <c r="F700" s="123"/>
      <c r="W700" s="84"/>
      <c r="X700" s="85"/>
      <c r="Y700" s="85"/>
      <c r="Z700" s="85"/>
      <c r="AA700" s="85"/>
      <c r="AB700" s="85"/>
      <c r="AC700" s="85"/>
      <c r="AD700" s="85"/>
      <c r="AE700" s="85"/>
      <c r="AF700" s="85"/>
      <c r="AG700" s="85"/>
    </row>
    <row r="701" spans="3:33" x14ac:dyDescent="0.25">
      <c r="C701" s="237"/>
      <c r="D701" s="240"/>
      <c r="E701" s="122"/>
      <c r="F701" s="123"/>
      <c r="W701" s="84"/>
      <c r="X701" s="85"/>
      <c r="Y701" s="85"/>
      <c r="Z701" s="85"/>
      <c r="AA701" s="85"/>
      <c r="AB701" s="85"/>
      <c r="AC701" s="85"/>
      <c r="AD701" s="85"/>
      <c r="AE701" s="85"/>
      <c r="AF701" s="85"/>
      <c r="AG701" s="85"/>
    </row>
    <row r="702" spans="3:33" x14ac:dyDescent="0.25">
      <c r="C702" s="237"/>
      <c r="D702" s="240"/>
      <c r="E702" s="122"/>
      <c r="F702" s="123"/>
      <c r="W702" s="84"/>
      <c r="X702" s="85"/>
      <c r="Y702" s="85"/>
      <c r="Z702" s="85"/>
      <c r="AA702" s="85"/>
      <c r="AB702" s="85"/>
      <c r="AC702" s="85"/>
      <c r="AD702" s="85"/>
      <c r="AE702" s="85"/>
      <c r="AF702" s="85"/>
      <c r="AG702" s="85"/>
    </row>
    <row r="703" spans="3:33" x14ac:dyDescent="0.25">
      <c r="C703" s="237"/>
      <c r="D703" s="240"/>
      <c r="E703" s="122"/>
      <c r="F703" s="123"/>
      <c r="W703" s="84"/>
      <c r="X703" s="85"/>
      <c r="Y703" s="85"/>
      <c r="Z703" s="85"/>
      <c r="AA703" s="85"/>
      <c r="AB703" s="85"/>
      <c r="AC703" s="85"/>
      <c r="AD703" s="85"/>
      <c r="AE703" s="85"/>
      <c r="AF703" s="85"/>
      <c r="AG703" s="85"/>
    </row>
    <row r="704" spans="3:33" x14ac:dyDescent="0.25">
      <c r="C704" s="237"/>
      <c r="D704" s="240"/>
      <c r="E704" s="122"/>
      <c r="F704" s="123"/>
      <c r="W704" s="84"/>
      <c r="X704" s="85"/>
      <c r="Y704" s="85"/>
      <c r="Z704" s="85"/>
      <c r="AA704" s="85"/>
      <c r="AB704" s="85"/>
      <c r="AC704" s="85"/>
      <c r="AD704" s="85"/>
      <c r="AE704" s="85"/>
      <c r="AF704" s="85"/>
      <c r="AG704" s="85"/>
    </row>
    <row r="705" spans="3:33" x14ac:dyDescent="0.25">
      <c r="C705" s="237"/>
      <c r="D705" s="240"/>
      <c r="E705" s="122"/>
      <c r="F705" s="123"/>
      <c r="W705" s="84"/>
      <c r="X705" s="85"/>
      <c r="Y705" s="85"/>
      <c r="Z705" s="85"/>
      <c r="AA705" s="85"/>
      <c r="AB705" s="85"/>
      <c r="AC705" s="85"/>
      <c r="AD705" s="85"/>
      <c r="AE705" s="85"/>
      <c r="AF705" s="85"/>
      <c r="AG705" s="85"/>
    </row>
    <row r="706" spans="3:33" x14ac:dyDescent="0.25">
      <c r="C706" s="237"/>
      <c r="D706" s="240"/>
      <c r="E706" s="122"/>
      <c r="F706" s="123"/>
      <c r="W706" s="84"/>
      <c r="X706" s="85"/>
      <c r="Y706" s="85"/>
      <c r="Z706" s="85"/>
      <c r="AA706" s="85"/>
      <c r="AB706" s="85"/>
      <c r="AC706" s="85"/>
      <c r="AD706" s="85"/>
      <c r="AE706" s="85"/>
      <c r="AF706" s="85"/>
      <c r="AG706" s="85"/>
    </row>
    <row r="707" spans="3:33" x14ac:dyDescent="0.25">
      <c r="C707" s="237"/>
      <c r="D707" s="240"/>
      <c r="E707" s="122"/>
      <c r="F707" s="123"/>
      <c r="W707" s="84"/>
      <c r="X707" s="85"/>
      <c r="Y707" s="85"/>
      <c r="Z707" s="85"/>
      <c r="AA707" s="85"/>
      <c r="AB707" s="85"/>
      <c r="AC707" s="85"/>
      <c r="AD707" s="85"/>
      <c r="AE707" s="85"/>
      <c r="AF707" s="85"/>
      <c r="AG707" s="85"/>
    </row>
    <row r="708" spans="3:33" x14ac:dyDescent="0.25">
      <c r="C708" s="237"/>
      <c r="D708" s="240"/>
      <c r="E708" s="122"/>
      <c r="F708" s="123"/>
      <c r="W708" s="84"/>
      <c r="X708" s="85"/>
      <c r="Y708" s="85"/>
      <c r="Z708" s="85"/>
      <c r="AA708" s="85"/>
      <c r="AB708" s="85"/>
      <c r="AC708" s="85"/>
      <c r="AD708" s="85"/>
      <c r="AE708" s="85"/>
      <c r="AF708" s="85"/>
      <c r="AG708" s="85"/>
    </row>
    <row r="709" spans="3:33" x14ac:dyDescent="0.25">
      <c r="C709" s="237"/>
      <c r="D709" s="240"/>
      <c r="E709" s="122"/>
      <c r="F709" s="123"/>
      <c r="W709" s="84"/>
      <c r="X709" s="85"/>
      <c r="Y709" s="85"/>
      <c r="Z709" s="85"/>
      <c r="AA709" s="85"/>
      <c r="AB709" s="85"/>
      <c r="AC709" s="85"/>
      <c r="AD709" s="85"/>
      <c r="AE709" s="85"/>
      <c r="AF709" s="85"/>
      <c r="AG709" s="85"/>
    </row>
    <row r="710" spans="3:33" x14ac:dyDescent="0.25">
      <c r="C710" s="237"/>
      <c r="D710" s="240"/>
      <c r="E710" s="122"/>
      <c r="F710" s="123"/>
      <c r="W710" s="84"/>
      <c r="X710" s="85"/>
      <c r="Y710" s="85"/>
      <c r="Z710" s="85"/>
      <c r="AA710" s="85"/>
      <c r="AB710" s="85"/>
      <c r="AC710" s="85"/>
      <c r="AD710" s="85"/>
      <c r="AE710" s="85"/>
      <c r="AF710" s="85"/>
      <c r="AG710" s="85"/>
    </row>
    <row r="711" spans="3:33" x14ac:dyDescent="0.25">
      <c r="C711" s="237"/>
      <c r="D711" s="240"/>
      <c r="E711" s="122"/>
      <c r="F711" s="123"/>
      <c r="W711" s="84"/>
      <c r="X711" s="85"/>
      <c r="Y711" s="85"/>
      <c r="Z711" s="85"/>
      <c r="AA711" s="85"/>
      <c r="AB711" s="85"/>
      <c r="AC711" s="85"/>
      <c r="AD711" s="85"/>
      <c r="AE711" s="85"/>
      <c r="AF711" s="85"/>
      <c r="AG711" s="85"/>
    </row>
    <row r="712" spans="3:33" x14ac:dyDescent="0.25">
      <c r="C712" s="237"/>
      <c r="D712" s="240"/>
      <c r="E712" s="122"/>
      <c r="F712" s="123"/>
      <c r="W712" s="84"/>
      <c r="X712" s="85"/>
      <c r="Y712" s="85"/>
      <c r="Z712" s="85"/>
      <c r="AA712" s="85"/>
      <c r="AB712" s="85"/>
      <c r="AC712" s="85"/>
      <c r="AD712" s="85"/>
      <c r="AE712" s="85"/>
      <c r="AF712" s="85"/>
      <c r="AG712" s="85"/>
    </row>
    <row r="713" spans="3:33" x14ac:dyDescent="0.25">
      <c r="C713" s="237"/>
      <c r="D713" s="240"/>
      <c r="E713" s="122"/>
      <c r="F713" s="123"/>
      <c r="W713" s="84"/>
      <c r="X713" s="85"/>
      <c r="Y713" s="85"/>
      <c r="Z713" s="85"/>
      <c r="AA713" s="85"/>
      <c r="AB713" s="85"/>
      <c r="AC713" s="85"/>
      <c r="AD713" s="85"/>
      <c r="AE713" s="85"/>
      <c r="AF713" s="85"/>
      <c r="AG713" s="85"/>
    </row>
    <row r="714" spans="3:33" x14ac:dyDescent="0.25">
      <c r="C714" s="237"/>
      <c r="D714" s="240"/>
      <c r="E714" s="122"/>
      <c r="F714" s="123"/>
      <c r="W714" s="84"/>
      <c r="X714" s="85"/>
      <c r="Y714" s="85"/>
      <c r="Z714" s="85"/>
      <c r="AA714" s="85"/>
      <c r="AB714" s="85"/>
      <c r="AC714" s="85"/>
      <c r="AD714" s="85"/>
      <c r="AE714" s="85"/>
      <c r="AF714" s="85"/>
      <c r="AG714" s="85"/>
    </row>
    <row r="715" spans="3:33" x14ac:dyDescent="0.25">
      <c r="C715" s="237"/>
      <c r="D715" s="240"/>
      <c r="E715" s="122"/>
      <c r="F715" s="123"/>
      <c r="W715" s="84"/>
      <c r="X715" s="85"/>
      <c r="Y715" s="85"/>
      <c r="Z715" s="85"/>
      <c r="AA715" s="85"/>
      <c r="AB715" s="85"/>
      <c r="AC715" s="85"/>
      <c r="AD715" s="85"/>
      <c r="AE715" s="85"/>
      <c r="AF715" s="85"/>
      <c r="AG715" s="85"/>
    </row>
    <row r="716" spans="3:33" x14ac:dyDescent="0.25">
      <c r="C716" s="237"/>
      <c r="D716" s="240"/>
      <c r="E716" s="122"/>
      <c r="F716" s="123"/>
      <c r="W716" s="84"/>
      <c r="X716" s="85"/>
      <c r="Y716" s="85"/>
      <c r="Z716" s="85"/>
      <c r="AA716" s="85"/>
      <c r="AB716" s="85"/>
      <c r="AC716" s="85"/>
      <c r="AD716" s="85"/>
      <c r="AE716" s="85"/>
      <c r="AF716" s="85"/>
      <c r="AG716" s="85"/>
    </row>
    <row r="717" spans="3:33" x14ac:dyDescent="0.25">
      <c r="C717" s="237"/>
      <c r="D717" s="240"/>
      <c r="E717" s="122"/>
      <c r="F717" s="123"/>
      <c r="W717" s="84"/>
      <c r="X717" s="85"/>
      <c r="Y717" s="85"/>
      <c r="Z717" s="85"/>
      <c r="AA717" s="85"/>
      <c r="AB717" s="85"/>
      <c r="AC717" s="85"/>
      <c r="AD717" s="85"/>
      <c r="AE717" s="85"/>
      <c r="AF717" s="85"/>
      <c r="AG717" s="85"/>
    </row>
    <row r="718" spans="3:33" x14ac:dyDescent="0.25">
      <c r="C718" s="237"/>
      <c r="D718" s="240"/>
      <c r="E718" s="122"/>
      <c r="F718" s="123"/>
      <c r="W718" s="84"/>
      <c r="X718" s="85"/>
      <c r="Y718" s="85"/>
      <c r="Z718" s="85"/>
      <c r="AA718" s="85"/>
      <c r="AB718" s="85"/>
      <c r="AC718" s="85"/>
      <c r="AD718" s="85"/>
      <c r="AE718" s="85"/>
      <c r="AF718" s="85"/>
      <c r="AG718" s="85"/>
    </row>
    <row r="719" spans="3:33" x14ac:dyDescent="0.25">
      <c r="C719" s="237"/>
      <c r="D719" s="240"/>
      <c r="E719" s="122"/>
      <c r="F719" s="123"/>
      <c r="W719" s="84"/>
      <c r="X719" s="85"/>
      <c r="Y719" s="85"/>
      <c r="Z719" s="85"/>
      <c r="AA719" s="85"/>
      <c r="AB719" s="85"/>
      <c r="AC719" s="85"/>
      <c r="AD719" s="85"/>
      <c r="AE719" s="85"/>
      <c r="AF719" s="85"/>
      <c r="AG719" s="85"/>
    </row>
    <row r="720" spans="3:33" x14ac:dyDescent="0.25">
      <c r="C720" s="237"/>
      <c r="D720" s="240"/>
      <c r="E720" s="122"/>
      <c r="F720" s="123"/>
      <c r="W720" s="84"/>
      <c r="X720" s="85"/>
      <c r="Y720" s="85"/>
      <c r="Z720" s="85"/>
      <c r="AA720" s="85"/>
      <c r="AB720" s="85"/>
      <c r="AC720" s="85"/>
      <c r="AD720" s="85"/>
      <c r="AE720" s="85"/>
      <c r="AF720" s="85"/>
      <c r="AG720" s="85"/>
    </row>
    <row r="721" spans="3:33" x14ac:dyDescent="0.25">
      <c r="C721" s="237"/>
      <c r="D721" s="240"/>
      <c r="E721" s="122"/>
      <c r="F721" s="123"/>
      <c r="W721" s="84"/>
      <c r="X721" s="85"/>
      <c r="Y721" s="85"/>
      <c r="Z721" s="85"/>
      <c r="AA721" s="85"/>
      <c r="AB721" s="85"/>
      <c r="AC721" s="85"/>
      <c r="AD721" s="85"/>
      <c r="AE721" s="85"/>
      <c r="AF721" s="85"/>
      <c r="AG721" s="85"/>
    </row>
    <row r="722" spans="3:33" x14ac:dyDescent="0.25">
      <c r="C722" s="237"/>
      <c r="D722" s="240"/>
      <c r="E722" s="122"/>
      <c r="F722" s="123"/>
      <c r="W722" s="84"/>
      <c r="X722" s="85"/>
      <c r="Y722" s="85"/>
      <c r="Z722" s="85"/>
      <c r="AA722" s="85"/>
      <c r="AB722" s="85"/>
      <c r="AC722" s="85"/>
      <c r="AD722" s="85"/>
      <c r="AE722" s="85"/>
      <c r="AF722" s="85"/>
      <c r="AG722" s="85"/>
    </row>
    <row r="723" spans="3:33" x14ac:dyDescent="0.25">
      <c r="C723" s="237"/>
      <c r="D723" s="240"/>
      <c r="E723" s="122"/>
      <c r="F723" s="123"/>
      <c r="W723" s="84"/>
      <c r="X723" s="85"/>
      <c r="Y723" s="85"/>
      <c r="Z723" s="85"/>
      <c r="AA723" s="85"/>
      <c r="AB723" s="85"/>
      <c r="AC723" s="85"/>
      <c r="AD723" s="85"/>
      <c r="AE723" s="85"/>
      <c r="AF723" s="85"/>
      <c r="AG723" s="85"/>
    </row>
    <row r="724" spans="3:33" x14ac:dyDescent="0.25">
      <c r="C724" s="237"/>
      <c r="D724" s="240"/>
      <c r="E724" s="122"/>
      <c r="F724" s="123"/>
      <c r="W724" s="84"/>
      <c r="X724" s="85"/>
      <c r="Y724" s="85"/>
      <c r="Z724" s="85"/>
      <c r="AA724" s="85"/>
      <c r="AB724" s="85"/>
      <c r="AC724" s="85"/>
      <c r="AD724" s="85"/>
      <c r="AE724" s="85"/>
      <c r="AF724" s="85"/>
      <c r="AG724" s="85"/>
    </row>
    <row r="725" spans="3:33" x14ac:dyDescent="0.25">
      <c r="C725" s="237"/>
      <c r="D725" s="240"/>
      <c r="E725" s="122"/>
      <c r="F725" s="123"/>
      <c r="W725" s="84"/>
      <c r="X725" s="85"/>
      <c r="Y725" s="85"/>
      <c r="Z725" s="85"/>
      <c r="AA725" s="85"/>
      <c r="AB725" s="85"/>
      <c r="AC725" s="85"/>
      <c r="AD725" s="85"/>
      <c r="AE725" s="85"/>
      <c r="AF725" s="85"/>
      <c r="AG725" s="85"/>
    </row>
    <row r="726" spans="3:33" x14ac:dyDescent="0.25">
      <c r="C726" s="237"/>
      <c r="D726" s="240"/>
      <c r="E726" s="122"/>
      <c r="F726" s="123"/>
      <c r="W726" s="84"/>
      <c r="X726" s="85"/>
      <c r="Y726" s="85"/>
      <c r="Z726" s="85"/>
      <c r="AA726" s="85"/>
      <c r="AB726" s="85"/>
      <c r="AC726" s="85"/>
      <c r="AD726" s="85"/>
      <c r="AE726" s="85"/>
      <c r="AF726" s="85"/>
      <c r="AG726" s="85"/>
    </row>
    <row r="727" spans="3:33" x14ac:dyDescent="0.25">
      <c r="C727" s="237"/>
      <c r="D727" s="240"/>
      <c r="E727" s="122"/>
      <c r="F727" s="123"/>
      <c r="W727" s="84"/>
      <c r="X727" s="85"/>
      <c r="Y727" s="85"/>
      <c r="Z727" s="85"/>
      <c r="AA727" s="85"/>
      <c r="AB727" s="85"/>
      <c r="AC727" s="85"/>
      <c r="AD727" s="85"/>
      <c r="AE727" s="85"/>
      <c r="AF727" s="85"/>
      <c r="AG727" s="85"/>
    </row>
    <row r="728" spans="3:33" x14ac:dyDescent="0.25">
      <c r="C728" s="237"/>
      <c r="D728" s="240"/>
      <c r="E728" s="122"/>
      <c r="F728" s="123"/>
      <c r="W728" s="84"/>
      <c r="X728" s="85"/>
      <c r="Y728" s="85"/>
      <c r="Z728" s="85"/>
      <c r="AA728" s="85"/>
      <c r="AB728" s="85"/>
      <c r="AC728" s="85"/>
      <c r="AD728" s="85"/>
      <c r="AE728" s="85"/>
      <c r="AF728" s="85"/>
      <c r="AG728" s="85"/>
    </row>
    <row r="729" spans="3:33" x14ac:dyDescent="0.25">
      <c r="C729" s="237"/>
      <c r="D729" s="240"/>
      <c r="E729" s="122"/>
      <c r="F729" s="123"/>
      <c r="W729" s="84"/>
      <c r="X729" s="85"/>
      <c r="Y729" s="85"/>
      <c r="Z729" s="85"/>
      <c r="AA729" s="85"/>
      <c r="AB729" s="85"/>
      <c r="AC729" s="85"/>
      <c r="AD729" s="85"/>
      <c r="AE729" s="85"/>
      <c r="AF729" s="85"/>
      <c r="AG729" s="85"/>
    </row>
    <row r="730" spans="3:33" x14ac:dyDescent="0.25">
      <c r="C730" s="237"/>
      <c r="D730" s="240"/>
      <c r="E730" s="122"/>
      <c r="F730" s="123"/>
      <c r="W730" s="84"/>
      <c r="X730" s="85"/>
      <c r="Y730" s="85"/>
      <c r="Z730" s="85"/>
      <c r="AA730" s="85"/>
      <c r="AB730" s="85"/>
      <c r="AC730" s="85"/>
      <c r="AD730" s="85"/>
      <c r="AE730" s="85"/>
      <c r="AF730" s="85"/>
      <c r="AG730" s="85"/>
    </row>
    <row r="731" spans="3:33" x14ac:dyDescent="0.25">
      <c r="C731" s="237"/>
      <c r="D731" s="240"/>
      <c r="E731" s="122"/>
      <c r="F731" s="123"/>
      <c r="W731" s="84"/>
      <c r="X731" s="85"/>
      <c r="Y731" s="85"/>
      <c r="Z731" s="85"/>
      <c r="AA731" s="85"/>
      <c r="AB731" s="85"/>
      <c r="AC731" s="85"/>
      <c r="AD731" s="85"/>
      <c r="AE731" s="85"/>
      <c r="AF731" s="85"/>
      <c r="AG731" s="85"/>
    </row>
    <row r="732" spans="3:33" x14ac:dyDescent="0.25">
      <c r="C732" s="237"/>
      <c r="D732" s="240"/>
      <c r="E732" s="122"/>
      <c r="F732" s="123"/>
      <c r="W732" s="84"/>
      <c r="X732" s="85"/>
      <c r="Y732" s="85"/>
      <c r="Z732" s="85"/>
      <c r="AA732" s="85"/>
      <c r="AB732" s="85"/>
      <c r="AC732" s="85"/>
      <c r="AD732" s="85"/>
      <c r="AE732" s="85"/>
      <c r="AF732" s="85"/>
      <c r="AG732" s="85"/>
    </row>
    <row r="733" spans="3:33" x14ac:dyDescent="0.25">
      <c r="C733" s="237"/>
      <c r="D733" s="240"/>
      <c r="E733" s="122"/>
      <c r="F733" s="123"/>
      <c r="W733" s="84"/>
      <c r="X733" s="85"/>
      <c r="Y733" s="85"/>
      <c r="Z733" s="85"/>
      <c r="AA733" s="85"/>
      <c r="AB733" s="85"/>
      <c r="AC733" s="85"/>
      <c r="AD733" s="85"/>
      <c r="AE733" s="85"/>
      <c r="AF733" s="85"/>
      <c r="AG733" s="85"/>
    </row>
    <row r="734" spans="3:33" x14ac:dyDescent="0.25">
      <c r="C734" s="237"/>
      <c r="D734" s="240"/>
      <c r="E734" s="122"/>
      <c r="F734" s="123"/>
      <c r="W734" s="84"/>
      <c r="X734" s="85"/>
      <c r="Y734" s="85"/>
      <c r="Z734" s="85"/>
      <c r="AA734" s="85"/>
      <c r="AB734" s="85"/>
      <c r="AC734" s="85"/>
      <c r="AD734" s="85"/>
      <c r="AE734" s="85"/>
      <c r="AF734" s="85"/>
      <c r="AG734" s="85"/>
    </row>
    <row r="735" spans="3:33" x14ac:dyDescent="0.25">
      <c r="C735" s="237"/>
      <c r="D735" s="240"/>
      <c r="E735" s="122"/>
      <c r="F735" s="123"/>
      <c r="W735" s="84"/>
      <c r="X735" s="85"/>
      <c r="Y735" s="85"/>
      <c r="Z735" s="85"/>
      <c r="AA735" s="85"/>
      <c r="AB735" s="85"/>
      <c r="AC735" s="85"/>
      <c r="AD735" s="85"/>
      <c r="AE735" s="85"/>
      <c r="AF735" s="85"/>
      <c r="AG735" s="85"/>
    </row>
    <row r="736" spans="3:33" x14ac:dyDescent="0.25">
      <c r="C736" s="237"/>
      <c r="D736" s="240"/>
      <c r="E736" s="122"/>
      <c r="F736" s="123"/>
      <c r="W736" s="84"/>
      <c r="X736" s="85"/>
      <c r="Y736" s="85"/>
      <c r="Z736" s="85"/>
      <c r="AA736" s="85"/>
      <c r="AB736" s="85"/>
      <c r="AC736" s="85"/>
      <c r="AD736" s="85"/>
      <c r="AE736" s="85"/>
      <c r="AF736" s="85"/>
      <c r="AG736" s="85"/>
    </row>
    <row r="737" spans="3:33" x14ac:dyDescent="0.25">
      <c r="C737" s="237"/>
      <c r="D737" s="240"/>
      <c r="E737" s="122"/>
      <c r="F737" s="123"/>
      <c r="W737" s="84"/>
      <c r="X737" s="85"/>
      <c r="Y737" s="85"/>
      <c r="Z737" s="85"/>
      <c r="AA737" s="85"/>
      <c r="AB737" s="85"/>
      <c r="AC737" s="85"/>
      <c r="AD737" s="85"/>
      <c r="AE737" s="85"/>
      <c r="AF737" s="85"/>
      <c r="AG737" s="85"/>
    </row>
    <row r="738" spans="3:33" x14ac:dyDescent="0.25">
      <c r="C738" s="237"/>
      <c r="D738" s="240"/>
      <c r="E738" s="122"/>
      <c r="F738" s="123"/>
      <c r="W738" s="84"/>
      <c r="X738" s="85"/>
      <c r="Y738" s="85"/>
      <c r="Z738" s="85"/>
      <c r="AA738" s="85"/>
      <c r="AB738" s="85"/>
      <c r="AC738" s="85"/>
      <c r="AD738" s="85"/>
      <c r="AE738" s="85"/>
      <c r="AF738" s="85"/>
      <c r="AG738" s="85"/>
    </row>
    <row r="739" spans="3:33" x14ac:dyDescent="0.25">
      <c r="C739" s="237"/>
      <c r="D739" s="240"/>
      <c r="E739" s="122"/>
      <c r="F739" s="123"/>
      <c r="W739" s="84"/>
      <c r="X739" s="85"/>
      <c r="Y739" s="85"/>
      <c r="Z739" s="85"/>
      <c r="AA739" s="85"/>
      <c r="AB739" s="85"/>
      <c r="AC739" s="85"/>
      <c r="AD739" s="85"/>
      <c r="AE739" s="85"/>
      <c r="AF739" s="85"/>
      <c r="AG739" s="85"/>
    </row>
    <row r="740" spans="3:33" x14ac:dyDescent="0.25">
      <c r="C740" s="237"/>
      <c r="D740" s="240"/>
      <c r="E740" s="122"/>
      <c r="F740" s="123"/>
      <c r="W740" s="84"/>
      <c r="X740" s="85"/>
      <c r="Y740" s="85"/>
      <c r="Z740" s="85"/>
      <c r="AA740" s="85"/>
      <c r="AB740" s="85"/>
      <c r="AC740" s="85"/>
      <c r="AD740" s="85"/>
      <c r="AE740" s="85"/>
      <c r="AF740" s="85"/>
      <c r="AG740" s="85"/>
    </row>
    <row r="741" spans="3:33" x14ac:dyDescent="0.25">
      <c r="C741" s="237"/>
      <c r="D741" s="240"/>
      <c r="E741" s="122"/>
      <c r="F741" s="123"/>
      <c r="W741" s="84"/>
      <c r="X741" s="85"/>
      <c r="Y741" s="85"/>
      <c r="Z741" s="85"/>
      <c r="AA741" s="85"/>
      <c r="AB741" s="85"/>
      <c r="AC741" s="85"/>
      <c r="AD741" s="85"/>
      <c r="AE741" s="85"/>
      <c r="AF741" s="85"/>
      <c r="AG741" s="85"/>
    </row>
    <row r="742" spans="3:33" x14ac:dyDescent="0.25">
      <c r="C742" s="237"/>
      <c r="D742" s="240"/>
      <c r="E742" s="122"/>
      <c r="F742" s="123"/>
      <c r="W742" s="84"/>
      <c r="X742" s="85"/>
      <c r="Y742" s="85"/>
      <c r="Z742" s="85"/>
      <c r="AA742" s="85"/>
      <c r="AB742" s="85"/>
      <c r="AC742" s="85"/>
      <c r="AD742" s="85"/>
      <c r="AE742" s="85"/>
      <c r="AF742" s="85"/>
      <c r="AG742" s="85"/>
    </row>
    <row r="743" spans="3:33" x14ac:dyDescent="0.25">
      <c r="C743" s="237"/>
      <c r="D743" s="240"/>
      <c r="E743" s="122"/>
      <c r="F743" s="123"/>
      <c r="W743" s="84"/>
      <c r="X743" s="85"/>
      <c r="Y743" s="85"/>
      <c r="Z743" s="85"/>
      <c r="AA743" s="85"/>
      <c r="AB743" s="85"/>
      <c r="AC743" s="85"/>
      <c r="AD743" s="85"/>
      <c r="AE743" s="85"/>
      <c r="AF743" s="85"/>
      <c r="AG743" s="85"/>
    </row>
    <row r="744" spans="3:33" x14ac:dyDescent="0.25">
      <c r="C744" s="237"/>
      <c r="D744" s="240"/>
      <c r="E744" s="122"/>
      <c r="F744" s="123"/>
      <c r="W744" s="84"/>
      <c r="X744" s="85"/>
      <c r="Y744" s="85"/>
      <c r="Z744" s="85"/>
      <c r="AA744" s="85"/>
      <c r="AB744" s="85"/>
      <c r="AC744" s="85"/>
      <c r="AD744" s="85"/>
      <c r="AE744" s="85"/>
      <c r="AF744" s="85"/>
      <c r="AG744" s="85"/>
    </row>
    <row r="745" spans="3:33" x14ac:dyDescent="0.25">
      <c r="C745" s="237"/>
      <c r="D745" s="240"/>
      <c r="E745" s="122"/>
      <c r="F745" s="123"/>
      <c r="W745" s="84"/>
      <c r="X745" s="85"/>
      <c r="Y745" s="85"/>
      <c r="Z745" s="85"/>
      <c r="AA745" s="85"/>
      <c r="AB745" s="85"/>
      <c r="AC745" s="85"/>
      <c r="AD745" s="85"/>
      <c r="AE745" s="85"/>
      <c r="AF745" s="85"/>
      <c r="AG745" s="85"/>
    </row>
    <row r="746" spans="3:33" x14ac:dyDescent="0.25">
      <c r="C746" s="237"/>
      <c r="D746" s="240"/>
      <c r="E746" s="122"/>
      <c r="F746" s="123"/>
      <c r="W746" s="84"/>
      <c r="X746" s="85"/>
      <c r="Y746" s="85"/>
      <c r="Z746" s="85"/>
      <c r="AA746" s="85"/>
      <c r="AB746" s="85"/>
      <c r="AC746" s="85"/>
      <c r="AD746" s="85"/>
      <c r="AE746" s="85"/>
      <c r="AF746" s="85"/>
      <c r="AG746" s="85"/>
    </row>
    <row r="747" spans="3:33" x14ac:dyDescent="0.25">
      <c r="C747" s="237"/>
      <c r="D747" s="240"/>
      <c r="E747" s="122"/>
      <c r="F747" s="123"/>
      <c r="W747" s="84"/>
      <c r="X747" s="85"/>
      <c r="Y747" s="85"/>
      <c r="Z747" s="85"/>
      <c r="AA747" s="85"/>
      <c r="AB747" s="85"/>
      <c r="AC747" s="85"/>
      <c r="AD747" s="85"/>
      <c r="AE747" s="85"/>
      <c r="AF747" s="85"/>
      <c r="AG747" s="85"/>
    </row>
    <row r="748" spans="3:33" x14ac:dyDescent="0.25">
      <c r="C748" s="237"/>
      <c r="D748" s="240"/>
      <c r="E748" s="122"/>
      <c r="F748" s="123"/>
      <c r="W748" s="84"/>
      <c r="X748" s="85"/>
      <c r="Y748" s="85"/>
      <c r="Z748" s="85"/>
      <c r="AA748" s="85"/>
      <c r="AB748" s="85"/>
      <c r="AC748" s="85"/>
      <c r="AD748" s="85"/>
      <c r="AE748" s="85"/>
      <c r="AF748" s="85"/>
      <c r="AG748" s="85"/>
    </row>
    <row r="749" spans="3:33" x14ac:dyDescent="0.25">
      <c r="C749" s="237"/>
      <c r="D749" s="240"/>
      <c r="E749" s="122"/>
      <c r="F749" s="123"/>
      <c r="W749" s="84"/>
      <c r="X749" s="85"/>
      <c r="Y749" s="85"/>
      <c r="Z749" s="85"/>
      <c r="AA749" s="85"/>
      <c r="AB749" s="85"/>
      <c r="AC749" s="85"/>
      <c r="AD749" s="85"/>
      <c r="AE749" s="85"/>
      <c r="AF749" s="85"/>
      <c r="AG749" s="85"/>
    </row>
    <row r="750" spans="3:33" x14ac:dyDescent="0.25">
      <c r="C750" s="237"/>
      <c r="D750" s="240"/>
      <c r="E750" s="122"/>
      <c r="F750" s="123"/>
      <c r="W750" s="84"/>
      <c r="X750" s="85"/>
      <c r="Y750" s="85"/>
      <c r="Z750" s="85"/>
      <c r="AA750" s="85"/>
      <c r="AB750" s="85"/>
      <c r="AC750" s="85"/>
      <c r="AD750" s="85"/>
      <c r="AE750" s="85"/>
      <c r="AF750" s="85"/>
      <c r="AG750" s="85"/>
    </row>
    <row r="751" spans="3:33" x14ac:dyDescent="0.25">
      <c r="C751" s="237"/>
      <c r="D751" s="240"/>
      <c r="E751" s="122"/>
      <c r="F751" s="123"/>
      <c r="W751" s="84"/>
      <c r="X751" s="85"/>
      <c r="Y751" s="85"/>
      <c r="Z751" s="85"/>
      <c r="AA751" s="85"/>
      <c r="AB751" s="85"/>
      <c r="AC751" s="85"/>
      <c r="AD751" s="85"/>
      <c r="AE751" s="85"/>
      <c r="AF751" s="85"/>
      <c r="AG751" s="85"/>
    </row>
    <row r="752" spans="3:33" x14ac:dyDescent="0.25">
      <c r="C752" s="237"/>
      <c r="D752" s="240"/>
      <c r="E752" s="122"/>
      <c r="F752" s="123"/>
      <c r="W752" s="84"/>
      <c r="X752" s="85"/>
      <c r="Y752" s="85"/>
      <c r="Z752" s="85"/>
      <c r="AA752" s="85"/>
      <c r="AB752" s="85"/>
      <c r="AC752" s="85"/>
      <c r="AD752" s="85"/>
      <c r="AE752" s="85"/>
      <c r="AF752" s="85"/>
      <c r="AG752" s="85"/>
    </row>
    <row r="753" spans="3:33" x14ac:dyDescent="0.25">
      <c r="C753" s="237"/>
      <c r="D753" s="240"/>
      <c r="E753" s="122"/>
      <c r="F753" s="123"/>
      <c r="W753" s="84"/>
      <c r="X753" s="85"/>
      <c r="Y753" s="85"/>
      <c r="Z753" s="85"/>
      <c r="AA753" s="85"/>
      <c r="AB753" s="85"/>
      <c r="AC753" s="85"/>
      <c r="AD753" s="85"/>
      <c r="AE753" s="85"/>
      <c r="AF753" s="85"/>
      <c r="AG753" s="85"/>
    </row>
    <row r="754" spans="3:33" x14ac:dyDescent="0.25">
      <c r="C754" s="237"/>
      <c r="D754" s="240"/>
      <c r="E754" s="122"/>
      <c r="F754" s="123"/>
      <c r="W754" s="84"/>
      <c r="X754" s="85"/>
      <c r="Y754" s="85"/>
      <c r="Z754" s="85"/>
      <c r="AA754" s="85"/>
      <c r="AB754" s="85"/>
      <c r="AC754" s="85"/>
      <c r="AD754" s="85"/>
      <c r="AE754" s="85"/>
      <c r="AF754" s="85"/>
      <c r="AG754" s="85"/>
    </row>
    <row r="755" spans="3:33" x14ac:dyDescent="0.25">
      <c r="C755" s="237"/>
      <c r="D755" s="240"/>
      <c r="E755" s="122"/>
      <c r="F755" s="123"/>
      <c r="W755" s="84"/>
      <c r="X755" s="85"/>
      <c r="Y755" s="85"/>
      <c r="Z755" s="85"/>
      <c r="AA755" s="85"/>
      <c r="AB755" s="85"/>
      <c r="AC755" s="85"/>
      <c r="AD755" s="85"/>
      <c r="AE755" s="85"/>
      <c r="AF755" s="85"/>
      <c r="AG755" s="85"/>
    </row>
    <row r="756" spans="3:33" x14ac:dyDescent="0.25">
      <c r="C756" s="237"/>
      <c r="D756" s="240"/>
      <c r="E756" s="122"/>
      <c r="F756" s="123"/>
      <c r="W756" s="84"/>
      <c r="X756" s="85"/>
      <c r="Y756" s="85"/>
      <c r="Z756" s="85"/>
      <c r="AA756" s="85"/>
      <c r="AB756" s="85"/>
      <c r="AC756" s="85"/>
      <c r="AD756" s="85"/>
      <c r="AE756" s="85"/>
      <c r="AF756" s="85"/>
      <c r="AG756" s="85"/>
    </row>
    <row r="757" spans="3:33" x14ac:dyDescent="0.25">
      <c r="C757" s="237"/>
      <c r="D757" s="240"/>
      <c r="E757" s="122"/>
      <c r="F757" s="123"/>
      <c r="W757" s="84"/>
      <c r="X757" s="85"/>
      <c r="Y757" s="85"/>
      <c r="Z757" s="85"/>
      <c r="AA757" s="85"/>
      <c r="AB757" s="85"/>
      <c r="AC757" s="85"/>
      <c r="AD757" s="85"/>
      <c r="AE757" s="85"/>
      <c r="AF757" s="85"/>
      <c r="AG757" s="85"/>
    </row>
    <row r="758" spans="3:33" x14ac:dyDescent="0.25">
      <c r="C758" s="237"/>
      <c r="D758" s="240"/>
      <c r="E758" s="122"/>
      <c r="F758" s="123"/>
      <c r="W758" s="84"/>
      <c r="X758" s="85"/>
      <c r="Y758" s="85"/>
      <c r="Z758" s="85"/>
      <c r="AA758" s="85"/>
      <c r="AB758" s="85"/>
      <c r="AC758" s="85"/>
      <c r="AD758" s="85"/>
      <c r="AE758" s="85"/>
      <c r="AF758" s="85"/>
      <c r="AG758" s="85"/>
    </row>
    <row r="759" spans="3:33" x14ac:dyDescent="0.25">
      <c r="C759" s="237"/>
      <c r="D759" s="240"/>
      <c r="E759" s="122"/>
      <c r="F759" s="123"/>
      <c r="W759" s="84"/>
      <c r="X759" s="85"/>
      <c r="Y759" s="85"/>
      <c r="Z759" s="85"/>
      <c r="AA759" s="85"/>
      <c r="AB759" s="85"/>
      <c r="AC759" s="85"/>
      <c r="AD759" s="85"/>
      <c r="AE759" s="85"/>
      <c r="AF759" s="85"/>
      <c r="AG759" s="85"/>
    </row>
    <row r="760" spans="3:33" x14ac:dyDescent="0.25">
      <c r="C760" s="237"/>
      <c r="D760" s="240"/>
      <c r="E760" s="122"/>
      <c r="F760" s="123"/>
      <c r="W760" s="84"/>
      <c r="X760" s="85"/>
      <c r="Y760" s="85"/>
      <c r="Z760" s="85"/>
      <c r="AA760" s="85"/>
      <c r="AB760" s="85"/>
      <c r="AC760" s="85"/>
      <c r="AD760" s="85"/>
      <c r="AE760" s="85"/>
      <c r="AF760" s="85"/>
      <c r="AG760" s="85"/>
    </row>
    <row r="761" spans="3:33" x14ac:dyDescent="0.25">
      <c r="C761" s="237"/>
      <c r="D761" s="240"/>
      <c r="E761" s="122"/>
      <c r="F761" s="123"/>
      <c r="W761" s="84"/>
      <c r="X761" s="85"/>
      <c r="Y761" s="85"/>
      <c r="Z761" s="85"/>
      <c r="AA761" s="85"/>
      <c r="AB761" s="85"/>
      <c r="AC761" s="85"/>
      <c r="AD761" s="85"/>
      <c r="AE761" s="85"/>
      <c r="AF761" s="85"/>
      <c r="AG761" s="85"/>
    </row>
    <row r="762" spans="3:33" x14ac:dyDescent="0.25">
      <c r="C762" s="237"/>
      <c r="D762" s="240"/>
      <c r="E762" s="122"/>
      <c r="F762" s="123"/>
      <c r="W762" s="84"/>
      <c r="X762" s="85"/>
      <c r="Y762" s="85"/>
      <c r="Z762" s="85"/>
      <c r="AA762" s="85"/>
      <c r="AB762" s="85"/>
      <c r="AC762" s="85"/>
      <c r="AD762" s="85"/>
      <c r="AE762" s="85"/>
      <c r="AF762" s="85"/>
      <c r="AG762" s="85"/>
    </row>
    <row r="763" spans="3:33" x14ac:dyDescent="0.25">
      <c r="C763" s="237"/>
      <c r="D763" s="240"/>
      <c r="E763" s="122"/>
      <c r="F763" s="123"/>
      <c r="W763" s="84"/>
      <c r="X763" s="85"/>
      <c r="Y763" s="85"/>
      <c r="Z763" s="85"/>
      <c r="AA763" s="85"/>
      <c r="AB763" s="85"/>
      <c r="AC763" s="85"/>
      <c r="AD763" s="85"/>
      <c r="AE763" s="85"/>
      <c r="AF763" s="85"/>
      <c r="AG763" s="85"/>
    </row>
    <row r="764" spans="3:33" x14ac:dyDescent="0.25">
      <c r="C764" s="237"/>
      <c r="D764" s="240"/>
      <c r="E764" s="122"/>
      <c r="F764" s="123"/>
      <c r="W764" s="84"/>
      <c r="X764" s="85"/>
      <c r="Y764" s="85"/>
      <c r="Z764" s="85"/>
      <c r="AA764" s="85"/>
      <c r="AB764" s="85"/>
      <c r="AC764" s="85"/>
      <c r="AD764" s="85"/>
      <c r="AE764" s="85"/>
      <c r="AF764" s="85"/>
      <c r="AG764" s="85"/>
    </row>
    <row r="765" spans="3:33" x14ac:dyDescent="0.25">
      <c r="C765" s="237"/>
      <c r="D765" s="240"/>
      <c r="E765" s="122"/>
      <c r="F765" s="123"/>
      <c r="W765" s="84"/>
      <c r="X765" s="85"/>
      <c r="Y765" s="85"/>
      <c r="Z765" s="85"/>
      <c r="AA765" s="85"/>
      <c r="AB765" s="85"/>
      <c r="AC765" s="85"/>
      <c r="AD765" s="85"/>
      <c r="AE765" s="85"/>
      <c r="AF765" s="85"/>
      <c r="AG765" s="85"/>
    </row>
    <row r="766" spans="3:33" x14ac:dyDescent="0.25">
      <c r="C766" s="237"/>
      <c r="D766" s="240"/>
      <c r="E766" s="122"/>
      <c r="F766" s="123"/>
      <c r="W766" s="84"/>
      <c r="X766" s="85"/>
      <c r="Y766" s="85"/>
      <c r="Z766" s="85"/>
      <c r="AA766" s="85"/>
      <c r="AB766" s="85"/>
      <c r="AC766" s="85"/>
      <c r="AD766" s="85"/>
      <c r="AE766" s="85"/>
      <c r="AF766" s="85"/>
      <c r="AG766" s="85"/>
    </row>
    <row r="767" spans="3:33" x14ac:dyDescent="0.25">
      <c r="C767" s="237"/>
      <c r="D767" s="240"/>
      <c r="E767" s="122"/>
      <c r="F767" s="123"/>
      <c r="W767" s="84"/>
      <c r="X767" s="85"/>
      <c r="Y767" s="85"/>
      <c r="Z767" s="85"/>
      <c r="AA767" s="85"/>
      <c r="AB767" s="85"/>
      <c r="AC767" s="85"/>
      <c r="AD767" s="85"/>
      <c r="AE767" s="85"/>
      <c r="AF767" s="85"/>
      <c r="AG767" s="85"/>
    </row>
    <row r="768" spans="3:33" x14ac:dyDescent="0.25">
      <c r="C768" s="237"/>
      <c r="D768" s="240"/>
      <c r="E768" s="122"/>
      <c r="F768" s="123"/>
      <c r="W768" s="84"/>
      <c r="X768" s="85"/>
      <c r="Y768" s="85"/>
      <c r="Z768" s="85"/>
      <c r="AA768" s="85"/>
      <c r="AB768" s="85"/>
      <c r="AC768" s="85"/>
      <c r="AD768" s="85"/>
      <c r="AE768" s="85"/>
      <c r="AF768" s="85"/>
      <c r="AG768" s="85"/>
    </row>
    <row r="769" spans="3:33" x14ac:dyDescent="0.25">
      <c r="C769" s="237"/>
      <c r="D769" s="240"/>
      <c r="E769" s="122"/>
      <c r="F769" s="123"/>
      <c r="W769" s="84"/>
      <c r="X769" s="85"/>
      <c r="Y769" s="85"/>
      <c r="Z769" s="85"/>
      <c r="AA769" s="85"/>
      <c r="AB769" s="85"/>
      <c r="AC769" s="85"/>
      <c r="AD769" s="85"/>
      <c r="AE769" s="85"/>
      <c r="AF769" s="85"/>
      <c r="AG769" s="85"/>
    </row>
    <row r="770" spans="3:33" x14ac:dyDescent="0.25">
      <c r="C770" s="237"/>
      <c r="D770" s="240"/>
      <c r="E770" s="122"/>
      <c r="F770" s="123"/>
      <c r="W770" s="84"/>
      <c r="X770" s="85"/>
      <c r="Y770" s="85"/>
      <c r="Z770" s="85"/>
      <c r="AA770" s="85"/>
      <c r="AB770" s="85"/>
      <c r="AC770" s="85"/>
      <c r="AD770" s="85"/>
      <c r="AE770" s="85"/>
      <c r="AF770" s="85"/>
      <c r="AG770" s="85"/>
    </row>
    <row r="771" spans="3:33" x14ac:dyDescent="0.25">
      <c r="C771" s="239"/>
      <c r="D771" s="396"/>
      <c r="E771" s="238"/>
      <c r="F771" s="124"/>
      <c r="W771" s="84"/>
      <c r="X771" s="85"/>
      <c r="Y771" s="85"/>
      <c r="Z771" s="85"/>
      <c r="AA771" s="85"/>
      <c r="AB771" s="85"/>
      <c r="AC771" s="85"/>
      <c r="AD771" s="85"/>
      <c r="AE771" s="85"/>
      <c r="AF771" s="85"/>
      <c r="AG771" s="85"/>
    </row>
    <row r="772" spans="3:33" x14ac:dyDescent="0.25">
      <c r="C772" s="239"/>
      <c r="D772" s="396"/>
      <c r="E772" s="238"/>
      <c r="F772" s="124"/>
      <c r="W772" s="84"/>
      <c r="X772" s="85"/>
      <c r="Y772" s="85"/>
      <c r="Z772" s="85"/>
      <c r="AA772" s="85"/>
      <c r="AB772" s="85"/>
      <c r="AC772" s="85"/>
      <c r="AD772" s="85"/>
      <c r="AE772" s="85"/>
      <c r="AF772" s="85"/>
      <c r="AG772" s="85"/>
    </row>
    <row r="773" spans="3:33" x14ac:dyDescent="0.25">
      <c r="C773" s="237"/>
      <c r="D773" s="240"/>
      <c r="E773" s="122"/>
      <c r="F773" s="123"/>
      <c r="W773" s="84"/>
      <c r="X773" s="85"/>
      <c r="Y773" s="85"/>
      <c r="Z773" s="85"/>
      <c r="AA773" s="85"/>
      <c r="AB773" s="85"/>
      <c r="AC773" s="85"/>
      <c r="AD773" s="85"/>
      <c r="AE773" s="85"/>
      <c r="AF773" s="85"/>
      <c r="AG773" s="85"/>
    </row>
    <row r="774" spans="3:33" x14ac:dyDescent="0.25">
      <c r="C774" s="237"/>
      <c r="D774" s="240"/>
      <c r="E774" s="122"/>
      <c r="F774" s="123"/>
      <c r="W774" s="84"/>
      <c r="X774" s="85"/>
      <c r="Y774" s="85"/>
      <c r="Z774" s="85"/>
      <c r="AA774" s="85"/>
      <c r="AB774" s="85"/>
      <c r="AC774" s="85"/>
      <c r="AD774" s="85"/>
      <c r="AE774" s="85"/>
      <c r="AF774" s="85"/>
      <c r="AG774" s="85"/>
    </row>
    <row r="775" spans="3:33" x14ac:dyDescent="0.25">
      <c r="C775" s="237"/>
      <c r="D775" s="240"/>
      <c r="E775" s="122"/>
      <c r="F775" s="123"/>
      <c r="W775" s="84"/>
      <c r="X775" s="85"/>
      <c r="Y775" s="85"/>
      <c r="Z775" s="85"/>
      <c r="AA775" s="85"/>
      <c r="AB775" s="85"/>
      <c r="AC775" s="85"/>
      <c r="AD775" s="85"/>
      <c r="AE775" s="85"/>
      <c r="AF775" s="85"/>
      <c r="AG775" s="85"/>
    </row>
    <row r="776" spans="3:33" x14ac:dyDescent="0.25">
      <c r="C776" s="237"/>
      <c r="D776" s="240"/>
      <c r="E776" s="122"/>
      <c r="F776" s="123"/>
      <c r="W776" s="84"/>
      <c r="X776" s="85"/>
      <c r="Y776" s="85"/>
      <c r="Z776" s="85"/>
      <c r="AA776" s="85"/>
      <c r="AB776" s="85"/>
      <c r="AC776" s="85"/>
      <c r="AD776" s="85"/>
      <c r="AE776" s="85"/>
      <c r="AF776" s="85"/>
      <c r="AG776" s="85"/>
    </row>
    <row r="777" spans="3:33" x14ac:dyDescent="0.25">
      <c r="C777" s="237"/>
      <c r="D777" s="240"/>
      <c r="E777" s="122"/>
      <c r="F777" s="123"/>
      <c r="W777" s="84"/>
      <c r="X777" s="85"/>
      <c r="Y777" s="85"/>
      <c r="Z777" s="85"/>
      <c r="AA777" s="85"/>
      <c r="AB777" s="85"/>
      <c r="AC777" s="85"/>
      <c r="AD777" s="85"/>
      <c r="AE777" s="85"/>
      <c r="AF777" s="85"/>
      <c r="AG777" s="85"/>
    </row>
    <row r="778" spans="3:33" x14ac:dyDescent="0.25">
      <c r="C778" s="237"/>
      <c r="D778" s="240"/>
      <c r="E778" s="122"/>
      <c r="F778" s="123"/>
      <c r="W778" s="84"/>
      <c r="X778" s="85"/>
      <c r="Y778" s="85"/>
      <c r="Z778" s="85"/>
      <c r="AA778" s="85"/>
      <c r="AB778" s="85"/>
      <c r="AC778" s="85"/>
      <c r="AD778" s="85"/>
      <c r="AE778" s="85"/>
      <c r="AF778" s="85"/>
      <c r="AG778" s="85"/>
    </row>
    <row r="779" spans="3:33" x14ac:dyDescent="0.25">
      <c r="C779" s="239"/>
      <c r="D779" s="396"/>
      <c r="E779" s="238"/>
      <c r="F779" s="124"/>
      <c r="W779" s="84"/>
      <c r="X779" s="85"/>
      <c r="Y779" s="85"/>
      <c r="Z779" s="85"/>
      <c r="AA779" s="85"/>
      <c r="AB779" s="85"/>
      <c r="AC779" s="85"/>
      <c r="AD779" s="85"/>
      <c r="AE779" s="85"/>
      <c r="AF779" s="85"/>
      <c r="AG779" s="85"/>
    </row>
    <row r="780" spans="3:33" x14ac:dyDescent="0.25">
      <c r="C780" s="239"/>
      <c r="D780" s="396"/>
      <c r="E780" s="238"/>
      <c r="F780" s="124"/>
      <c r="W780" s="84"/>
      <c r="X780" s="85"/>
      <c r="Y780" s="85"/>
      <c r="Z780" s="85"/>
      <c r="AA780" s="85"/>
      <c r="AB780" s="85"/>
      <c r="AC780" s="85"/>
      <c r="AD780" s="85"/>
      <c r="AE780" s="85"/>
      <c r="AF780" s="85"/>
      <c r="AG780" s="85"/>
    </row>
    <row r="781" spans="3:33" x14ac:dyDescent="0.25">
      <c r="C781" s="237"/>
      <c r="D781" s="240"/>
      <c r="E781" s="122"/>
      <c r="F781" s="123"/>
      <c r="W781" s="84"/>
      <c r="X781" s="85"/>
      <c r="Y781" s="85"/>
      <c r="Z781" s="85"/>
      <c r="AA781" s="85"/>
      <c r="AB781" s="85"/>
      <c r="AC781" s="85"/>
      <c r="AD781" s="85"/>
      <c r="AE781" s="85"/>
      <c r="AF781" s="85"/>
      <c r="AG781" s="85"/>
    </row>
    <row r="782" spans="3:33" x14ac:dyDescent="0.25">
      <c r="C782" s="237"/>
      <c r="D782" s="240"/>
      <c r="E782" s="122"/>
      <c r="F782" s="123"/>
      <c r="W782" s="84"/>
      <c r="X782" s="85"/>
      <c r="Y782" s="85"/>
      <c r="Z782" s="85"/>
      <c r="AA782" s="85"/>
      <c r="AB782" s="85"/>
      <c r="AC782" s="85"/>
      <c r="AD782" s="85"/>
      <c r="AE782" s="85"/>
      <c r="AF782" s="85"/>
      <c r="AG782" s="85"/>
    </row>
    <row r="783" spans="3:33" x14ac:dyDescent="0.25">
      <c r="C783" s="237"/>
      <c r="D783" s="240"/>
      <c r="E783" s="122"/>
      <c r="F783" s="123"/>
      <c r="W783" s="84"/>
      <c r="X783" s="85"/>
      <c r="Y783" s="85"/>
      <c r="Z783" s="85"/>
      <c r="AA783" s="85"/>
      <c r="AB783" s="85"/>
      <c r="AC783" s="85"/>
      <c r="AD783" s="85"/>
      <c r="AE783" s="85"/>
      <c r="AF783" s="85"/>
      <c r="AG783" s="85"/>
    </row>
    <row r="784" spans="3:33" x14ac:dyDescent="0.25">
      <c r="C784" s="237"/>
      <c r="D784" s="240"/>
      <c r="E784" s="122"/>
      <c r="F784" s="123"/>
      <c r="W784" s="84"/>
      <c r="X784" s="85"/>
      <c r="Y784" s="85"/>
      <c r="Z784" s="85"/>
      <c r="AA784" s="85"/>
      <c r="AB784" s="85"/>
      <c r="AC784" s="85"/>
      <c r="AD784" s="85"/>
      <c r="AE784" s="85"/>
      <c r="AF784" s="85"/>
      <c r="AG784" s="85"/>
    </row>
    <row r="785" spans="3:33" x14ac:dyDescent="0.25">
      <c r="C785" s="237"/>
      <c r="D785" s="240"/>
      <c r="E785" s="122"/>
      <c r="F785" s="123"/>
      <c r="W785" s="84"/>
      <c r="X785" s="85"/>
      <c r="Y785" s="85"/>
      <c r="Z785" s="85"/>
      <c r="AA785" s="85"/>
      <c r="AB785" s="85"/>
      <c r="AC785" s="85"/>
      <c r="AD785" s="85"/>
      <c r="AE785" s="85"/>
      <c r="AF785" s="85"/>
      <c r="AG785" s="85"/>
    </row>
    <row r="786" spans="3:33" x14ac:dyDescent="0.25">
      <c r="C786" s="237"/>
      <c r="D786" s="240"/>
      <c r="E786" s="122"/>
      <c r="F786" s="123"/>
      <c r="W786" s="84"/>
      <c r="X786" s="85"/>
      <c r="Y786" s="85"/>
      <c r="Z786" s="85"/>
      <c r="AA786" s="85"/>
      <c r="AB786" s="85"/>
      <c r="AC786" s="85"/>
      <c r="AD786" s="85"/>
      <c r="AE786" s="85"/>
      <c r="AF786" s="85"/>
      <c r="AG786" s="85"/>
    </row>
    <row r="787" spans="3:33" x14ac:dyDescent="0.25">
      <c r="C787" s="237"/>
      <c r="D787" s="240"/>
      <c r="E787" s="122"/>
      <c r="F787" s="123"/>
      <c r="W787" s="84"/>
      <c r="X787" s="85"/>
      <c r="Y787" s="85"/>
      <c r="Z787" s="85"/>
      <c r="AA787" s="85"/>
      <c r="AB787" s="85"/>
      <c r="AC787" s="85"/>
      <c r="AD787" s="85"/>
      <c r="AE787" s="85"/>
      <c r="AF787" s="85"/>
      <c r="AG787" s="85"/>
    </row>
    <row r="788" spans="3:33" x14ac:dyDescent="0.25">
      <c r="C788" s="237"/>
      <c r="D788" s="240"/>
      <c r="E788" s="122"/>
      <c r="F788" s="123"/>
      <c r="W788" s="84"/>
      <c r="X788" s="85"/>
      <c r="Y788" s="85"/>
      <c r="Z788" s="85"/>
      <c r="AA788" s="85"/>
      <c r="AB788" s="85"/>
      <c r="AC788" s="85"/>
      <c r="AD788" s="85"/>
      <c r="AE788" s="85"/>
      <c r="AF788" s="85"/>
      <c r="AG788" s="85"/>
    </row>
    <row r="789" spans="3:33" x14ac:dyDescent="0.25">
      <c r="C789" s="237"/>
      <c r="D789" s="240"/>
      <c r="E789" s="122"/>
      <c r="F789" s="123"/>
      <c r="W789" s="84"/>
      <c r="X789" s="85"/>
      <c r="Y789" s="85"/>
      <c r="Z789" s="85"/>
      <c r="AA789" s="85"/>
      <c r="AB789" s="85"/>
      <c r="AC789" s="85"/>
      <c r="AD789" s="85"/>
      <c r="AE789" s="85"/>
      <c r="AF789" s="85"/>
      <c r="AG789" s="85"/>
    </row>
    <row r="790" spans="3:33" x14ac:dyDescent="0.25">
      <c r="C790" s="237"/>
      <c r="D790" s="240"/>
      <c r="E790" s="122"/>
      <c r="F790" s="123"/>
      <c r="W790" s="84"/>
      <c r="X790" s="85"/>
      <c r="Y790" s="85"/>
      <c r="Z790" s="85"/>
      <c r="AA790" s="85"/>
      <c r="AB790" s="85"/>
      <c r="AC790" s="85"/>
      <c r="AD790" s="85"/>
      <c r="AE790" s="85"/>
      <c r="AF790" s="85"/>
      <c r="AG790" s="85"/>
    </row>
    <row r="791" spans="3:33" x14ac:dyDescent="0.25">
      <c r="C791" s="237"/>
      <c r="D791" s="240"/>
      <c r="E791" s="122"/>
      <c r="F791" s="123"/>
      <c r="W791" s="84"/>
      <c r="X791" s="85"/>
      <c r="Y791" s="85"/>
      <c r="Z791" s="85"/>
      <c r="AA791" s="85"/>
      <c r="AB791" s="85"/>
      <c r="AC791" s="85"/>
      <c r="AD791" s="85"/>
      <c r="AE791" s="85"/>
      <c r="AF791" s="85"/>
      <c r="AG791" s="85"/>
    </row>
    <row r="792" spans="3:33" x14ac:dyDescent="0.25">
      <c r="C792" s="237"/>
      <c r="D792" s="240"/>
      <c r="E792" s="122"/>
      <c r="F792" s="123"/>
      <c r="W792" s="84"/>
      <c r="X792" s="85"/>
      <c r="Y792" s="85"/>
      <c r="Z792" s="85"/>
      <c r="AA792" s="85"/>
      <c r="AB792" s="85"/>
      <c r="AC792" s="85"/>
      <c r="AD792" s="85"/>
      <c r="AE792" s="85"/>
      <c r="AF792" s="85"/>
      <c r="AG792" s="85"/>
    </row>
    <row r="793" spans="3:33" x14ac:dyDescent="0.25">
      <c r="C793" s="237"/>
      <c r="D793" s="240"/>
      <c r="E793" s="122"/>
      <c r="F793" s="123"/>
      <c r="W793" s="84"/>
      <c r="X793" s="85"/>
      <c r="Y793" s="85"/>
      <c r="Z793" s="85"/>
      <c r="AA793" s="85"/>
      <c r="AB793" s="85"/>
      <c r="AC793" s="85"/>
      <c r="AD793" s="85"/>
      <c r="AE793" s="85"/>
      <c r="AF793" s="85"/>
      <c r="AG793" s="85"/>
    </row>
    <row r="794" spans="3:33" x14ac:dyDescent="0.25">
      <c r="C794" s="237"/>
      <c r="D794" s="240"/>
      <c r="E794" s="122"/>
      <c r="F794" s="123"/>
      <c r="W794" s="84"/>
      <c r="X794" s="85"/>
      <c r="Y794" s="85"/>
      <c r="Z794" s="85"/>
      <c r="AA794" s="85"/>
      <c r="AB794" s="85"/>
      <c r="AC794" s="85"/>
      <c r="AD794" s="85"/>
      <c r="AE794" s="85"/>
      <c r="AF794" s="85"/>
      <c r="AG794" s="85"/>
    </row>
    <row r="795" spans="3:33" x14ac:dyDescent="0.25">
      <c r="C795" s="237"/>
      <c r="D795" s="240"/>
      <c r="E795" s="122"/>
      <c r="F795" s="123"/>
      <c r="W795" s="84"/>
      <c r="X795" s="85"/>
      <c r="Y795" s="85"/>
      <c r="Z795" s="85"/>
      <c r="AA795" s="85"/>
      <c r="AB795" s="85"/>
      <c r="AC795" s="85"/>
      <c r="AD795" s="85"/>
      <c r="AE795" s="85"/>
      <c r="AF795" s="85"/>
      <c r="AG795" s="85"/>
    </row>
    <row r="796" spans="3:33" x14ac:dyDescent="0.25">
      <c r="C796" s="237"/>
      <c r="D796" s="240"/>
      <c r="E796" s="122"/>
      <c r="F796" s="123"/>
      <c r="W796" s="84"/>
      <c r="X796" s="85"/>
      <c r="Y796" s="85"/>
      <c r="Z796" s="85"/>
      <c r="AA796" s="85"/>
      <c r="AB796" s="85"/>
      <c r="AC796" s="85"/>
      <c r="AD796" s="85"/>
      <c r="AE796" s="85"/>
      <c r="AF796" s="85"/>
      <c r="AG796" s="85"/>
    </row>
    <row r="797" spans="3:33" x14ac:dyDescent="0.25">
      <c r="C797" s="237"/>
      <c r="D797" s="240"/>
      <c r="E797" s="122"/>
      <c r="F797" s="123"/>
      <c r="W797" s="84"/>
      <c r="X797" s="85"/>
      <c r="Y797" s="85"/>
      <c r="Z797" s="85"/>
      <c r="AA797" s="85"/>
      <c r="AB797" s="85"/>
      <c r="AC797" s="85"/>
      <c r="AD797" s="85"/>
      <c r="AE797" s="85"/>
      <c r="AF797" s="85"/>
      <c r="AG797" s="85"/>
    </row>
    <row r="798" spans="3:33" x14ac:dyDescent="0.25">
      <c r="C798" s="237"/>
      <c r="D798" s="240"/>
      <c r="E798" s="122"/>
      <c r="F798" s="123"/>
      <c r="W798" s="84"/>
      <c r="X798" s="85"/>
      <c r="Y798" s="85"/>
      <c r="Z798" s="85"/>
      <c r="AA798" s="85"/>
      <c r="AB798" s="85"/>
      <c r="AC798" s="85"/>
      <c r="AD798" s="85"/>
      <c r="AE798" s="85"/>
      <c r="AF798" s="85"/>
      <c r="AG798" s="85"/>
    </row>
    <row r="799" spans="3:33" x14ac:dyDescent="0.25">
      <c r="C799" s="237"/>
      <c r="D799" s="240"/>
      <c r="E799" s="122"/>
      <c r="F799" s="123"/>
      <c r="W799" s="84"/>
      <c r="X799" s="85"/>
      <c r="Y799" s="85"/>
      <c r="Z799" s="85"/>
      <c r="AA799" s="85"/>
      <c r="AB799" s="85"/>
      <c r="AC799" s="85"/>
      <c r="AD799" s="85"/>
      <c r="AE799" s="85"/>
      <c r="AF799" s="85"/>
      <c r="AG799" s="85"/>
    </row>
    <row r="800" spans="3:33" x14ac:dyDescent="0.25">
      <c r="C800" s="237"/>
      <c r="D800" s="240"/>
      <c r="E800" s="122"/>
      <c r="F800" s="123"/>
      <c r="W800" s="84"/>
      <c r="X800" s="85"/>
      <c r="Y800" s="85"/>
      <c r="Z800" s="85"/>
      <c r="AA800" s="85"/>
      <c r="AB800" s="85"/>
      <c r="AC800" s="85"/>
      <c r="AD800" s="85"/>
      <c r="AE800" s="85"/>
      <c r="AF800" s="85"/>
      <c r="AG800" s="85"/>
    </row>
    <row r="801" spans="3:33" x14ac:dyDescent="0.25">
      <c r="C801" s="237"/>
      <c r="D801" s="240"/>
      <c r="E801" s="122"/>
      <c r="F801" s="123"/>
      <c r="W801" s="84"/>
      <c r="X801" s="85"/>
      <c r="Y801" s="85"/>
      <c r="Z801" s="85"/>
      <c r="AA801" s="85"/>
      <c r="AB801" s="85"/>
      <c r="AC801" s="85"/>
      <c r="AD801" s="85"/>
      <c r="AE801" s="85"/>
      <c r="AF801" s="85"/>
      <c r="AG801" s="85"/>
    </row>
    <row r="802" spans="3:33" x14ac:dyDescent="0.25">
      <c r="C802" s="237"/>
      <c r="D802" s="240"/>
      <c r="E802" s="122"/>
      <c r="F802" s="123"/>
      <c r="W802" s="84"/>
      <c r="X802" s="85"/>
      <c r="Y802" s="85"/>
      <c r="Z802" s="85"/>
      <c r="AA802" s="85"/>
      <c r="AB802" s="85"/>
      <c r="AC802" s="85"/>
      <c r="AD802" s="85"/>
      <c r="AE802" s="85"/>
      <c r="AF802" s="85"/>
      <c r="AG802" s="85"/>
    </row>
    <row r="803" spans="3:33" x14ac:dyDescent="0.25">
      <c r="C803" s="239"/>
      <c r="D803" s="396"/>
      <c r="E803" s="238"/>
      <c r="F803" s="124"/>
      <c r="W803" s="84"/>
      <c r="X803" s="85"/>
      <c r="Y803" s="85"/>
      <c r="Z803" s="85"/>
      <c r="AA803" s="85"/>
      <c r="AB803" s="85"/>
      <c r="AC803" s="85"/>
      <c r="AD803" s="85"/>
      <c r="AE803" s="85"/>
      <c r="AF803" s="85"/>
      <c r="AG803" s="85"/>
    </row>
    <row r="804" spans="3:33" x14ac:dyDescent="0.25">
      <c r="C804" s="239"/>
      <c r="D804" s="396"/>
      <c r="E804" s="238"/>
      <c r="F804" s="124"/>
      <c r="W804" s="84"/>
      <c r="X804" s="85"/>
      <c r="Y804" s="85"/>
      <c r="Z804" s="85"/>
      <c r="AA804" s="85"/>
      <c r="AB804" s="85"/>
      <c r="AC804" s="85"/>
      <c r="AD804" s="85"/>
      <c r="AE804" s="85"/>
      <c r="AF804" s="85"/>
      <c r="AG804" s="85"/>
    </row>
    <row r="805" spans="3:33" x14ac:dyDescent="0.25">
      <c r="C805" s="237"/>
      <c r="D805" s="240"/>
      <c r="E805" s="122"/>
      <c r="F805" s="123"/>
      <c r="W805" s="84"/>
      <c r="X805" s="85"/>
      <c r="Y805" s="85"/>
      <c r="Z805" s="85"/>
      <c r="AA805" s="85"/>
      <c r="AB805" s="85"/>
      <c r="AC805" s="85"/>
      <c r="AD805" s="85"/>
      <c r="AE805" s="85"/>
      <c r="AF805" s="85"/>
      <c r="AG805" s="85"/>
    </row>
    <row r="806" spans="3:33" x14ac:dyDescent="0.25">
      <c r="C806" s="237"/>
      <c r="D806" s="240"/>
      <c r="E806" s="122"/>
      <c r="F806" s="123"/>
      <c r="W806" s="84"/>
      <c r="X806" s="85"/>
      <c r="Y806" s="85"/>
      <c r="Z806" s="85"/>
      <c r="AA806" s="85"/>
      <c r="AB806" s="85"/>
      <c r="AC806" s="85"/>
      <c r="AD806" s="85"/>
      <c r="AE806" s="85"/>
      <c r="AF806" s="85"/>
      <c r="AG806" s="85"/>
    </row>
    <row r="807" spans="3:33" x14ac:dyDescent="0.25">
      <c r="C807" s="237"/>
      <c r="D807" s="240"/>
      <c r="E807" s="122"/>
      <c r="F807" s="123"/>
      <c r="W807" s="84"/>
      <c r="X807" s="85"/>
      <c r="Y807" s="85"/>
      <c r="Z807" s="85"/>
      <c r="AA807" s="85"/>
      <c r="AB807" s="85"/>
      <c r="AC807" s="85"/>
      <c r="AD807" s="85"/>
      <c r="AE807" s="85"/>
      <c r="AF807" s="85"/>
      <c r="AG807" s="85"/>
    </row>
    <row r="808" spans="3:33" x14ac:dyDescent="0.25">
      <c r="C808" s="237"/>
      <c r="D808" s="240"/>
      <c r="E808" s="122"/>
      <c r="F808" s="123"/>
      <c r="W808" s="84"/>
      <c r="X808" s="85"/>
      <c r="Y808" s="85"/>
      <c r="Z808" s="85"/>
      <c r="AA808" s="85"/>
      <c r="AB808" s="85"/>
      <c r="AC808" s="85"/>
      <c r="AD808" s="85"/>
      <c r="AE808" s="85"/>
      <c r="AF808" s="85"/>
      <c r="AG808" s="85"/>
    </row>
    <row r="809" spans="3:33" x14ac:dyDescent="0.25">
      <c r="C809" s="237"/>
      <c r="D809" s="240"/>
      <c r="E809" s="122"/>
      <c r="F809" s="123"/>
      <c r="W809" s="84"/>
      <c r="X809" s="85"/>
      <c r="Y809" s="85"/>
      <c r="Z809" s="85"/>
      <c r="AA809" s="85"/>
      <c r="AB809" s="85"/>
      <c r="AC809" s="85"/>
      <c r="AD809" s="85"/>
      <c r="AE809" s="85"/>
      <c r="AF809" s="85"/>
      <c r="AG809" s="85"/>
    </row>
    <row r="810" spans="3:33" x14ac:dyDescent="0.25">
      <c r="C810" s="237"/>
      <c r="D810" s="240"/>
      <c r="E810" s="122"/>
      <c r="F810" s="123"/>
      <c r="W810" s="84"/>
      <c r="X810" s="85"/>
      <c r="Y810" s="85"/>
      <c r="Z810" s="85"/>
      <c r="AA810" s="85"/>
      <c r="AB810" s="85"/>
      <c r="AC810" s="85"/>
      <c r="AD810" s="85"/>
      <c r="AE810" s="85"/>
      <c r="AF810" s="85"/>
      <c r="AG810" s="85"/>
    </row>
    <row r="811" spans="3:33" x14ac:dyDescent="0.25">
      <c r="C811" s="239"/>
      <c r="D811" s="396"/>
      <c r="E811" s="238"/>
      <c r="F811" s="124"/>
      <c r="W811" s="84"/>
      <c r="X811" s="85"/>
      <c r="Y811" s="85"/>
      <c r="Z811" s="85"/>
      <c r="AA811" s="85"/>
      <c r="AB811" s="85"/>
      <c r="AC811" s="85"/>
      <c r="AD811" s="85"/>
      <c r="AE811" s="85"/>
      <c r="AF811" s="85"/>
      <c r="AG811" s="85"/>
    </row>
    <row r="812" spans="3:33" x14ac:dyDescent="0.25">
      <c r="C812" s="239"/>
      <c r="D812" s="396"/>
      <c r="E812" s="238"/>
      <c r="F812" s="124"/>
      <c r="W812" s="84"/>
      <c r="X812" s="85"/>
      <c r="Y812" s="85"/>
      <c r="Z812" s="85"/>
      <c r="AA812" s="85"/>
      <c r="AB812" s="85"/>
      <c r="AC812" s="85"/>
      <c r="AD812" s="85"/>
      <c r="AE812" s="85"/>
      <c r="AF812" s="85"/>
      <c r="AG812" s="85"/>
    </row>
    <row r="813" spans="3:33" x14ac:dyDescent="0.25">
      <c r="C813" s="237"/>
      <c r="D813" s="240"/>
      <c r="E813" s="122"/>
      <c r="F813" s="123"/>
      <c r="W813" s="84"/>
      <c r="X813" s="85"/>
      <c r="Y813" s="85"/>
      <c r="Z813" s="85"/>
      <c r="AA813" s="85"/>
      <c r="AB813" s="85"/>
      <c r="AC813" s="85"/>
      <c r="AD813" s="85"/>
      <c r="AE813" s="85"/>
      <c r="AF813" s="85"/>
      <c r="AG813" s="85"/>
    </row>
    <row r="814" spans="3:33" x14ac:dyDescent="0.25">
      <c r="C814" s="237"/>
      <c r="D814" s="240"/>
      <c r="E814" s="122"/>
      <c r="F814" s="123"/>
      <c r="W814" s="84"/>
      <c r="X814" s="85"/>
      <c r="Y814" s="85"/>
      <c r="Z814" s="85"/>
      <c r="AA814" s="85"/>
      <c r="AB814" s="85"/>
      <c r="AC814" s="85"/>
      <c r="AD814" s="85"/>
      <c r="AE814" s="85"/>
      <c r="AF814" s="85"/>
      <c r="AG814" s="85"/>
    </row>
    <row r="815" spans="3:33" x14ac:dyDescent="0.25">
      <c r="C815" s="237"/>
      <c r="D815" s="240"/>
      <c r="E815" s="122"/>
      <c r="F815" s="123"/>
      <c r="W815" s="84"/>
      <c r="X815" s="85"/>
      <c r="Y815" s="85"/>
      <c r="Z815" s="85"/>
      <c r="AA815" s="85"/>
      <c r="AB815" s="85"/>
      <c r="AC815" s="85"/>
      <c r="AD815" s="85"/>
      <c r="AE815" s="85"/>
      <c r="AF815" s="85"/>
      <c r="AG815" s="85"/>
    </row>
    <row r="816" spans="3:33" x14ac:dyDescent="0.25">
      <c r="C816" s="237"/>
      <c r="D816" s="240"/>
      <c r="E816" s="122"/>
      <c r="F816" s="123"/>
      <c r="W816" s="84"/>
      <c r="X816" s="85"/>
      <c r="Y816" s="85"/>
      <c r="Z816" s="85"/>
      <c r="AA816" s="85"/>
      <c r="AB816" s="85"/>
      <c r="AC816" s="85"/>
      <c r="AD816" s="85"/>
      <c r="AE816" s="85"/>
      <c r="AF816" s="85"/>
      <c r="AG816" s="85"/>
    </row>
    <row r="817" spans="3:33" x14ac:dyDescent="0.25">
      <c r="C817" s="237"/>
      <c r="D817" s="240"/>
      <c r="E817" s="122"/>
      <c r="F817" s="123"/>
      <c r="W817" s="84"/>
      <c r="X817" s="85"/>
      <c r="Y817" s="85"/>
      <c r="Z817" s="85"/>
      <c r="AA817" s="85"/>
      <c r="AB817" s="85"/>
      <c r="AC817" s="85"/>
      <c r="AD817" s="85"/>
      <c r="AE817" s="85"/>
      <c r="AF817" s="85"/>
      <c r="AG817" s="85"/>
    </row>
    <row r="818" spans="3:33" x14ac:dyDescent="0.25">
      <c r="C818" s="237"/>
      <c r="D818" s="240"/>
      <c r="E818" s="122"/>
      <c r="F818" s="123"/>
      <c r="W818" s="84"/>
      <c r="X818" s="85"/>
      <c r="Y818" s="85"/>
      <c r="Z818" s="85"/>
      <c r="AA818" s="85"/>
      <c r="AB818" s="85"/>
      <c r="AC818" s="85"/>
      <c r="AD818" s="85"/>
      <c r="AE818" s="85"/>
      <c r="AF818" s="85"/>
      <c r="AG818" s="85"/>
    </row>
    <row r="819" spans="3:33" x14ac:dyDescent="0.25">
      <c r="C819" s="237"/>
      <c r="D819" s="240"/>
      <c r="E819" s="122"/>
      <c r="F819" s="123"/>
      <c r="W819" s="84"/>
      <c r="X819" s="85"/>
      <c r="Y819" s="85"/>
      <c r="Z819" s="85"/>
      <c r="AA819" s="85"/>
      <c r="AB819" s="85"/>
      <c r="AC819" s="85"/>
      <c r="AD819" s="85"/>
      <c r="AE819" s="85"/>
      <c r="AF819" s="85"/>
      <c r="AG819" s="85"/>
    </row>
    <row r="820" spans="3:33" x14ac:dyDescent="0.25">
      <c r="C820" s="237"/>
      <c r="D820" s="240"/>
      <c r="E820" s="122"/>
      <c r="F820" s="123"/>
      <c r="W820" s="84"/>
      <c r="X820" s="85"/>
      <c r="Y820" s="85"/>
      <c r="Z820" s="85"/>
      <c r="AA820" s="85"/>
      <c r="AB820" s="85"/>
      <c r="AC820" s="85"/>
      <c r="AD820" s="85"/>
      <c r="AE820" s="85"/>
      <c r="AF820" s="85"/>
      <c r="AG820" s="85"/>
    </row>
    <row r="821" spans="3:33" x14ac:dyDescent="0.25">
      <c r="C821" s="237"/>
      <c r="D821" s="240"/>
      <c r="E821" s="122"/>
      <c r="F821" s="123"/>
      <c r="W821" s="84"/>
      <c r="X821" s="85"/>
      <c r="Y821" s="85"/>
      <c r="Z821" s="85"/>
      <c r="AA821" s="85"/>
      <c r="AB821" s="85"/>
      <c r="AC821" s="85"/>
      <c r="AD821" s="85"/>
      <c r="AE821" s="85"/>
      <c r="AF821" s="85"/>
      <c r="AG821" s="85"/>
    </row>
    <row r="822" spans="3:33" x14ac:dyDescent="0.25">
      <c r="C822" s="237"/>
      <c r="D822" s="240"/>
      <c r="E822" s="122"/>
      <c r="F822" s="123"/>
      <c r="W822" s="84"/>
      <c r="X822" s="85"/>
      <c r="Y822" s="85"/>
      <c r="Z822" s="85"/>
      <c r="AA822" s="85"/>
      <c r="AB822" s="85"/>
      <c r="AC822" s="85"/>
      <c r="AD822" s="85"/>
      <c r="AE822" s="85"/>
      <c r="AF822" s="85"/>
      <c r="AG822" s="85"/>
    </row>
    <row r="823" spans="3:33" x14ac:dyDescent="0.25">
      <c r="C823" s="237"/>
      <c r="D823" s="240"/>
      <c r="E823" s="122"/>
      <c r="F823" s="123"/>
      <c r="W823" s="84"/>
      <c r="X823" s="85"/>
      <c r="Y823" s="85"/>
      <c r="Z823" s="85"/>
      <c r="AA823" s="85"/>
      <c r="AB823" s="85"/>
      <c r="AC823" s="85"/>
      <c r="AD823" s="85"/>
      <c r="AE823" s="85"/>
      <c r="AF823" s="85"/>
      <c r="AG823" s="85"/>
    </row>
    <row r="824" spans="3:33" x14ac:dyDescent="0.25">
      <c r="C824" s="237"/>
      <c r="D824" s="240"/>
      <c r="E824" s="122"/>
      <c r="F824" s="123"/>
      <c r="W824" s="84"/>
      <c r="X824" s="85"/>
      <c r="Y824" s="85"/>
      <c r="Z824" s="85"/>
      <c r="AA824" s="85"/>
      <c r="AB824" s="85"/>
      <c r="AC824" s="85"/>
      <c r="AD824" s="85"/>
      <c r="AE824" s="85"/>
      <c r="AF824" s="85"/>
      <c r="AG824" s="85"/>
    </row>
    <row r="825" spans="3:33" x14ac:dyDescent="0.25">
      <c r="C825" s="237"/>
      <c r="D825" s="240"/>
      <c r="E825" s="122"/>
      <c r="F825" s="123"/>
      <c r="W825" s="84"/>
      <c r="X825" s="85"/>
      <c r="Y825" s="85"/>
      <c r="Z825" s="85"/>
      <c r="AA825" s="85"/>
      <c r="AB825" s="85"/>
      <c r="AC825" s="85"/>
      <c r="AD825" s="85"/>
      <c r="AE825" s="85"/>
      <c r="AF825" s="85"/>
      <c r="AG825" s="85"/>
    </row>
    <row r="826" spans="3:33" x14ac:dyDescent="0.25">
      <c r="C826" s="237"/>
      <c r="D826" s="240"/>
      <c r="E826" s="122"/>
      <c r="F826" s="123"/>
      <c r="W826" s="84"/>
      <c r="X826" s="85"/>
      <c r="Y826" s="85"/>
      <c r="Z826" s="85"/>
      <c r="AA826" s="85"/>
      <c r="AB826" s="85"/>
      <c r="AC826" s="85"/>
      <c r="AD826" s="85"/>
      <c r="AE826" s="85"/>
      <c r="AF826" s="85"/>
      <c r="AG826" s="85"/>
    </row>
    <row r="827" spans="3:33" x14ac:dyDescent="0.25">
      <c r="C827" s="237"/>
      <c r="D827" s="240"/>
      <c r="E827" s="122"/>
      <c r="F827" s="123"/>
      <c r="W827" s="84"/>
      <c r="X827" s="85"/>
      <c r="Y827" s="85"/>
      <c r="Z827" s="85"/>
      <c r="AA827" s="85"/>
      <c r="AB827" s="85"/>
      <c r="AC827" s="85"/>
      <c r="AD827" s="85"/>
      <c r="AE827" s="85"/>
      <c r="AF827" s="85"/>
      <c r="AG827" s="85"/>
    </row>
    <row r="828" spans="3:33" x14ac:dyDescent="0.25">
      <c r="C828" s="237"/>
      <c r="D828" s="240"/>
      <c r="E828" s="122"/>
      <c r="F828" s="123"/>
      <c r="W828" s="84"/>
      <c r="X828" s="85"/>
      <c r="Y828" s="85"/>
      <c r="Z828" s="85"/>
      <c r="AA828" s="85"/>
      <c r="AB828" s="85"/>
      <c r="AC828" s="85"/>
      <c r="AD828" s="85"/>
      <c r="AE828" s="85"/>
      <c r="AF828" s="85"/>
      <c r="AG828" s="85"/>
    </row>
    <row r="829" spans="3:33" x14ac:dyDescent="0.25">
      <c r="C829" s="237"/>
      <c r="D829" s="240"/>
      <c r="E829" s="122"/>
      <c r="F829" s="123"/>
      <c r="W829" s="84"/>
      <c r="X829" s="85"/>
      <c r="Y829" s="85"/>
      <c r="Z829" s="85"/>
      <c r="AA829" s="85"/>
      <c r="AB829" s="85"/>
      <c r="AC829" s="85"/>
      <c r="AD829" s="85"/>
      <c r="AE829" s="85"/>
      <c r="AF829" s="85"/>
      <c r="AG829" s="85"/>
    </row>
    <row r="830" spans="3:33" x14ac:dyDescent="0.25">
      <c r="C830" s="237"/>
      <c r="D830" s="240"/>
      <c r="E830" s="122"/>
      <c r="F830" s="123"/>
      <c r="W830" s="84"/>
      <c r="X830" s="85"/>
      <c r="Y830" s="85"/>
      <c r="Z830" s="85"/>
      <c r="AA830" s="85"/>
      <c r="AB830" s="85"/>
      <c r="AC830" s="85"/>
      <c r="AD830" s="85"/>
      <c r="AE830" s="85"/>
      <c r="AF830" s="85"/>
      <c r="AG830" s="85"/>
    </row>
    <row r="831" spans="3:33" x14ac:dyDescent="0.25">
      <c r="C831" s="237"/>
      <c r="D831" s="240"/>
      <c r="E831" s="122"/>
      <c r="F831" s="123"/>
      <c r="W831" s="84"/>
      <c r="X831" s="85"/>
      <c r="Y831" s="85"/>
      <c r="Z831" s="85"/>
      <c r="AA831" s="85"/>
      <c r="AB831" s="85"/>
      <c r="AC831" s="85"/>
      <c r="AD831" s="85"/>
      <c r="AE831" s="85"/>
      <c r="AF831" s="85"/>
      <c r="AG831" s="85"/>
    </row>
    <row r="832" spans="3:33" x14ac:dyDescent="0.25">
      <c r="C832" s="237"/>
      <c r="D832" s="240"/>
      <c r="E832" s="122"/>
      <c r="F832" s="123"/>
      <c r="W832" s="84"/>
      <c r="X832" s="85"/>
      <c r="Y832" s="85"/>
      <c r="Z832" s="85"/>
      <c r="AA832" s="85"/>
      <c r="AB832" s="85"/>
      <c r="AC832" s="85"/>
      <c r="AD832" s="85"/>
      <c r="AE832" s="85"/>
      <c r="AF832" s="85"/>
      <c r="AG832" s="85"/>
    </row>
    <row r="833" spans="3:33" x14ac:dyDescent="0.25">
      <c r="C833" s="237"/>
      <c r="D833" s="240"/>
      <c r="E833" s="122"/>
      <c r="F833" s="123"/>
      <c r="W833" s="84"/>
      <c r="X833" s="85"/>
      <c r="Y833" s="85"/>
      <c r="Z833" s="85"/>
      <c r="AA833" s="85"/>
      <c r="AB833" s="85"/>
      <c r="AC833" s="85"/>
      <c r="AD833" s="85"/>
      <c r="AE833" s="85"/>
      <c r="AF833" s="85"/>
      <c r="AG833" s="85"/>
    </row>
    <row r="834" spans="3:33" x14ac:dyDescent="0.25">
      <c r="C834" s="237"/>
      <c r="D834" s="240"/>
      <c r="E834" s="122"/>
      <c r="F834" s="123"/>
      <c r="W834" s="84"/>
      <c r="X834" s="85"/>
      <c r="Y834" s="85"/>
      <c r="Z834" s="85"/>
      <c r="AA834" s="85"/>
      <c r="AB834" s="85"/>
      <c r="AC834" s="85"/>
      <c r="AD834" s="85"/>
      <c r="AE834" s="85"/>
      <c r="AF834" s="85"/>
      <c r="AG834" s="85"/>
    </row>
    <row r="835" spans="3:33" x14ac:dyDescent="0.25">
      <c r="C835" s="237"/>
      <c r="D835" s="240"/>
      <c r="E835" s="122"/>
      <c r="F835" s="123"/>
      <c r="W835" s="84"/>
      <c r="X835" s="85"/>
      <c r="Y835" s="85"/>
      <c r="Z835" s="85"/>
      <c r="AA835" s="85"/>
      <c r="AB835" s="85"/>
      <c r="AC835" s="85"/>
      <c r="AD835" s="85"/>
      <c r="AE835" s="85"/>
      <c r="AF835" s="85"/>
      <c r="AG835" s="85"/>
    </row>
    <row r="836" spans="3:33" x14ac:dyDescent="0.25">
      <c r="C836" s="237"/>
      <c r="D836" s="240"/>
      <c r="E836" s="122"/>
      <c r="F836" s="123"/>
      <c r="W836" s="84"/>
      <c r="X836" s="85"/>
      <c r="Y836" s="85"/>
      <c r="Z836" s="85"/>
      <c r="AA836" s="85"/>
      <c r="AB836" s="85"/>
      <c r="AC836" s="85"/>
      <c r="AD836" s="85"/>
      <c r="AE836" s="85"/>
      <c r="AF836" s="85"/>
      <c r="AG836" s="85"/>
    </row>
    <row r="837" spans="3:33" x14ac:dyDescent="0.25">
      <c r="C837" s="237"/>
      <c r="D837" s="240"/>
      <c r="E837" s="122"/>
      <c r="F837" s="123"/>
      <c r="W837" s="84"/>
      <c r="X837" s="85"/>
      <c r="Y837" s="85"/>
      <c r="Z837" s="85"/>
      <c r="AA837" s="85"/>
      <c r="AB837" s="85"/>
      <c r="AC837" s="85"/>
      <c r="AD837" s="85"/>
      <c r="AE837" s="85"/>
      <c r="AF837" s="85"/>
      <c r="AG837" s="85"/>
    </row>
    <row r="838" spans="3:33" x14ac:dyDescent="0.25">
      <c r="C838" s="237"/>
      <c r="D838" s="240"/>
      <c r="E838" s="122"/>
      <c r="F838" s="123"/>
      <c r="W838" s="84"/>
      <c r="X838" s="85"/>
      <c r="Y838" s="85"/>
      <c r="Z838" s="85"/>
      <c r="AA838" s="85"/>
      <c r="AB838" s="85"/>
      <c r="AC838" s="85"/>
      <c r="AD838" s="85"/>
      <c r="AE838" s="85"/>
      <c r="AF838" s="85"/>
      <c r="AG838" s="85"/>
    </row>
    <row r="839" spans="3:33" x14ac:dyDescent="0.25">
      <c r="C839" s="237"/>
      <c r="D839" s="240"/>
      <c r="E839" s="122"/>
      <c r="F839" s="123"/>
      <c r="W839" s="84"/>
      <c r="X839" s="85"/>
      <c r="Y839" s="85"/>
      <c r="Z839" s="85"/>
      <c r="AA839" s="85"/>
      <c r="AB839" s="85"/>
      <c r="AC839" s="85"/>
      <c r="AD839" s="85"/>
      <c r="AE839" s="85"/>
      <c r="AF839" s="85"/>
      <c r="AG839" s="85"/>
    </row>
    <row r="840" spans="3:33" x14ac:dyDescent="0.25">
      <c r="C840" s="237"/>
      <c r="D840" s="240"/>
      <c r="E840" s="122"/>
      <c r="F840" s="123"/>
      <c r="W840" s="84"/>
      <c r="X840" s="85"/>
      <c r="Y840" s="85"/>
      <c r="Z840" s="85"/>
      <c r="AA840" s="85"/>
      <c r="AB840" s="85"/>
      <c r="AC840" s="85"/>
      <c r="AD840" s="85"/>
      <c r="AE840" s="85"/>
      <c r="AF840" s="85"/>
      <c r="AG840" s="85"/>
    </row>
    <row r="841" spans="3:33" x14ac:dyDescent="0.25">
      <c r="C841" s="237"/>
      <c r="D841" s="240"/>
      <c r="E841" s="122"/>
      <c r="F841" s="123"/>
      <c r="W841" s="84"/>
      <c r="X841" s="85"/>
      <c r="Y841" s="85"/>
      <c r="Z841" s="85"/>
      <c r="AA841" s="85"/>
      <c r="AB841" s="85"/>
      <c r="AC841" s="85"/>
      <c r="AD841" s="85"/>
      <c r="AE841" s="85"/>
      <c r="AF841" s="85"/>
      <c r="AG841" s="85"/>
    </row>
    <row r="842" spans="3:33" x14ac:dyDescent="0.25">
      <c r="C842" s="237"/>
      <c r="D842" s="240"/>
      <c r="E842" s="122"/>
      <c r="F842" s="123"/>
      <c r="W842" s="84"/>
      <c r="X842" s="85"/>
      <c r="Y842" s="85"/>
      <c r="Z842" s="85"/>
      <c r="AA842" s="85"/>
      <c r="AB842" s="85"/>
      <c r="AC842" s="85"/>
      <c r="AD842" s="85"/>
      <c r="AE842" s="85"/>
      <c r="AF842" s="85"/>
      <c r="AG842" s="85"/>
    </row>
    <row r="843" spans="3:33" x14ac:dyDescent="0.25">
      <c r="C843" s="237"/>
      <c r="D843" s="240"/>
      <c r="E843" s="122"/>
      <c r="F843" s="123"/>
      <c r="W843" s="84"/>
      <c r="X843" s="85"/>
      <c r="Y843" s="85"/>
      <c r="Z843" s="85"/>
      <c r="AA843" s="85"/>
      <c r="AB843" s="85"/>
      <c r="AC843" s="85"/>
      <c r="AD843" s="85"/>
      <c r="AE843" s="85"/>
      <c r="AF843" s="85"/>
      <c r="AG843" s="85"/>
    </row>
    <row r="844" spans="3:33" x14ac:dyDescent="0.25">
      <c r="C844" s="237"/>
      <c r="D844" s="240"/>
      <c r="E844" s="122"/>
      <c r="F844" s="123"/>
      <c r="W844" s="84"/>
      <c r="X844" s="85"/>
      <c r="Y844" s="85"/>
      <c r="Z844" s="85"/>
      <c r="AA844" s="85"/>
      <c r="AB844" s="85"/>
      <c r="AC844" s="85"/>
      <c r="AD844" s="85"/>
      <c r="AE844" s="85"/>
      <c r="AF844" s="85"/>
      <c r="AG844" s="85"/>
    </row>
    <row r="845" spans="3:33" x14ac:dyDescent="0.25">
      <c r="C845" s="237"/>
      <c r="D845" s="240"/>
      <c r="E845" s="122"/>
      <c r="F845" s="123"/>
      <c r="W845" s="84"/>
      <c r="X845" s="85"/>
      <c r="Y845" s="85"/>
      <c r="Z845" s="85"/>
      <c r="AA845" s="85"/>
      <c r="AB845" s="85"/>
      <c r="AC845" s="85"/>
      <c r="AD845" s="85"/>
      <c r="AE845" s="85"/>
      <c r="AF845" s="85"/>
      <c r="AG845" s="85"/>
    </row>
    <row r="846" spans="3:33" x14ac:dyDescent="0.25">
      <c r="C846" s="237"/>
      <c r="D846" s="240"/>
      <c r="E846" s="122"/>
      <c r="F846" s="123"/>
      <c r="W846" s="84"/>
      <c r="X846" s="85"/>
      <c r="Y846" s="85"/>
      <c r="Z846" s="85"/>
      <c r="AA846" s="85"/>
      <c r="AB846" s="85"/>
      <c r="AC846" s="85"/>
      <c r="AD846" s="85"/>
      <c r="AE846" s="85"/>
      <c r="AF846" s="85"/>
      <c r="AG846" s="85"/>
    </row>
    <row r="847" spans="3:33" x14ac:dyDescent="0.25">
      <c r="C847" s="237"/>
      <c r="D847" s="240"/>
      <c r="E847" s="122"/>
      <c r="F847" s="123"/>
      <c r="W847" s="84"/>
      <c r="X847" s="85"/>
      <c r="Y847" s="85"/>
      <c r="Z847" s="85"/>
      <c r="AA847" s="85"/>
      <c r="AB847" s="85"/>
      <c r="AC847" s="85"/>
      <c r="AD847" s="85"/>
      <c r="AE847" s="85"/>
      <c r="AF847" s="85"/>
      <c r="AG847" s="85"/>
    </row>
    <row r="848" spans="3:33" x14ac:dyDescent="0.25">
      <c r="C848" s="237"/>
      <c r="D848" s="240"/>
      <c r="E848" s="122"/>
      <c r="F848" s="123"/>
      <c r="W848" s="84"/>
      <c r="X848" s="85"/>
      <c r="Y848" s="85"/>
      <c r="Z848" s="85"/>
      <c r="AA848" s="85"/>
      <c r="AB848" s="85"/>
      <c r="AC848" s="85"/>
      <c r="AD848" s="85"/>
      <c r="AE848" s="85"/>
      <c r="AF848" s="85"/>
      <c r="AG848" s="85"/>
    </row>
    <row r="849" spans="3:33" x14ac:dyDescent="0.25">
      <c r="C849" s="237"/>
      <c r="D849" s="240"/>
      <c r="E849" s="122"/>
      <c r="F849" s="123"/>
      <c r="W849" s="84"/>
      <c r="X849" s="85"/>
      <c r="Y849" s="85"/>
      <c r="Z849" s="85"/>
      <c r="AA849" s="85"/>
      <c r="AB849" s="85"/>
      <c r="AC849" s="85"/>
      <c r="AD849" s="85"/>
      <c r="AE849" s="85"/>
      <c r="AF849" s="85"/>
      <c r="AG849" s="85"/>
    </row>
    <row r="850" spans="3:33" x14ac:dyDescent="0.25">
      <c r="C850" s="237"/>
      <c r="D850" s="240"/>
      <c r="E850" s="122"/>
      <c r="F850" s="123"/>
      <c r="W850" s="84"/>
      <c r="X850" s="85"/>
      <c r="Y850" s="85"/>
      <c r="Z850" s="85"/>
      <c r="AA850" s="85"/>
      <c r="AB850" s="85"/>
      <c r="AC850" s="85"/>
      <c r="AD850" s="85"/>
      <c r="AE850" s="85"/>
      <c r="AF850" s="85"/>
      <c r="AG850" s="85"/>
    </row>
    <row r="851" spans="3:33" x14ac:dyDescent="0.25">
      <c r="C851" s="237"/>
      <c r="D851" s="240"/>
      <c r="E851" s="122"/>
      <c r="F851" s="123"/>
      <c r="W851" s="84"/>
      <c r="X851" s="85"/>
      <c r="Y851" s="85"/>
      <c r="Z851" s="85"/>
      <c r="AA851" s="85"/>
      <c r="AB851" s="85"/>
      <c r="AC851" s="85"/>
      <c r="AD851" s="85"/>
      <c r="AE851" s="85"/>
      <c r="AF851" s="85"/>
      <c r="AG851" s="85"/>
    </row>
    <row r="852" spans="3:33" x14ac:dyDescent="0.25">
      <c r="C852" s="237"/>
      <c r="D852" s="240"/>
      <c r="E852" s="122"/>
      <c r="F852" s="123"/>
      <c r="W852" s="84"/>
      <c r="X852" s="85"/>
      <c r="Y852" s="85"/>
      <c r="Z852" s="85"/>
      <c r="AA852" s="85"/>
      <c r="AB852" s="85"/>
      <c r="AC852" s="85"/>
      <c r="AD852" s="85"/>
      <c r="AE852" s="85"/>
      <c r="AF852" s="85"/>
      <c r="AG852" s="85"/>
    </row>
    <row r="853" spans="3:33" x14ac:dyDescent="0.25">
      <c r="C853" s="237"/>
      <c r="D853" s="240"/>
      <c r="E853" s="122"/>
      <c r="F853" s="123"/>
      <c r="W853" s="84"/>
      <c r="X853" s="85"/>
      <c r="Y853" s="85"/>
      <c r="Z853" s="85"/>
      <c r="AA853" s="85"/>
      <c r="AB853" s="85"/>
      <c r="AC853" s="85"/>
      <c r="AD853" s="85"/>
      <c r="AE853" s="85"/>
      <c r="AF853" s="85"/>
      <c r="AG853" s="85"/>
    </row>
    <row r="854" spans="3:33" x14ac:dyDescent="0.25">
      <c r="C854" s="237"/>
      <c r="D854" s="240"/>
      <c r="E854" s="122"/>
      <c r="F854" s="123"/>
      <c r="W854" s="84"/>
      <c r="X854" s="85"/>
      <c r="Y854" s="85"/>
      <c r="Z854" s="85"/>
      <c r="AA854" s="85"/>
      <c r="AB854" s="85"/>
      <c r="AC854" s="85"/>
      <c r="AD854" s="85"/>
      <c r="AE854" s="85"/>
      <c r="AF854" s="85"/>
      <c r="AG854" s="85"/>
    </row>
    <row r="855" spans="3:33" x14ac:dyDescent="0.25">
      <c r="C855" s="237"/>
      <c r="D855" s="240"/>
      <c r="E855" s="122"/>
      <c r="F855" s="123"/>
      <c r="W855" s="84"/>
      <c r="X855" s="85"/>
      <c r="Y855" s="85"/>
      <c r="Z855" s="85"/>
      <c r="AA855" s="85"/>
      <c r="AB855" s="85"/>
      <c r="AC855" s="85"/>
      <c r="AD855" s="85"/>
      <c r="AE855" s="85"/>
      <c r="AF855" s="85"/>
      <c r="AG855" s="85"/>
    </row>
    <row r="856" spans="3:33" x14ac:dyDescent="0.25">
      <c r="C856" s="237"/>
      <c r="D856" s="240"/>
      <c r="E856" s="122"/>
      <c r="F856" s="123"/>
      <c r="W856" s="84"/>
      <c r="X856" s="85"/>
      <c r="Y856" s="85"/>
      <c r="Z856" s="85"/>
      <c r="AA856" s="85"/>
      <c r="AB856" s="85"/>
      <c r="AC856" s="85"/>
      <c r="AD856" s="85"/>
      <c r="AE856" s="85"/>
      <c r="AF856" s="85"/>
      <c r="AG856" s="85"/>
    </row>
    <row r="857" spans="3:33" x14ac:dyDescent="0.25">
      <c r="C857" s="237"/>
      <c r="D857" s="240"/>
      <c r="E857" s="122"/>
      <c r="F857" s="123"/>
      <c r="W857" s="84"/>
      <c r="X857" s="85"/>
      <c r="Y857" s="85"/>
      <c r="Z857" s="85"/>
      <c r="AA857" s="85"/>
      <c r="AB857" s="85"/>
      <c r="AC857" s="85"/>
      <c r="AD857" s="85"/>
      <c r="AE857" s="85"/>
      <c r="AF857" s="85"/>
      <c r="AG857" s="85"/>
    </row>
    <row r="858" spans="3:33" x14ac:dyDescent="0.25">
      <c r="C858" s="237"/>
      <c r="D858" s="240"/>
      <c r="E858" s="122"/>
      <c r="F858" s="123"/>
      <c r="W858" s="84"/>
      <c r="X858" s="85"/>
      <c r="Y858" s="85"/>
      <c r="Z858" s="85"/>
      <c r="AA858" s="85"/>
      <c r="AB858" s="85"/>
      <c r="AC858" s="85"/>
      <c r="AD858" s="85"/>
      <c r="AE858" s="85"/>
      <c r="AF858" s="85"/>
      <c r="AG858" s="85"/>
    </row>
    <row r="859" spans="3:33" x14ac:dyDescent="0.25">
      <c r="C859" s="237"/>
      <c r="D859" s="240"/>
      <c r="E859" s="122"/>
      <c r="F859" s="123"/>
      <c r="W859" s="84"/>
      <c r="X859" s="85"/>
      <c r="Y859" s="85"/>
      <c r="Z859" s="85"/>
      <c r="AA859" s="85"/>
      <c r="AB859" s="85"/>
      <c r="AC859" s="85"/>
      <c r="AD859" s="85"/>
      <c r="AE859" s="85"/>
      <c r="AF859" s="85"/>
      <c r="AG859" s="85"/>
    </row>
    <row r="860" spans="3:33" x14ac:dyDescent="0.25">
      <c r="C860" s="237"/>
      <c r="D860" s="240"/>
      <c r="E860" s="122"/>
      <c r="F860" s="123"/>
      <c r="W860" s="84"/>
      <c r="X860" s="85"/>
      <c r="Y860" s="85"/>
      <c r="Z860" s="85"/>
      <c r="AA860" s="85"/>
      <c r="AB860" s="85"/>
      <c r="AC860" s="85"/>
      <c r="AD860" s="85"/>
      <c r="AE860" s="85"/>
      <c r="AF860" s="85"/>
      <c r="AG860" s="85"/>
    </row>
    <row r="861" spans="3:33" x14ac:dyDescent="0.25">
      <c r="C861" s="237"/>
      <c r="D861" s="240"/>
      <c r="E861" s="122"/>
      <c r="F861" s="123"/>
      <c r="W861" s="84"/>
      <c r="X861" s="85"/>
      <c r="Y861" s="85"/>
      <c r="Z861" s="85"/>
      <c r="AA861" s="85"/>
      <c r="AB861" s="85"/>
      <c r="AC861" s="85"/>
      <c r="AD861" s="85"/>
      <c r="AE861" s="85"/>
      <c r="AF861" s="85"/>
      <c r="AG861" s="85"/>
    </row>
    <row r="862" spans="3:33" x14ac:dyDescent="0.25">
      <c r="C862" s="237"/>
      <c r="D862" s="240"/>
      <c r="E862" s="122"/>
      <c r="F862" s="123"/>
      <c r="W862" s="84"/>
      <c r="X862" s="85"/>
      <c r="Y862" s="85"/>
      <c r="Z862" s="85"/>
      <c r="AA862" s="85"/>
      <c r="AB862" s="85"/>
      <c r="AC862" s="85"/>
      <c r="AD862" s="85"/>
      <c r="AE862" s="85"/>
      <c r="AF862" s="85"/>
      <c r="AG862" s="85"/>
    </row>
    <row r="863" spans="3:33" x14ac:dyDescent="0.25">
      <c r="C863" s="237"/>
      <c r="D863" s="240"/>
      <c r="E863" s="122"/>
      <c r="F863" s="123"/>
      <c r="W863" s="84"/>
      <c r="X863" s="85"/>
      <c r="Y863" s="85"/>
      <c r="Z863" s="85"/>
      <c r="AA863" s="85"/>
      <c r="AB863" s="85"/>
      <c r="AC863" s="85"/>
      <c r="AD863" s="85"/>
      <c r="AE863" s="85"/>
      <c r="AF863" s="85"/>
      <c r="AG863" s="85"/>
    </row>
    <row r="864" spans="3:33" x14ac:dyDescent="0.25">
      <c r="C864" s="237"/>
      <c r="D864" s="240"/>
      <c r="E864" s="122"/>
      <c r="F864" s="123"/>
      <c r="W864" s="84"/>
      <c r="X864" s="85"/>
      <c r="Y864" s="85"/>
      <c r="Z864" s="85"/>
      <c r="AA864" s="85"/>
      <c r="AB864" s="85"/>
      <c r="AC864" s="85"/>
      <c r="AD864" s="85"/>
      <c r="AE864" s="85"/>
      <c r="AF864" s="85"/>
      <c r="AG864" s="85"/>
    </row>
    <row r="865" spans="3:33" x14ac:dyDescent="0.25">
      <c r="C865" s="237"/>
      <c r="D865" s="240"/>
      <c r="E865" s="122"/>
      <c r="F865" s="123"/>
      <c r="W865" s="84"/>
      <c r="X865" s="85"/>
      <c r="Y865" s="85"/>
      <c r="Z865" s="85"/>
      <c r="AA865" s="85"/>
      <c r="AB865" s="85"/>
      <c r="AC865" s="85"/>
      <c r="AD865" s="85"/>
      <c r="AE865" s="85"/>
      <c r="AF865" s="85"/>
      <c r="AG865" s="85"/>
    </row>
    <row r="866" spans="3:33" x14ac:dyDescent="0.25">
      <c r="C866" s="237"/>
      <c r="D866" s="240"/>
      <c r="E866" s="122"/>
      <c r="F866" s="123"/>
      <c r="W866" s="84"/>
      <c r="X866" s="85"/>
      <c r="Y866" s="85"/>
      <c r="Z866" s="85"/>
      <c r="AA866" s="85"/>
      <c r="AB866" s="85"/>
      <c r="AC866" s="85"/>
      <c r="AD866" s="85"/>
      <c r="AE866" s="85"/>
      <c r="AF866" s="85"/>
      <c r="AG866" s="85"/>
    </row>
    <row r="867" spans="3:33" x14ac:dyDescent="0.25">
      <c r="C867" s="237"/>
      <c r="D867" s="240"/>
      <c r="E867" s="122"/>
      <c r="F867" s="123"/>
      <c r="W867" s="84"/>
      <c r="X867" s="85"/>
      <c r="Y867" s="85"/>
      <c r="Z867" s="85"/>
      <c r="AA867" s="85"/>
      <c r="AB867" s="85"/>
      <c r="AC867" s="85"/>
      <c r="AD867" s="85"/>
      <c r="AE867" s="85"/>
      <c r="AF867" s="85"/>
      <c r="AG867" s="85"/>
    </row>
    <row r="868" spans="3:33" x14ac:dyDescent="0.25">
      <c r="C868" s="237"/>
      <c r="D868" s="240"/>
      <c r="E868" s="122"/>
      <c r="F868" s="123"/>
      <c r="W868" s="84"/>
      <c r="X868" s="85"/>
      <c r="Y868" s="85"/>
      <c r="Z868" s="85"/>
      <c r="AA868" s="85"/>
      <c r="AB868" s="85"/>
      <c r="AC868" s="85"/>
      <c r="AD868" s="85"/>
      <c r="AE868" s="85"/>
      <c r="AF868" s="85"/>
      <c r="AG868" s="85"/>
    </row>
    <row r="869" spans="3:33" x14ac:dyDescent="0.25">
      <c r="C869" s="237"/>
      <c r="D869" s="240"/>
      <c r="E869" s="122"/>
      <c r="F869" s="123"/>
      <c r="W869" s="84"/>
      <c r="X869" s="85"/>
      <c r="Y869" s="85"/>
      <c r="Z869" s="85"/>
      <c r="AA869" s="85"/>
      <c r="AB869" s="85"/>
      <c r="AC869" s="85"/>
      <c r="AD869" s="85"/>
      <c r="AE869" s="85"/>
      <c r="AF869" s="85"/>
      <c r="AG869" s="85"/>
    </row>
    <row r="870" spans="3:33" x14ac:dyDescent="0.25">
      <c r="C870" s="237"/>
      <c r="D870" s="240"/>
      <c r="E870" s="122"/>
      <c r="F870" s="123"/>
      <c r="W870" s="84"/>
      <c r="X870" s="85"/>
      <c r="Y870" s="85"/>
      <c r="Z870" s="85"/>
      <c r="AA870" s="85"/>
      <c r="AB870" s="85"/>
      <c r="AC870" s="85"/>
      <c r="AD870" s="85"/>
      <c r="AE870" s="85"/>
      <c r="AF870" s="85"/>
      <c r="AG870" s="85"/>
    </row>
    <row r="871" spans="3:33" x14ac:dyDescent="0.25">
      <c r="C871" s="237"/>
      <c r="D871" s="240"/>
      <c r="E871" s="122"/>
      <c r="F871" s="123"/>
      <c r="W871" s="84"/>
      <c r="X871" s="85"/>
      <c r="Y871" s="85"/>
      <c r="Z871" s="85"/>
      <c r="AA871" s="85"/>
      <c r="AB871" s="85"/>
      <c r="AC871" s="85"/>
      <c r="AD871" s="85"/>
      <c r="AE871" s="85"/>
      <c r="AF871" s="85"/>
      <c r="AG871" s="85"/>
    </row>
    <row r="872" spans="3:33" x14ac:dyDescent="0.25">
      <c r="C872" s="237"/>
      <c r="D872" s="240"/>
      <c r="E872" s="122"/>
      <c r="F872" s="123"/>
      <c r="W872" s="84"/>
      <c r="X872" s="85"/>
      <c r="Y872" s="85"/>
      <c r="Z872" s="85"/>
      <c r="AA872" s="85"/>
      <c r="AB872" s="85"/>
      <c r="AC872" s="85"/>
      <c r="AD872" s="85"/>
      <c r="AE872" s="85"/>
      <c r="AF872" s="85"/>
      <c r="AG872" s="85"/>
    </row>
    <row r="873" spans="3:33" x14ac:dyDescent="0.25">
      <c r="C873" s="237"/>
      <c r="D873" s="240"/>
      <c r="E873" s="122"/>
      <c r="F873" s="123"/>
      <c r="W873" s="84"/>
      <c r="X873" s="85"/>
      <c r="Y873" s="85"/>
      <c r="Z873" s="85"/>
      <c r="AA873" s="85"/>
      <c r="AB873" s="85"/>
      <c r="AC873" s="85"/>
      <c r="AD873" s="85"/>
      <c r="AE873" s="85"/>
      <c r="AF873" s="85"/>
      <c r="AG873" s="85"/>
    </row>
    <row r="874" spans="3:33" x14ac:dyDescent="0.25">
      <c r="C874" s="237"/>
      <c r="D874" s="240"/>
      <c r="E874" s="122"/>
      <c r="F874" s="123"/>
      <c r="W874" s="84"/>
      <c r="X874" s="85"/>
      <c r="Y874" s="85"/>
      <c r="Z874" s="85"/>
      <c r="AA874" s="85"/>
      <c r="AB874" s="85"/>
      <c r="AC874" s="85"/>
      <c r="AD874" s="85"/>
      <c r="AE874" s="85"/>
      <c r="AF874" s="85"/>
      <c r="AG874" s="85"/>
    </row>
    <row r="875" spans="3:33" x14ac:dyDescent="0.25">
      <c r="C875" s="237"/>
      <c r="D875" s="240"/>
      <c r="E875" s="122"/>
      <c r="F875" s="123"/>
      <c r="W875" s="84"/>
      <c r="X875" s="85"/>
      <c r="Y875" s="85"/>
      <c r="Z875" s="85"/>
      <c r="AA875" s="85"/>
      <c r="AB875" s="85"/>
      <c r="AC875" s="85"/>
      <c r="AD875" s="85"/>
      <c r="AE875" s="85"/>
      <c r="AF875" s="85"/>
      <c r="AG875" s="85"/>
    </row>
    <row r="876" spans="3:33" x14ac:dyDescent="0.25">
      <c r="C876" s="237"/>
      <c r="D876" s="240"/>
      <c r="E876" s="122"/>
      <c r="F876" s="123"/>
      <c r="W876" s="84"/>
      <c r="X876" s="85"/>
      <c r="Y876" s="85"/>
      <c r="Z876" s="85"/>
      <c r="AA876" s="85"/>
      <c r="AB876" s="85"/>
      <c r="AC876" s="85"/>
      <c r="AD876" s="85"/>
      <c r="AE876" s="85"/>
      <c r="AF876" s="85"/>
      <c r="AG876" s="85"/>
    </row>
    <row r="877" spans="3:33" x14ac:dyDescent="0.25">
      <c r="C877" s="237"/>
      <c r="D877" s="240"/>
      <c r="E877" s="122"/>
      <c r="F877" s="123"/>
      <c r="W877" s="84"/>
      <c r="X877" s="85"/>
      <c r="Y877" s="85"/>
      <c r="Z877" s="85"/>
      <c r="AA877" s="85"/>
      <c r="AB877" s="85"/>
      <c r="AC877" s="85"/>
      <c r="AD877" s="85"/>
      <c r="AE877" s="85"/>
      <c r="AF877" s="85"/>
      <c r="AG877" s="85"/>
    </row>
    <row r="878" spans="3:33" x14ac:dyDescent="0.25">
      <c r="C878" s="237"/>
      <c r="D878" s="240"/>
      <c r="E878" s="122"/>
      <c r="F878" s="123"/>
      <c r="W878" s="84"/>
      <c r="X878" s="85"/>
      <c r="Y878" s="85"/>
      <c r="Z878" s="85"/>
      <c r="AA878" s="85"/>
      <c r="AB878" s="85"/>
      <c r="AC878" s="85"/>
      <c r="AD878" s="85"/>
      <c r="AE878" s="85"/>
      <c r="AF878" s="85"/>
      <c r="AG878" s="85"/>
    </row>
    <row r="879" spans="3:33" x14ac:dyDescent="0.25">
      <c r="C879" s="237"/>
      <c r="D879" s="240"/>
      <c r="E879" s="122"/>
      <c r="F879" s="123"/>
      <c r="W879" s="84"/>
      <c r="X879" s="85"/>
      <c r="Y879" s="85"/>
      <c r="Z879" s="85"/>
      <c r="AA879" s="85"/>
      <c r="AB879" s="85"/>
      <c r="AC879" s="85"/>
      <c r="AD879" s="85"/>
      <c r="AE879" s="85"/>
      <c r="AF879" s="85"/>
      <c r="AG879" s="85"/>
    </row>
    <row r="880" spans="3:33" x14ac:dyDescent="0.25">
      <c r="C880" s="237"/>
      <c r="D880" s="240"/>
      <c r="E880" s="122"/>
      <c r="F880" s="123"/>
      <c r="W880" s="84"/>
      <c r="X880" s="85"/>
      <c r="Y880" s="85"/>
      <c r="Z880" s="85"/>
      <c r="AA880" s="85"/>
      <c r="AB880" s="85"/>
      <c r="AC880" s="85"/>
      <c r="AD880" s="85"/>
      <c r="AE880" s="85"/>
      <c r="AF880" s="85"/>
      <c r="AG880" s="85"/>
    </row>
    <row r="881" spans="3:33" x14ac:dyDescent="0.25">
      <c r="C881" s="237"/>
      <c r="D881" s="240"/>
      <c r="E881" s="122"/>
      <c r="F881" s="123"/>
      <c r="W881" s="84"/>
      <c r="X881" s="85"/>
      <c r="Y881" s="85"/>
      <c r="Z881" s="85"/>
      <c r="AA881" s="85"/>
      <c r="AB881" s="85"/>
      <c r="AC881" s="85"/>
      <c r="AD881" s="85"/>
      <c r="AE881" s="85"/>
      <c r="AF881" s="85"/>
      <c r="AG881" s="85"/>
    </row>
    <row r="882" spans="3:33" x14ac:dyDescent="0.25">
      <c r="C882" s="237"/>
      <c r="D882" s="240"/>
      <c r="E882" s="122"/>
      <c r="F882" s="123"/>
      <c r="W882" s="84"/>
      <c r="X882" s="85"/>
      <c r="Y882" s="85"/>
      <c r="Z882" s="85"/>
      <c r="AA882" s="85"/>
      <c r="AB882" s="85"/>
      <c r="AC882" s="85"/>
      <c r="AD882" s="85"/>
      <c r="AE882" s="85"/>
      <c r="AF882" s="85"/>
      <c r="AG882" s="85"/>
    </row>
    <row r="883" spans="3:33" x14ac:dyDescent="0.25">
      <c r="C883" s="237"/>
      <c r="D883" s="240"/>
      <c r="E883" s="122"/>
      <c r="F883" s="123"/>
      <c r="W883" s="84"/>
      <c r="X883" s="85"/>
      <c r="Y883" s="85"/>
      <c r="Z883" s="85"/>
      <c r="AA883" s="85"/>
      <c r="AB883" s="85"/>
      <c r="AC883" s="85"/>
      <c r="AD883" s="85"/>
      <c r="AE883" s="85"/>
      <c r="AF883" s="85"/>
      <c r="AG883" s="85"/>
    </row>
    <row r="884" spans="3:33" x14ac:dyDescent="0.25">
      <c r="C884" s="237"/>
      <c r="D884" s="240"/>
      <c r="E884" s="122"/>
      <c r="F884" s="123"/>
      <c r="W884" s="84"/>
      <c r="X884" s="85"/>
      <c r="Y884" s="85"/>
      <c r="Z884" s="85"/>
      <c r="AA884" s="85"/>
      <c r="AB884" s="85"/>
      <c r="AC884" s="85"/>
      <c r="AD884" s="85"/>
      <c r="AE884" s="85"/>
      <c r="AF884" s="85"/>
      <c r="AG884" s="85"/>
    </row>
    <row r="885" spans="3:33" x14ac:dyDescent="0.25">
      <c r="C885" s="237"/>
      <c r="D885" s="240"/>
      <c r="E885" s="122"/>
      <c r="F885" s="123"/>
      <c r="W885" s="84"/>
      <c r="X885" s="85"/>
      <c r="Y885" s="85"/>
      <c r="Z885" s="85"/>
      <c r="AA885" s="85"/>
      <c r="AB885" s="85"/>
      <c r="AC885" s="85"/>
      <c r="AD885" s="85"/>
      <c r="AE885" s="85"/>
      <c r="AF885" s="85"/>
      <c r="AG885" s="85"/>
    </row>
    <row r="886" spans="3:33" x14ac:dyDescent="0.25">
      <c r="C886" s="237"/>
      <c r="D886" s="240"/>
      <c r="E886" s="122"/>
      <c r="F886" s="123"/>
      <c r="W886" s="84"/>
      <c r="X886" s="85"/>
      <c r="Y886" s="85"/>
      <c r="Z886" s="85"/>
      <c r="AA886" s="85"/>
      <c r="AB886" s="85"/>
      <c r="AC886" s="85"/>
      <c r="AD886" s="85"/>
      <c r="AE886" s="85"/>
      <c r="AF886" s="85"/>
      <c r="AG886" s="85"/>
    </row>
    <row r="887" spans="3:33" x14ac:dyDescent="0.25">
      <c r="C887" s="237"/>
      <c r="D887" s="240"/>
      <c r="E887" s="122"/>
      <c r="F887" s="123"/>
      <c r="W887" s="84"/>
      <c r="X887" s="85"/>
      <c r="Y887" s="85"/>
      <c r="Z887" s="85"/>
      <c r="AA887" s="85"/>
      <c r="AB887" s="85"/>
      <c r="AC887" s="85"/>
      <c r="AD887" s="85"/>
      <c r="AE887" s="85"/>
      <c r="AF887" s="85"/>
      <c r="AG887" s="85"/>
    </row>
    <row r="888" spans="3:33" x14ac:dyDescent="0.25">
      <c r="C888" s="237"/>
      <c r="D888" s="240"/>
      <c r="E888" s="122"/>
      <c r="F888" s="123"/>
      <c r="W888" s="84"/>
      <c r="X888" s="85"/>
      <c r="Y888" s="85"/>
      <c r="Z888" s="85"/>
      <c r="AA888" s="85"/>
      <c r="AB888" s="85"/>
      <c r="AC888" s="85"/>
      <c r="AD888" s="85"/>
      <c r="AE888" s="85"/>
      <c r="AF888" s="85"/>
      <c r="AG888" s="85"/>
    </row>
    <row r="889" spans="3:33" x14ac:dyDescent="0.25">
      <c r="C889" s="237"/>
      <c r="D889" s="240"/>
      <c r="E889" s="122"/>
      <c r="F889" s="123"/>
      <c r="W889" s="84"/>
      <c r="X889" s="85"/>
      <c r="Y889" s="85"/>
      <c r="Z889" s="85"/>
      <c r="AA889" s="85"/>
      <c r="AB889" s="85"/>
      <c r="AC889" s="85"/>
      <c r="AD889" s="85"/>
      <c r="AE889" s="85"/>
      <c r="AF889" s="85"/>
      <c r="AG889" s="85"/>
    </row>
    <row r="890" spans="3:33" x14ac:dyDescent="0.25">
      <c r="C890" s="237"/>
      <c r="D890" s="240"/>
      <c r="E890" s="122"/>
      <c r="F890" s="123"/>
      <c r="W890" s="84"/>
      <c r="X890" s="85"/>
      <c r="Y890" s="85"/>
      <c r="Z890" s="85"/>
      <c r="AA890" s="85"/>
      <c r="AB890" s="85"/>
      <c r="AC890" s="85"/>
      <c r="AD890" s="85"/>
      <c r="AE890" s="85"/>
      <c r="AF890" s="85"/>
      <c r="AG890" s="85"/>
    </row>
    <row r="891" spans="3:33" x14ac:dyDescent="0.25">
      <c r="C891" s="237"/>
      <c r="D891" s="240"/>
      <c r="E891" s="122"/>
      <c r="F891" s="123"/>
      <c r="W891" s="84"/>
      <c r="X891" s="85"/>
      <c r="Y891" s="85"/>
      <c r="Z891" s="85"/>
      <c r="AA891" s="85"/>
      <c r="AB891" s="85"/>
      <c r="AC891" s="85"/>
      <c r="AD891" s="85"/>
      <c r="AE891" s="85"/>
      <c r="AF891" s="85"/>
      <c r="AG891" s="85"/>
    </row>
    <row r="892" spans="3:33" x14ac:dyDescent="0.25">
      <c r="C892" s="237"/>
      <c r="D892" s="240"/>
      <c r="E892" s="122"/>
      <c r="F892" s="123"/>
      <c r="W892" s="84"/>
      <c r="X892" s="85"/>
      <c r="Y892" s="85"/>
      <c r="Z892" s="85"/>
      <c r="AA892" s="85"/>
      <c r="AB892" s="85"/>
      <c r="AC892" s="85"/>
      <c r="AD892" s="85"/>
      <c r="AE892" s="85"/>
      <c r="AF892" s="85"/>
      <c r="AG892" s="85"/>
    </row>
    <row r="893" spans="3:33" x14ac:dyDescent="0.25">
      <c r="C893" s="237"/>
      <c r="D893" s="240"/>
      <c r="E893" s="122"/>
      <c r="F893" s="123"/>
      <c r="W893" s="84"/>
      <c r="X893" s="85"/>
      <c r="Y893" s="85"/>
      <c r="Z893" s="85"/>
      <c r="AA893" s="85"/>
      <c r="AB893" s="85"/>
      <c r="AC893" s="85"/>
      <c r="AD893" s="85"/>
      <c r="AE893" s="85"/>
      <c r="AF893" s="85"/>
      <c r="AG893" s="85"/>
    </row>
    <row r="894" spans="3:33" x14ac:dyDescent="0.25">
      <c r="C894" s="237"/>
      <c r="D894" s="240"/>
      <c r="E894" s="122"/>
      <c r="F894" s="123"/>
      <c r="W894" s="84"/>
      <c r="X894" s="85"/>
      <c r="Y894" s="85"/>
      <c r="Z894" s="85"/>
      <c r="AA894" s="85"/>
      <c r="AB894" s="85"/>
      <c r="AC894" s="85"/>
      <c r="AD894" s="85"/>
      <c r="AE894" s="85"/>
      <c r="AF894" s="85"/>
      <c r="AG894" s="85"/>
    </row>
    <row r="895" spans="3:33" x14ac:dyDescent="0.25">
      <c r="C895" s="237"/>
      <c r="D895" s="240"/>
      <c r="E895" s="122"/>
      <c r="F895" s="123"/>
      <c r="W895" s="84"/>
      <c r="X895" s="85"/>
      <c r="Y895" s="85"/>
      <c r="Z895" s="85"/>
      <c r="AA895" s="85"/>
      <c r="AB895" s="85"/>
      <c r="AC895" s="85"/>
      <c r="AD895" s="85"/>
      <c r="AE895" s="85"/>
      <c r="AF895" s="85"/>
      <c r="AG895" s="85"/>
    </row>
    <row r="896" spans="3:33" x14ac:dyDescent="0.25">
      <c r="C896" s="237"/>
      <c r="D896" s="240"/>
      <c r="E896" s="122"/>
      <c r="F896" s="123"/>
      <c r="W896" s="84"/>
      <c r="X896" s="85"/>
      <c r="Y896" s="85"/>
      <c r="Z896" s="85"/>
      <c r="AA896" s="85"/>
      <c r="AB896" s="85"/>
      <c r="AC896" s="85"/>
      <c r="AD896" s="85"/>
      <c r="AE896" s="85"/>
      <c r="AF896" s="85"/>
      <c r="AG896" s="85"/>
    </row>
    <row r="897" spans="3:33" x14ac:dyDescent="0.25">
      <c r="C897" s="237"/>
      <c r="D897" s="240"/>
      <c r="E897" s="122"/>
      <c r="F897" s="123"/>
      <c r="W897" s="84"/>
      <c r="X897" s="85"/>
      <c r="Y897" s="85"/>
      <c r="Z897" s="85"/>
      <c r="AA897" s="85"/>
      <c r="AB897" s="85"/>
      <c r="AC897" s="85"/>
      <c r="AD897" s="85"/>
      <c r="AE897" s="85"/>
      <c r="AF897" s="85"/>
      <c r="AG897" s="85"/>
    </row>
    <row r="898" spans="3:33" x14ac:dyDescent="0.25">
      <c r="C898" s="237"/>
      <c r="D898" s="240"/>
      <c r="E898" s="122"/>
      <c r="F898" s="123"/>
      <c r="W898" s="84"/>
      <c r="X898" s="85"/>
      <c r="Y898" s="85"/>
      <c r="Z898" s="85"/>
      <c r="AA898" s="85"/>
      <c r="AB898" s="85"/>
      <c r="AC898" s="85"/>
      <c r="AD898" s="85"/>
      <c r="AE898" s="85"/>
      <c r="AF898" s="85"/>
      <c r="AG898" s="85"/>
    </row>
    <row r="899" spans="3:33" x14ac:dyDescent="0.25">
      <c r="C899" s="237"/>
      <c r="D899" s="240"/>
      <c r="E899" s="122"/>
      <c r="F899" s="123"/>
      <c r="W899" s="84"/>
      <c r="X899" s="85"/>
      <c r="Y899" s="85"/>
      <c r="Z899" s="85"/>
      <c r="AA899" s="85"/>
      <c r="AB899" s="85"/>
      <c r="AC899" s="85"/>
      <c r="AD899" s="85"/>
      <c r="AE899" s="85"/>
      <c r="AF899" s="85"/>
      <c r="AG899" s="85"/>
    </row>
    <row r="900" spans="3:33" x14ac:dyDescent="0.25">
      <c r="C900" s="237"/>
      <c r="D900" s="240"/>
      <c r="E900" s="122"/>
      <c r="F900" s="123"/>
      <c r="W900" s="84"/>
      <c r="X900" s="85"/>
      <c r="Y900" s="85"/>
      <c r="Z900" s="85"/>
      <c r="AA900" s="85"/>
      <c r="AB900" s="85"/>
      <c r="AC900" s="85"/>
      <c r="AD900" s="85"/>
      <c r="AE900" s="85"/>
      <c r="AF900" s="85"/>
      <c r="AG900" s="85"/>
    </row>
    <row r="901" spans="3:33" x14ac:dyDescent="0.25">
      <c r="C901" s="237"/>
      <c r="D901" s="240"/>
      <c r="E901" s="122"/>
      <c r="F901" s="123"/>
      <c r="W901" s="84"/>
      <c r="X901" s="85"/>
      <c r="Y901" s="85"/>
      <c r="Z901" s="85"/>
      <c r="AA901" s="85"/>
      <c r="AB901" s="85"/>
      <c r="AC901" s="85"/>
      <c r="AD901" s="85"/>
      <c r="AE901" s="85"/>
      <c r="AF901" s="85"/>
      <c r="AG901" s="85"/>
    </row>
    <row r="902" spans="3:33" x14ac:dyDescent="0.25">
      <c r="C902" s="237"/>
      <c r="D902" s="240"/>
      <c r="E902" s="122"/>
      <c r="F902" s="123"/>
      <c r="W902" s="84"/>
      <c r="X902" s="85"/>
      <c r="Y902" s="85"/>
      <c r="Z902" s="85"/>
      <c r="AA902" s="85"/>
      <c r="AB902" s="85"/>
      <c r="AC902" s="85"/>
      <c r="AD902" s="85"/>
      <c r="AE902" s="85"/>
      <c r="AF902" s="85"/>
      <c r="AG902" s="85"/>
    </row>
    <row r="903" spans="3:33" x14ac:dyDescent="0.25">
      <c r="C903" s="237"/>
      <c r="D903" s="240"/>
      <c r="E903" s="122"/>
      <c r="F903" s="123"/>
      <c r="W903" s="84"/>
      <c r="X903" s="85"/>
      <c r="Y903" s="85"/>
      <c r="Z903" s="85"/>
      <c r="AA903" s="85"/>
      <c r="AB903" s="85"/>
      <c r="AC903" s="85"/>
      <c r="AD903" s="85"/>
      <c r="AE903" s="85"/>
      <c r="AF903" s="85"/>
      <c r="AG903" s="85"/>
    </row>
    <row r="904" spans="3:33" x14ac:dyDescent="0.25">
      <c r="C904" s="237"/>
      <c r="D904" s="240"/>
      <c r="E904" s="122"/>
      <c r="F904" s="123"/>
      <c r="W904" s="84"/>
      <c r="X904" s="85"/>
      <c r="Y904" s="85"/>
      <c r="Z904" s="85"/>
      <c r="AA904" s="85"/>
      <c r="AB904" s="85"/>
      <c r="AC904" s="85"/>
      <c r="AD904" s="85"/>
      <c r="AE904" s="85"/>
      <c r="AF904" s="85"/>
      <c r="AG904" s="85"/>
    </row>
    <row r="905" spans="3:33" x14ac:dyDescent="0.25">
      <c r="C905" s="237"/>
      <c r="D905" s="240"/>
      <c r="E905" s="122"/>
      <c r="F905" s="123"/>
      <c r="W905" s="84"/>
      <c r="X905" s="85"/>
      <c r="Y905" s="85"/>
      <c r="Z905" s="85"/>
      <c r="AA905" s="85"/>
      <c r="AB905" s="85"/>
      <c r="AC905" s="85"/>
      <c r="AD905" s="85"/>
      <c r="AE905" s="85"/>
      <c r="AF905" s="85"/>
      <c r="AG905" s="85"/>
    </row>
    <row r="906" spans="3:33" x14ac:dyDescent="0.25">
      <c r="C906" s="237"/>
      <c r="D906" s="240"/>
      <c r="E906" s="122"/>
      <c r="F906" s="123"/>
      <c r="W906" s="84"/>
      <c r="X906" s="85"/>
      <c r="Y906" s="85"/>
      <c r="Z906" s="85"/>
      <c r="AA906" s="85"/>
      <c r="AB906" s="85"/>
      <c r="AC906" s="85"/>
      <c r="AD906" s="85"/>
      <c r="AE906" s="85"/>
      <c r="AF906" s="85"/>
      <c r="AG906" s="85"/>
    </row>
    <row r="907" spans="3:33" x14ac:dyDescent="0.25">
      <c r="C907" s="237"/>
      <c r="D907" s="240"/>
      <c r="E907" s="122"/>
      <c r="F907" s="123"/>
      <c r="W907" s="84"/>
      <c r="X907" s="85"/>
      <c r="Y907" s="85"/>
      <c r="Z907" s="85"/>
      <c r="AA907" s="85"/>
      <c r="AB907" s="85"/>
      <c r="AC907" s="85"/>
      <c r="AD907" s="85"/>
      <c r="AE907" s="85"/>
      <c r="AF907" s="85"/>
      <c r="AG907" s="85"/>
    </row>
    <row r="908" spans="3:33" x14ac:dyDescent="0.25">
      <c r="C908" s="237"/>
      <c r="D908" s="240"/>
      <c r="E908" s="122"/>
      <c r="F908" s="123"/>
      <c r="W908" s="84"/>
      <c r="X908" s="85"/>
      <c r="Y908" s="85"/>
      <c r="Z908" s="85"/>
      <c r="AA908" s="85"/>
      <c r="AB908" s="85"/>
      <c r="AC908" s="85"/>
      <c r="AD908" s="85"/>
      <c r="AE908" s="85"/>
      <c r="AF908" s="85"/>
      <c r="AG908" s="85"/>
    </row>
    <row r="909" spans="3:33" x14ac:dyDescent="0.25">
      <c r="C909" s="237"/>
      <c r="D909" s="240"/>
      <c r="E909" s="122"/>
      <c r="F909" s="123"/>
      <c r="W909" s="84"/>
      <c r="X909" s="85"/>
      <c r="Y909" s="85"/>
      <c r="Z909" s="85"/>
      <c r="AA909" s="85"/>
      <c r="AB909" s="85"/>
      <c r="AC909" s="85"/>
      <c r="AD909" s="85"/>
      <c r="AE909" s="85"/>
      <c r="AF909" s="85"/>
      <c r="AG909" s="85"/>
    </row>
    <row r="910" spans="3:33" x14ac:dyDescent="0.25">
      <c r="C910" s="237"/>
      <c r="D910" s="240"/>
      <c r="E910" s="122"/>
      <c r="F910" s="123"/>
      <c r="W910" s="84"/>
      <c r="X910" s="85"/>
      <c r="Y910" s="85"/>
      <c r="Z910" s="85"/>
      <c r="AA910" s="85"/>
      <c r="AB910" s="85"/>
      <c r="AC910" s="85"/>
      <c r="AD910" s="85"/>
      <c r="AE910" s="85"/>
      <c r="AF910" s="85"/>
      <c r="AG910" s="85"/>
    </row>
    <row r="911" spans="3:33" x14ac:dyDescent="0.25">
      <c r="C911" s="237"/>
      <c r="D911" s="240"/>
      <c r="E911" s="122"/>
      <c r="F911" s="123"/>
      <c r="W911" s="84"/>
      <c r="X911" s="85"/>
      <c r="Y911" s="85"/>
      <c r="Z911" s="85"/>
      <c r="AA911" s="85"/>
      <c r="AB911" s="85"/>
      <c r="AC911" s="85"/>
      <c r="AD911" s="85"/>
      <c r="AE911" s="85"/>
      <c r="AF911" s="85"/>
      <c r="AG911" s="85"/>
    </row>
    <row r="912" spans="3:33" x14ac:dyDescent="0.25">
      <c r="C912" s="237"/>
      <c r="D912" s="240"/>
      <c r="E912" s="122"/>
      <c r="F912" s="123"/>
      <c r="W912" s="84"/>
      <c r="X912" s="85"/>
      <c r="Y912" s="85"/>
      <c r="Z912" s="85"/>
      <c r="AA912" s="85"/>
      <c r="AB912" s="85"/>
      <c r="AC912" s="85"/>
      <c r="AD912" s="85"/>
      <c r="AE912" s="85"/>
      <c r="AF912" s="85"/>
      <c r="AG912" s="85"/>
    </row>
    <row r="913" spans="3:33" x14ac:dyDescent="0.25">
      <c r="C913" s="237"/>
      <c r="D913" s="240"/>
      <c r="E913" s="122"/>
      <c r="F913" s="123"/>
      <c r="W913" s="84"/>
      <c r="X913" s="85"/>
      <c r="Y913" s="85"/>
      <c r="Z913" s="85"/>
      <c r="AA913" s="85"/>
      <c r="AB913" s="85"/>
      <c r="AC913" s="85"/>
      <c r="AD913" s="85"/>
      <c r="AE913" s="85"/>
      <c r="AF913" s="85"/>
      <c r="AG913" s="85"/>
    </row>
    <row r="914" spans="3:33" x14ac:dyDescent="0.25">
      <c r="C914" s="237"/>
      <c r="D914" s="240"/>
      <c r="E914" s="122"/>
      <c r="F914" s="123"/>
      <c r="W914" s="84"/>
      <c r="X914" s="85"/>
      <c r="Y914" s="85"/>
      <c r="Z914" s="85"/>
      <c r="AA914" s="85"/>
      <c r="AB914" s="85"/>
      <c r="AC914" s="85"/>
      <c r="AD914" s="85"/>
      <c r="AE914" s="85"/>
      <c r="AF914" s="85"/>
      <c r="AG914" s="85"/>
    </row>
    <row r="915" spans="3:33" x14ac:dyDescent="0.25">
      <c r="C915" s="237"/>
      <c r="D915" s="240"/>
      <c r="E915" s="122"/>
      <c r="F915" s="123"/>
      <c r="W915" s="84"/>
      <c r="X915" s="85"/>
      <c r="Y915" s="85"/>
      <c r="Z915" s="85"/>
      <c r="AA915" s="85"/>
      <c r="AB915" s="85"/>
      <c r="AC915" s="85"/>
      <c r="AD915" s="85"/>
      <c r="AE915" s="85"/>
      <c r="AF915" s="85"/>
      <c r="AG915" s="85"/>
    </row>
    <row r="916" spans="3:33" x14ac:dyDescent="0.25">
      <c r="C916" s="237"/>
      <c r="D916" s="240"/>
      <c r="E916" s="122"/>
      <c r="F916" s="123"/>
      <c r="W916" s="84"/>
      <c r="X916" s="85"/>
      <c r="Y916" s="85"/>
      <c r="Z916" s="85"/>
      <c r="AA916" s="85"/>
      <c r="AB916" s="85"/>
      <c r="AC916" s="85"/>
      <c r="AD916" s="85"/>
      <c r="AE916" s="85"/>
      <c r="AF916" s="85"/>
      <c r="AG916" s="85"/>
    </row>
    <row r="917" spans="3:33" x14ac:dyDescent="0.25">
      <c r="C917" s="237"/>
      <c r="D917" s="240"/>
      <c r="E917" s="122"/>
      <c r="F917" s="123"/>
      <c r="W917" s="84"/>
      <c r="X917" s="85"/>
      <c r="Y917" s="85"/>
      <c r="Z917" s="85"/>
      <c r="AA917" s="85"/>
      <c r="AB917" s="85"/>
      <c r="AC917" s="85"/>
      <c r="AD917" s="85"/>
      <c r="AE917" s="85"/>
      <c r="AF917" s="85"/>
      <c r="AG917" s="85"/>
    </row>
    <row r="918" spans="3:33" x14ac:dyDescent="0.25">
      <c r="C918" s="237"/>
      <c r="D918" s="240"/>
      <c r="E918" s="122"/>
      <c r="F918" s="123"/>
      <c r="W918" s="84"/>
      <c r="X918" s="85"/>
      <c r="Y918" s="85"/>
      <c r="Z918" s="85"/>
      <c r="AA918" s="85"/>
      <c r="AB918" s="85"/>
      <c r="AC918" s="85"/>
      <c r="AD918" s="85"/>
      <c r="AE918" s="85"/>
      <c r="AF918" s="85"/>
      <c r="AG918" s="85"/>
    </row>
    <row r="919" spans="3:33" x14ac:dyDescent="0.25">
      <c r="C919" s="237"/>
      <c r="D919" s="240"/>
      <c r="E919" s="122"/>
      <c r="F919" s="123"/>
      <c r="W919" s="84"/>
      <c r="X919" s="85"/>
      <c r="Y919" s="85"/>
      <c r="Z919" s="85"/>
      <c r="AA919" s="85"/>
      <c r="AB919" s="85"/>
      <c r="AC919" s="85"/>
      <c r="AD919" s="85"/>
      <c r="AE919" s="85"/>
      <c r="AF919" s="85"/>
      <c r="AG919" s="85"/>
    </row>
    <row r="920" spans="3:33" x14ac:dyDescent="0.25">
      <c r="C920" s="237"/>
      <c r="D920" s="240"/>
      <c r="E920" s="122"/>
      <c r="F920" s="123"/>
      <c r="W920" s="84"/>
      <c r="X920" s="85"/>
      <c r="Y920" s="85"/>
      <c r="Z920" s="85"/>
      <c r="AA920" s="85"/>
      <c r="AB920" s="85"/>
      <c r="AC920" s="85"/>
      <c r="AD920" s="85"/>
      <c r="AE920" s="85"/>
      <c r="AF920" s="85"/>
      <c r="AG920" s="85"/>
    </row>
    <row r="921" spans="3:33" x14ac:dyDescent="0.25">
      <c r="C921" s="237"/>
      <c r="D921" s="240"/>
      <c r="E921" s="122"/>
      <c r="F921" s="123"/>
      <c r="W921" s="84"/>
      <c r="X921" s="85"/>
      <c r="Y921" s="85"/>
      <c r="Z921" s="85"/>
      <c r="AA921" s="85"/>
      <c r="AB921" s="85"/>
      <c r="AC921" s="85"/>
      <c r="AD921" s="85"/>
      <c r="AE921" s="85"/>
      <c r="AF921" s="85"/>
      <c r="AG921" s="85"/>
    </row>
    <row r="922" spans="3:33" x14ac:dyDescent="0.25">
      <c r="C922" s="237"/>
      <c r="D922" s="240"/>
      <c r="E922" s="122"/>
      <c r="F922" s="123"/>
      <c r="W922" s="84"/>
      <c r="X922" s="85"/>
      <c r="Y922" s="85"/>
      <c r="Z922" s="85"/>
      <c r="AA922" s="85"/>
      <c r="AB922" s="85"/>
      <c r="AC922" s="85"/>
      <c r="AD922" s="85"/>
      <c r="AE922" s="85"/>
      <c r="AF922" s="85"/>
      <c r="AG922" s="85"/>
    </row>
    <row r="923" spans="3:33" x14ac:dyDescent="0.25">
      <c r="C923" s="237"/>
      <c r="D923" s="240"/>
      <c r="E923" s="122"/>
      <c r="F923" s="123"/>
      <c r="W923" s="84"/>
      <c r="X923" s="85"/>
      <c r="Y923" s="85"/>
      <c r="Z923" s="85"/>
      <c r="AA923" s="85"/>
      <c r="AB923" s="85"/>
      <c r="AC923" s="85"/>
      <c r="AD923" s="85"/>
      <c r="AE923" s="85"/>
      <c r="AF923" s="85"/>
      <c r="AG923" s="85"/>
    </row>
    <row r="924" spans="3:33" x14ac:dyDescent="0.25">
      <c r="C924" s="237"/>
      <c r="D924" s="240"/>
      <c r="E924" s="122"/>
      <c r="F924" s="123"/>
      <c r="W924" s="84"/>
      <c r="X924" s="85"/>
      <c r="Y924" s="85"/>
      <c r="Z924" s="85"/>
      <c r="AA924" s="85"/>
      <c r="AB924" s="85"/>
      <c r="AC924" s="85"/>
      <c r="AD924" s="85"/>
      <c r="AE924" s="85"/>
      <c r="AF924" s="85"/>
      <c r="AG924" s="85"/>
    </row>
    <row r="925" spans="3:33" x14ac:dyDescent="0.25">
      <c r="C925" s="237"/>
      <c r="D925" s="240"/>
      <c r="E925" s="122"/>
      <c r="F925" s="123"/>
      <c r="W925" s="84"/>
      <c r="X925" s="85"/>
      <c r="Y925" s="85"/>
      <c r="Z925" s="85"/>
      <c r="AA925" s="85"/>
      <c r="AB925" s="85"/>
      <c r="AC925" s="85"/>
      <c r="AD925" s="85"/>
      <c r="AE925" s="85"/>
      <c r="AF925" s="85"/>
      <c r="AG925" s="85"/>
    </row>
    <row r="926" spans="3:33" x14ac:dyDescent="0.25">
      <c r="C926" s="237"/>
      <c r="D926" s="240"/>
      <c r="E926" s="122"/>
      <c r="F926" s="123"/>
      <c r="W926" s="84"/>
      <c r="X926" s="85"/>
      <c r="Y926" s="85"/>
      <c r="Z926" s="85"/>
      <c r="AA926" s="85"/>
      <c r="AB926" s="85"/>
      <c r="AC926" s="85"/>
      <c r="AD926" s="85"/>
      <c r="AE926" s="85"/>
      <c r="AF926" s="85"/>
      <c r="AG926" s="85"/>
    </row>
    <row r="927" spans="3:33" x14ac:dyDescent="0.25">
      <c r="C927" s="237"/>
      <c r="D927" s="240"/>
      <c r="E927" s="122"/>
      <c r="F927" s="123"/>
      <c r="W927" s="84"/>
      <c r="X927" s="85"/>
      <c r="Y927" s="85"/>
      <c r="Z927" s="85"/>
      <c r="AA927" s="85"/>
      <c r="AB927" s="85"/>
      <c r="AC927" s="85"/>
      <c r="AD927" s="85"/>
      <c r="AE927" s="85"/>
      <c r="AF927" s="85"/>
      <c r="AG927" s="85"/>
    </row>
    <row r="928" spans="3:33" x14ac:dyDescent="0.25">
      <c r="C928" s="237"/>
      <c r="D928" s="240"/>
      <c r="E928" s="122"/>
      <c r="F928" s="123"/>
      <c r="W928" s="84"/>
      <c r="X928" s="85"/>
      <c r="Y928" s="85"/>
      <c r="Z928" s="85"/>
      <c r="AA928" s="85"/>
      <c r="AB928" s="85"/>
      <c r="AC928" s="85"/>
      <c r="AD928" s="85"/>
      <c r="AE928" s="85"/>
      <c r="AF928" s="85"/>
      <c r="AG928" s="85"/>
    </row>
    <row r="929" spans="3:33" x14ac:dyDescent="0.25">
      <c r="C929" s="237"/>
      <c r="D929" s="240"/>
      <c r="E929" s="122"/>
      <c r="F929" s="123"/>
      <c r="W929" s="84"/>
      <c r="X929" s="85"/>
      <c r="Y929" s="85"/>
      <c r="Z929" s="85"/>
      <c r="AA929" s="85"/>
      <c r="AB929" s="85"/>
      <c r="AC929" s="85"/>
      <c r="AD929" s="85"/>
      <c r="AE929" s="85"/>
      <c r="AF929" s="85"/>
      <c r="AG929" s="85"/>
    </row>
    <row r="930" spans="3:33" x14ac:dyDescent="0.25">
      <c r="C930" s="237"/>
      <c r="D930" s="240"/>
      <c r="E930" s="122"/>
      <c r="F930" s="123"/>
      <c r="W930" s="84"/>
      <c r="X930" s="85"/>
      <c r="Y930" s="85"/>
      <c r="Z930" s="85"/>
      <c r="AA930" s="85"/>
      <c r="AB930" s="85"/>
      <c r="AC930" s="85"/>
      <c r="AD930" s="85"/>
      <c r="AE930" s="85"/>
      <c r="AF930" s="85"/>
      <c r="AG930" s="85"/>
    </row>
    <row r="931" spans="3:33" x14ac:dyDescent="0.25">
      <c r="C931" s="237"/>
      <c r="D931" s="240"/>
      <c r="E931" s="122"/>
      <c r="F931" s="123"/>
      <c r="W931" s="84"/>
      <c r="X931" s="85"/>
      <c r="Y931" s="85"/>
      <c r="Z931" s="85"/>
      <c r="AA931" s="85"/>
      <c r="AB931" s="85"/>
      <c r="AC931" s="85"/>
      <c r="AD931" s="85"/>
      <c r="AE931" s="85"/>
      <c r="AF931" s="85"/>
      <c r="AG931" s="85"/>
    </row>
    <row r="932" spans="3:33" x14ac:dyDescent="0.25">
      <c r="C932" s="237"/>
      <c r="D932" s="240"/>
      <c r="E932" s="122"/>
      <c r="F932" s="123"/>
      <c r="W932" s="84"/>
      <c r="X932" s="85"/>
      <c r="Y932" s="85"/>
      <c r="Z932" s="85"/>
      <c r="AA932" s="85"/>
      <c r="AB932" s="85"/>
      <c r="AC932" s="85"/>
      <c r="AD932" s="85"/>
      <c r="AE932" s="85"/>
      <c r="AF932" s="85"/>
      <c r="AG932" s="85"/>
    </row>
    <row r="933" spans="3:33" x14ac:dyDescent="0.25">
      <c r="C933" s="237"/>
      <c r="D933" s="240"/>
      <c r="E933" s="122"/>
      <c r="F933" s="123"/>
      <c r="W933" s="84"/>
      <c r="X933" s="85"/>
      <c r="Y933" s="85"/>
      <c r="Z933" s="85"/>
      <c r="AA933" s="85"/>
      <c r="AB933" s="85"/>
      <c r="AC933" s="85"/>
      <c r="AD933" s="85"/>
      <c r="AE933" s="85"/>
      <c r="AF933" s="85"/>
      <c r="AG933" s="85"/>
    </row>
    <row r="934" spans="3:33" x14ac:dyDescent="0.25">
      <c r="C934" s="237"/>
      <c r="D934" s="240"/>
      <c r="E934" s="122"/>
      <c r="F934" s="123"/>
      <c r="W934" s="84"/>
      <c r="X934" s="85"/>
      <c r="Y934" s="85"/>
      <c r="Z934" s="85"/>
      <c r="AA934" s="85"/>
      <c r="AB934" s="85"/>
      <c r="AC934" s="85"/>
      <c r="AD934" s="85"/>
      <c r="AE934" s="85"/>
      <c r="AF934" s="85"/>
      <c r="AG934" s="85"/>
    </row>
    <row r="935" spans="3:33" x14ac:dyDescent="0.25">
      <c r="C935" s="237"/>
      <c r="D935" s="240"/>
      <c r="E935" s="122"/>
      <c r="F935" s="123"/>
      <c r="W935" s="84"/>
      <c r="X935" s="85"/>
      <c r="Y935" s="85"/>
      <c r="Z935" s="85"/>
      <c r="AA935" s="85"/>
      <c r="AB935" s="85"/>
      <c r="AC935" s="85"/>
      <c r="AD935" s="85"/>
      <c r="AE935" s="85"/>
      <c r="AF935" s="85"/>
      <c r="AG935" s="85"/>
    </row>
    <row r="936" spans="3:33" x14ac:dyDescent="0.25">
      <c r="C936" s="237"/>
      <c r="D936" s="240"/>
      <c r="E936" s="122"/>
      <c r="F936" s="123"/>
      <c r="W936" s="84"/>
      <c r="X936" s="85"/>
      <c r="Y936" s="85"/>
      <c r="Z936" s="85"/>
      <c r="AA936" s="85"/>
      <c r="AB936" s="85"/>
      <c r="AC936" s="85"/>
      <c r="AD936" s="85"/>
      <c r="AE936" s="85"/>
      <c r="AF936" s="85"/>
      <c r="AG936" s="85"/>
    </row>
    <row r="937" spans="3:33" x14ac:dyDescent="0.25">
      <c r="C937" s="237"/>
      <c r="D937" s="240"/>
      <c r="E937" s="122"/>
      <c r="F937" s="123"/>
      <c r="W937" s="84"/>
      <c r="X937" s="85"/>
      <c r="Y937" s="85"/>
      <c r="Z937" s="85"/>
      <c r="AA937" s="85"/>
      <c r="AB937" s="85"/>
      <c r="AC937" s="85"/>
      <c r="AD937" s="85"/>
      <c r="AE937" s="85"/>
      <c r="AF937" s="85"/>
      <c r="AG937" s="85"/>
    </row>
    <row r="938" spans="3:33" x14ac:dyDescent="0.25">
      <c r="C938" s="237"/>
      <c r="D938" s="240"/>
      <c r="E938" s="122"/>
      <c r="F938" s="123"/>
      <c r="W938" s="84"/>
      <c r="X938" s="85"/>
      <c r="Y938" s="85"/>
      <c r="Z938" s="85"/>
      <c r="AA938" s="85"/>
      <c r="AB938" s="85"/>
      <c r="AC938" s="85"/>
      <c r="AD938" s="85"/>
      <c r="AE938" s="85"/>
      <c r="AF938" s="85"/>
      <c r="AG938" s="85"/>
    </row>
    <row r="939" spans="3:33" x14ac:dyDescent="0.25">
      <c r="C939" s="237"/>
      <c r="D939" s="240"/>
      <c r="E939" s="122"/>
      <c r="F939" s="123"/>
      <c r="W939" s="84"/>
      <c r="X939" s="85"/>
      <c r="Y939" s="85"/>
      <c r="Z939" s="85"/>
      <c r="AA939" s="85"/>
      <c r="AB939" s="85"/>
      <c r="AC939" s="85"/>
      <c r="AD939" s="85"/>
      <c r="AE939" s="85"/>
      <c r="AF939" s="85"/>
      <c r="AG939" s="85"/>
    </row>
    <row r="940" spans="3:33" x14ac:dyDescent="0.25">
      <c r="C940" s="237"/>
      <c r="D940" s="240"/>
      <c r="E940" s="122"/>
      <c r="F940" s="123"/>
      <c r="W940" s="84"/>
      <c r="X940" s="85"/>
      <c r="Y940" s="85"/>
      <c r="Z940" s="85"/>
      <c r="AA940" s="85"/>
      <c r="AB940" s="85"/>
      <c r="AC940" s="85"/>
      <c r="AD940" s="85"/>
      <c r="AE940" s="85"/>
      <c r="AF940" s="85"/>
      <c r="AG940" s="85"/>
    </row>
    <row r="941" spans="3:33" x14ac:dyDescent="0.25">
      <c r="C941" s="237"/>
      <c r="D941" s="240"/>
      <c r="E941" s="122"/>
      <c r="F941" s="123"/>
      <c r="W941" s="84"/>
      <c r="X941" s="85"/>
      <c r="Y941" s="85"/>
      <c r="Z941" s="85"/>
      <c r="AA941" s="85"/>
      <c r="AB941" s="85"/>
      <c r="AC941" s="85"/>
      <c r="AD941" s="85"/>
      <c r="AE941" s="85"/>
      <c r="AF941" s="85"/>
      <c r="AG941" s="85"/>
    </row>
    <row r="942" spans="3:33" x14ac:dyDescent="0.25">
      <c r="C942" s="237"/>
      <c r="D942" s="240"/>
      <c r="E942" s="122"/>
      <c r="F942" s="123"/>
      <c r="W942" s="84"/>
      <c r="X942" s="85"/>
      <c r="Y942" s="85"/>
      <c r="Z942" s="85"/>
      <c r="AA942" s="85"/>
      <c r="AB942" s="85"/>
      <c r="AC942" s="85"/>
      <c r="AD942" s="85"/>
      <c r="AE942" s="85"/>
      <c r="AF942" s="85"/>
      <c r="AG942" s="85"/>
    </row>
    <row r="943" spans="3:33" x14ac:dyDescent="0.25">
      <c r="C943" s="237"/>
      <c r="D943" s="240"/>
      <c r="E943" s="122"/>
      <c r="F943" s="123"/>
      <c r="W943" s="84"/>
      <c r="X943" s="85"/>
      <c r="Y943" s="85"/>
      <c r="Z943" s="85"/>
      <c r="AA943" s="85"/>
      <c r="AB943" s="85"/>
      <c r="AC943" s="85"/>
      <c r="AD943" s="85"/>
      <c r="AE943" s="85"/>
      <c r="AF943" s="85"/>
      <c r="AG943" s="85"/>
    </row>
    <row r="944" spans="3:33" x14ac:dyDescent="0.25">
      <c r="C944" s="237"/>
      <c r="D944" s="240"/>
      <c r="E944" s="122"/>
      <c r="F944" s="123"/>
      <c r="W944" s="84"/>
      <c r="X944" s="85"/>
      <c r="Y944" s="85"/>
      <c r="Z944" s="85"/>
      <c r="AA944" s="85"/>
      <c r="AB944" s="85"/>
      <c r="AC944" s="85"/>
      <c r="AD944" s="85"/>
      <c r="AE944" s="85"/>
      <c r="AF944" s="85"/>
      <c r="AG944" s="85"/>
    </row>
    <row r="945" spans="3:33" x14ac:dyDescent="0.25">
      <c r="C945" s="237"/>
      <c r="D945" s="240"/>
      <c r="E945" s="122"/>
      <c r="F945" s="123"/>
      <c r="W945" s="84"/>
      <c r="X945" s="85"/>
      <c r="Y945" s="85"/>
      <c r="Z945" s="85"/>
      <c r="AA945" s="85"/>
      <c r="AB945" s="85"/>
      <c r="AC945" s="85"/>
      <c r="AD945" s="85"/>
      <c r="AE945" s="85"/>
      <c r="AF945" s="85"/>
      <c r="AG945" s="85"/>
    </row>
    <row r="946" spans="3:33" x14ac:dyDescent="0.25">
      <c r="C946" s="237"/>
      <c r="D946" s="240"/>
      <c r="E946" s="122"/>
      <c r="F946" s="123"/>
      <c r="W946" s="84"/>
      <c r="X946" s="85"/>
      <c r="Y946" s="85"/>
      <c r="Z946" s="85"/>
      <c r="AA946" s="85"/>
      <c r="AB946" s="85"/>
      <c r="AC946" s="85"/>
      <c r="AD946" s="85"/>
      <c r="AE946" s="85"/>
      <c r="AF946" s="85"/>
      <c r="AG946" s="85"/>
    </row>
    <row r="947" spans="3:33" x14ac:dyDescent="0.25">
      <c r="C947" s="237"/>
      <c r="D947" s="240"/>
      <c r="E947" s="122"/>
      <c r="F947" s="123"/>
      <c r="W947" s="84"/>
      <c r="X947" s="85"/>
      <c r="Y947" s="85"/>
      <c r="Z947" s="85"/>
      <c r="AA947" s="85"/>
      <c r="AB947" s="85"/>
      <c r="AC947" s="85"/>
      <c r="AD947" s="85"/>
      <c r="AE947" s="85"/>
      <c r="AF947" s="85"/>
      <c r="AG947" s="85"/>
    </row>
    <row r="948" spans="3:33" x14ac:dyDescent="0.25">
      <c r="C948" s="237"/>
      <c r="D948" s="240"/>
      <c r="E948" s="122"/>
      <c r="F948" s="123"/>
      <c r="W948" s="84"/>
      <c r="X948" s="85"/>
      <c r="Y948" s="85"/>
      <c r="Z948" s="85"/>
      <c r="AA948" s="85"/>
      <c r="AB948" s="85"/>
      <c r="AC948" s="85"/>
      <c r="AD948" s="85"/>
      <c r="AE948" s="85"/>
      <c r="AF948" s="85"/>
      <c r="AG948" s="85"/>
    </row>
    <row r="949" spans="3:33" x14ac:dyDescent="0.25">
      <c r="C949" s="237"/>
      <c r="D949" s="240"/>
      <c r="E949" s="122"/>
      <c r="F949" s="123"/>
      <c r="W949" s="84"/>
      <c r="X949" s="85"/>
      <c r="Y949" s="85"/>
      <c r="Z949" s="85"/>
      <c r="AA949" s="85"/>
      <c r="AB949" s="85"/>
      <c r="AC949" s="85"/>
      <c r="AD949" s="85"/>
      <c r="AE949" s="85"/>
      <c r="AF949" s="85"/>
      <c r="AG949" s="85"/>
    </row>
    <row r="950" spans="3:33" x14ac:dyDescent="0.25">
      <c r="C950" s="237"/>
      <c r="D950" s="240"/>
      <c r="E950" s="122"/>
      <c r="F950" s="123"/>
      <c r="W950" s="84"/>
      <c r="X950" s="85"/>
      <c r="Y950" s="85"/>
      <c r="Z950" s="85"/>
      <c r="AA950" s="85"/>
      <c r="AB950" s="85"/>
      <c r="AC950" s="85"/>
      <c r="AD950" s="85"/>
      <c r="AE950" s="85"/>
      <c r="AF950" s="85"/>
      <c r="AG950" s="85"/>
    </row>
    <row r="951" spans="3:33" x14ac:dyDescent="0.25">
      <c r="C951" s="237"/>
      <c r="D951" s="240"/>
      <c r="E951" s="122"/>
      <c r="F951" s="123"/>
      <c r="W951" s="84"/>
      <c r="X951" s="85"/>
      <c r="Y951" s="85"/>
      <c r="Z951" s="85"/>
      <c r="AA951" s="85"/>
      <c r="AB951" s="85"/>
      <c r="AC951" s="85"/>
      <c r="AD951" s="85"/>
      <c r="AE951" s="85"/>
      <c r="AF951" s="85"/>
      <c r="AG951" s="85"/>
    </row>
    <row r="952" spans="3:33" x14ac:dyDescent="0.25">
      <c r="C952" s="237"/>
      <c r="D952" s="240"/>
      <c r="E952" s="122"/>
      <c r="F952" s="123"/>
      <c r="W952" s="84"/>
      <c r="X952" s="85"/>
      <c r="Y952" s="85"/>
      <c r="Z952" s="85"/>
      <c r="AA952" s="85"/>
      <c r="AB952" s="85"/>
      <c r="AC952" s="85"/>
      <c r="AD952" s="85"/>
      <c r="AE952" s="85"/>
      <c r="AF952" s="85"/>
      <c r="AG952" s="85"/>
    </row>
    <row r="953" spans="3:33" x14ac:dyDescent="0.25">
      <c r="C953" s="237"/>
      <c r="D953" s="240"/>
      <c r="E953" s="122"/>
      <c r="F953" s="123"/>
      <c r="W953" s="84"/>
      <c r="X953" s="85"/>
      <c r="Y953" s="85"/>
      <c r="Z953" s="85"/>
      <c r="AA953" s="85"/>
      <c r="AB953" s="85"/>
      <c r="AC953" s="85"/>
      <c r="AD953" s="85"/>
      <c r="AE953" s="85"/>
      <c r="AF953" s="85"/>
      <c r="AG953" s="85"/>
    </row>
    <row r="954" spans="3:33" x14ac:dyDescent="0.25">
      <c r="C954" s="237"/>
      <c r="D954" s="240"/>
      <c r="E954" s="122"/>
      <c r="F954" s="123"/>
      <c r="W954" s="84"/>
      <c r="X954" s="85"/>
      <c r="Y954" s="85"/>
      <c r="Z954" s="85"/>
      <c r="AA954" s="85"/>
      <c r="AB954" s="85"/>
      <c r="AC954" s="85"/>
      <c r="AD954" s="85"/>
      <c r="AE954" s="85"/>
      <c r="AF954" s="85"/>
      <c r="AG954" s="85"/>
    </row>
    <row r="955" spans="3:33" x14ac:dyDescent="0.25">
      <c r="C955" s="237"/>
      <c r="D955" s="240"/>
      <c r="E955" s="122"/>
      <c r="F955" s="123"/>
      <c r="W955" s="84"/>
      <c r="X955" s="85"/>
      <c r="Y955" s="85"/>
      <c r="Z955" s="85"/>
      <c r="AA955" s="85"/>
      <c r="AB955" s="85"/>
      <c r="AC955" s="85"/>
      <c r="AD955" s="85"/>
      <c r="AE955" s="85"/>
      <c r="AF955" s="85"/>
      <c r="AG955" s="85"/>
    </row>
    <row r="956" spans="3:33" x14ac:dyDescent="0.25">
      <c r="C956" s="237"/>
      <c r="D956" s="240"/>
      <c r="E956" s="122"/>
      <c r="F956" s="123"/>
      <c r="W956" s="84"/>
      <c r="X956" s="85"/>
      <c r="Y956" s="85"/>
      <c r="Z956" s="85"/>
      <c r="AA956" s="85"/>
      <c r="AB956" s="85"/>
      <c r="AC956" s="85"/>
      <c r="AD956" s="85"/>
      <c r="AE956" s="85"/>
      <c r="AF956" s="85"/>
      <c r="AG956" s="85"/>
    </row>
    <row r="957" spans="3:33" x14ac:dyDescent="0.25">
      <c r="C957" s="237"/>
      <c r="D957" s="240"/>
      <c r="E957" s="122"/>
      <c r="F957" s="123"/>
      <c r="W957" s="84"/>
      <c r="X957" s="85"/>
      <c r="Y957" s="85"/>
      <c r="Z957" s="85"/>
      <c r="AA957" s="85"/>
      <c r="AB957" s="85"/>
      <c r="AC957" s="85"/>
      <c r="AD957" s="85"/>
      <c r="AE957" s="85"/>
      <c r="AF957" s="85"/>
      <c r="AG957" s="85"/>
    </row>
    <row r="958" spans="3:33" x14ac:dyDescent="0.25">
      <c r="C958" s="237"/>
      <c r="D958" s="240"/>
      <c r="E958" s="122"/>
      <c r="F958" s="123"/>
      <c r="W958" s="84"/>
      <c r="X958" s="85"/>
      <c r="Y958" s="85"/>
      <c r="Z958" s="85"/>
      <c r="AA958" s="85"/>
      <c r="AB958" s="85"/>
      <c r="AC958" s="85"/>
      <c r="AD958" s="85"/>
      <c r="AE958" s="85"/>
      <c r="AF958" s="85"/>
      <c r="AG958" s="85"/>
    </row>
    <row r="959" spans="3:33" x14ac:dyDescent="0.25">
      <c r="C959" s="237"/>
      <c r="D959" s="240"/>
      <c r="E959" s="122"/>
      <c r="F959" s="123"/>
      <c r="W959" s="84"/>
      <c r="X959" s="85"/>
      <c r="Y959" s="85"/>
      <c r="Z959" s="85"/>
      <c r="AA959" s="85"/>
      <c r="AB959" s="85"/>
      <c r="AC959" s="85"/>
      <c r="AD959" s="85"/>
      <c r="AE959" s="85"/>
      <c r="AF959" s="85"/>
      <c r="AG959" s="85"/>
    </row>
    <row r="960" spans="3:33" x14ac:dyDescent="0.25">
      <c r="C960" s="237"/>
      <c r="D960" s="240"/>
      <c r="E960" s="122"/>
      <c r="F960" s="123"/>
      <c r="W960" s="84"/>
      <c r="X960" s="85"/>
      <c r="Y960" s="85"/>
      <c r="Z960" s="85"/>
      <c r="AA960" s="85"/>
      <c r="AB960" s="85"/>
      <c r="AC960" s="85"/>
      <c r="AD960" s="85"/>
      <c r="AE960" s="85"/>
      <c r="AF960" s="85"/>
      <c r="AG960" s="85"/>
    </row>
    <row r="961" spans="3:33" x14ac:dyDescent="0.25">
      <c r="C961" s="237"/>
      <c r="D961" s="240"/>
      <c r="E961" s="122"/>
      <c r="F961" s="123"/>
      <c r="W961" s="84"/>
      <c r="X961" s="85"/>
      <c r="Y961" s="85"/>
      <c r="Z961" s="85"/>
      <c r="AA961" s="85"/>
      <c r="AB961" s="85"/>
      <c r="AC961" s="85"/>
      <c r="AD961" s="85"/>
      <c r="AE961" s="85"/>
      <c r="AF961" s="85"/>
      <c r="AG961" s="85"/>
    </row>
    <row r="962" spans="3:33" x14ac:dyDescent="0.25">
      <c r="C962" s="237"/>
      <c r="D962" s="240"/>
      <c r="E962" s="122"/>
      <c r="F962" s="123"/>
      <c r="W962" s="84"/>
      <c r="X962" s="85"/>
      <c r="Y962" s="85"/>
      <c r="Z962" s="85"/>
      <c r="AA962" s="85"/>
      <c r="AB962" s="85"/>
      <c r="AC962" s="85"/>
      <c r="AD962" s="85"/>
      <c r="AE962" s="85"/>
      <c r="AF962" s="85"/>
      <c r="AG962" s="85"/>
    </row>
    <row r="963" spans="3:33" x14ac:dyDescent="0.25">
      <c r="C963" s="237"/>
      <c r="D963" s="240"/>
      <c r="E963" s="122"/>
      <c r="F963" s="123"/>
      <c r="W963" s="84"/>
      <c r="X963" s="85"/>
      <c r="Y963" s="85"/>
      <c r="Z963" s="85"/>
      <c r="AA963" s="85"/>
      <c r="AB963" s="85"/>
      <c r="AC963" s="85"/>
      <c r="AD963" s="85"/>
      <c r="AE963" s="85"/>
      <c r="AF963" s="85"/>
      <c r="AG963" s="85"/>
    </row>
    <row r="964" spans="3:33" x14ac:dyDescent="0.25">
      <c r="C964" s="237"/>
      <c r="D964" s="240"/>
      <c r="E964" s="122"/>
      <c r="F964" s="123"/>
      <c r="W964" s="84"/>
      <c r="X964" s="85"/>
      <c r="Y964" s="85"/>
      <c r="Z964" s="85"/>
      <c r="AA964" s="85"/>
      <c r="AB964" s="85"/>
      <c r="AC964" s="85"/>
      <c r="AD964" s="85"/>
      <c r="AE964" s="85"/>
      <c r="AF964" s="85"/>
      <c r="AG964" s="85"/>
    </row>
    <row r="965" spans="3:33" x14ac:dyDescent="0.25">
      <c r="C965" s="237"/>
      <c r="D965" s="240"/>
      <c r="E965" s="122"/>
      <c r="F965" s="123"/>
      <c r="W965" s="84"/>
      <c r="X965" s="85"/>
      <c r="Y965" s="85"/>
      <c r="Z965" s="85"/>
      <c r="AA965" s="85"/>
      <c r="AB965" s="85"/>
      <c r="AC965" s="85"/>
      <c r="AD965" s="85"/>
      <c r="AE965" s="85"/>
      <c r="AF965" s="85"/>
      <c r="AG965" s="85"/>
    </row>
    <row r="966" spans="3:33" x14ac:dyDescent="0.25">
      <c r="C966" s="237"/>
      <c r="D966" s="240"/>
      <c r="E966" s="122"/>
      <c r="F966" s="123"/>
      <c r="W966" s="84"/>
      <c r="X966" s="85"/>
      <c r="Y966" s="85"/>
      <c r="Z966" s="85"/>
      <c r="AA966" s="85"/>
      <c r="AB966" s="85"/>
      <c r="AC966" s="85"/>
      <c r="AD966" s="85"/>
      <c r="AE966" s="85"/>
      <c r="AF966" s="85"/>
      <c r="AG966" s="85"/>
    </row>
    <row r="967" spans="3:33" x14ac:dyDescent="0.25">
      <c r="C967" s="237"/>
      <c r="D967" s="240"/>
      <c r="E967" s="122"/>
      <c r="F967" s="123"/>
      <c r="W967" s="84"/>
      <c r="X967" s="85"/>
      <c r="Y967" s="85"/>
      <c r="Z967" s="85"/>
      <c r="AA967" s="85"/>
      <c r="AB967" s="85"/>
      <c r="AC967" s="85"/>
      <c r="AD967" s="85"/>
      <c r="AE967" s="85"/>
      <c r="AF967" s="85"/>
      <c r="AG967" s="85"/>
    </row>
    <row r="968" spans="3:33" x14ac:dyDescent="0.25">
      <c r="C968" s="237"/>
      <c r="D968" s="240"/>
      <c r="E968" s="122"/>
      <c r="F968" s="123"/>
      <c r="W968" s="84"/>
      <c r="X968" s="85"/>
      <c r="Y968" s="85"/>
      <c r="Z968" s="85"/>
      <c r="AA968" s="85"/>
      <c r="AB968" s="85"/>
      <c r="AC968" s="85"/>
      <c r="AD968" s="85"/>
      <c r="AE968" s="85"/>
      <c r="AF968" s="85"/>
      <c r="AG968" s="85"/>
    </row>
    <row r="969" spans="3:33" x14ac:dyDescent="0.25">
      <c r="C969" s="237"/>
      <c r="D969" s="240"/>
      <c r="E969" s="122"/>
      <c r="F969" s="123"/>
      <c r="W969" s="84"/>
      <c r="X969" s="85"/>
      <c r="Y969" s="85"/>
      <c r="Z969" s="85"/>
      <c r="AA969" s="85"/>
      <c r="AB969" s="85"/>
      <c r="AC969" s="85"/>
      <c r="AD969" s="85"/>
      <c r="AE969" s="85"/>
      <c r="AF969" s="85"/>
      <c r="AG969" s="85"/>
    </row>
    <row r="970" spans="3:33" x14ac:dyDescent="0.25">
      <c r="C970" s="237"/>
      <c r="D970" s="240"/>
      <c r="E970" s="122"/>
      <c r="F970" s="123"/>
      <c r="W970" s="84"/>
      <c r="X970" s="85"/>
      <c r="Y970" s="85"/>
      <c r="Z970" s="85"/>
      <c r="AA970" s="85"/>
      <c r="AB970" s="85"/>
      <c r="AC970" s="85"/>
      <c r="AD970" s="85"/>
      <c r="AE970" s="85"/>
      <c r="AF970" s="85"/>
      <c r="AG970" s="85"/>
    </row>
    <row r="971" spans="3:33" x14ac:dyDescent="0.25">
      <c r="C971" s="237"/>
      <c r="D971" s="240"/>
      <c r="E971" s="122"/>
      <c r="F971" s="123"/>
      <c r="W971" s="84"/>
      <c r="X971" s="85"/>
      <c r="Y971" s="85"/>
      <c r="Z971" s="85"/>
      <c r="AA971" s="85"/>
      <c r="AB971" s="85"/>
      <c r="AC971" s="85"/>
      <c r="AD971" s="85"/>
      <c r="AE971" s="85"/>
      <c r="AF971" s="85"/>
      <c r="AG971" s="85"/>
    </row>
    <row r="972" spans="3:33" x14ac:dyDescent="0.25">
      <c r="C972" s="237"/>
      <c r="D972" s="240"/>
      <c r="E972" s="122"/>
      <c r="F972" s="123"/>
      <c r="W972" s="84"/>
      <c r="X972" s="85"/>
      <c r="Y972" s="85"/>
      <c r="Z972" s="85"/>
      <c r="AA972" s="85"/>
      <c r="AB972" s="85"/>
      <c r="AC972" s="85"/>
      <c r="AD972" s="85"/>
      <c r="AE972" s="85"/>
      <c r="AF972" s="85"/>
      <c r="AG972" s="85"/>
    </row>
    <row r="973" spans="3:33" x14ac:dyDescent="0.25">
      <c r="C973" s="237"/>
      <c r="D973" s="240"/>
      <c r="E973" s="122"/>
      <c r="F973" s="123"/>
      <c r="W973" s="84"/>
      <c r="X973" s="85"/>
      <c r="Y973" s="85"/>
      <c r="Z973" s="85"/>
      <c r="AA973" s="85"/>
      <c r="AB973" s="85"/>
      <c r="AC973" s="85"/>
      <c r="AD973" s="85"/>
      <c r="AE973" s="85"/>
      <c r="AF973" s="85"/>
      <c r="AG973" s="85"/>
    </row>
    <row r="974" spans="3:33" x14ac:dyDescent="0.25">
      <c r="C974" s="237"/>
      <c r="D974" s="240"/>
      <c r="E974" s="122"/>
      <c r="F974" s="123"/>
      <c r="W974" s="84"/>
      <c r="X974" s="85"/>
      <c r="Y974" s="85"/>
      <c r="Z974" s="85"/>
      <c r="AA974" s="85"/>
      <c r="AB974" s="85"/>
      <c r="AC974" s="85"/>
      <c r="AD974" s="85"/>
      <c r="AE974" s="85"/>
      <c r="AF974" s="85"/>
      <c r="AG974" s="85"/>
    </row>
    <row r="975" spans="3:33" x14ac:dyDescent="0.25">
      <c r="C975" s="237"/>
      <c r="D975" s="240"/>
      <c r="E975" s="122"/>
      <c r="F975" s="123"/>
      <c r="W975" s="84"/>
      <c r="X975" s="85"/>
      <c r="Y975" s="85"/>
      <c r="Z975" s="85"/>
      <c r="AA975" s="85"/>
      <c r="AB975" s="85"/>
      <c r="AC975" s="85"/>
      <c r="AD975" s="85"/>
      <c r="AE975" s="85"/>
      <c r="AF975" s="85"/>
      <c r="AG975" s="85"/>
    </row>
    <row r="976" spans="3:33" x14ac:dyDescent="0.25">
      <c r="C976" s="237"/>
      <c r="D976" s="240"/>
      <c r="E976" s="122"/>
      <c r="F976" s="123"/>
      <c r="W976" s="84"/>
      <c r="X976" s="85"/>
      <c r="Y976" s="85"/>
      <c r="Z976" s="85"/>
      <c r="AA976" s="85"/>
      <c r="AB976" s="85"/>
      <c r="AC976" s="85"/>
      <c r="AD976" s="85"/>
      <c r="AE976" s="85"/>
      <c r="AF976" s="85"/>
      <c r="AG976" s="85"/>
    </row>
    <row r="977" spans="3:33" x14ac:dyDescent="0.25">
      <c r="C977" s="237"/>
      <c r="D977" s="240"/>
      <c r="E977" s="122"/>
      <c r="F977" s="123"/>
      <c r="W977" s="84"/>
      <c r="X977" s="85"/>
      <c r="Y977" s="85"/>
      <c r="Z977" s="85"/>
      <c r="AA977" s="85"/>
      <c r="AB977" s="85"/>
      <c r="AC977" s="85"/>
      <c r="AD977" s="85"/>
      <c r="AE977" s="85"/>
      <c r="AF977" s="85"/>
      <c r="AG977" s="85"/>
    </row>
    <row r="978" spans="3:33" x14ac:dyDescent="0.25">
      <c r="C978" s="237"/>
      <c r="D978" s="240"/>
      <c r="E978" s="122"/>
      <c r="F978" s="123"/>
      <c r="W978" s="84"/>
      <c r="X978" s="85"/>
      <c r="Y978" s="85"/>
      <c r="Z978" s="85"/>
      <c r="AA978" s="85"/>
      <c r="AB978" s="85"/>
      <c r="AC978" s="85"/>
      <c r="AD978" s="85"/>
      <c r="AE978" s="85"/>
      <c r="AF978" s="85"/>
      <c r="AG978" s="85"/>
    </row>
    <row r="979" spans="3:33" x14ac:dyDescent="0.25">
      <c r="C979" s="237"/>
      <c r="D979" s="240"/>
      <c r="E979" s="122"/>
      <c r="F979" s="123"/>
      <c r="W979" s="84"/>
      <c r="X979" s="85"/>
      <c r="Y979" s="85"/>
      <c r="Z979" s="85"/>
      <c r="AA979" s="85"/>
      <c r="AB979" s="85"/>
      <c r="AC979" s="85"/>
      <c r="AD979" s="85"/>
      <c r="AE979" s="85"/>
      <c r="AF979" s="85"/>
      <c r="AG979" s="85"/>
    </row>
    <row r="980" spans="3:33" x14ac:dyDescent="0.25">
      <c r="C980" s="237"/>
      <c r="D980" s="240"/>
      <c r="E980" s="122"/>
      <c r="F980" s="123"/>
      <c r="W980" s="84"/>
      <c r="X980" s="85"/>
      <c r="Y980" s="85"/>
      <c r="Z980" s="85"/>
      <c r="AA980" s="85"/>
      <c r="AB980" s="85"/>
      <c r="AC980" s="85"/>
      <c r="AD980" s="85"/>
      <c r="AE980" s="85"/>
      <c r="AF980" s="85"/>
      <c r="AG980" s="85"/>
    </row>
    <row r="981" spans="3:33" x14ac:dyDescent="0.25">
      <c r="C981" s="237"/>
      <c r="D981" s="240"/>
      <c r="E981" s="122"/>
      <c r="F981" s="123"/>
      <c r="W981" s="84"/>
      <c r="X981" s="85"/>
      <c r="Y981" s="85"/>
      <c r="Z981" s="85"/>
      <c r="AA981" s="85"/>
      <c r="AB981" s="85"/>
      <c r="AC981" s="85"/>
      <c r="AD981" s="85"/>
      <c r="AE981" s="85"/>
      <c r="AF981" s="85"/>
      <c r="AG981" s="85"/>
    </row>
    <row r="982" spans="3:33" x14ac:dyDescent="0.25">
      <c r="C982" s="237"/>
      <c r="D982" s="240"/>
      <c r="E982" s="122"/>
      <c r="F982" s="123"/>
      <c r="W982" s="84"/>
      <c r="X982" s="85"/>
      <c r="Y982" s="85"/>
      <c r="Z982" s="85"/>
      <c r="AA982" s="85"/>
      <c r="AB982" s="85"/>
      <c r="AC982" s="85"/>
      <c r="AD982" s="85"/>
      <c r="AE982" s="85"/>
      <c r="AF982" s="85"/>
      <c r="AG982" s="85"/>
    </row>
    <row r="983" spans="3:33" x14ac:dyDescent="0.25">
      <c r="C983" s="237"/>
      <c r="D983" s="240"/>
      <c r="E983" s="122"/>
      <c r="F983" s="123"/>
      <c r="W983" s="84"/>
      <c r="X983" s="85"/>
      <c r="Y983" s="85"/>
      <c r="Z983" s="85"/>
      <c r="AA983" s="85"/>
      <c r="AB983" s="85"/>
      <c r="AC983" s="85"/>
      <c r="AD983" s="85"/>
      <c r="AE983" s="85"/>
      <c r="AF983" s="85"/>
      <c r="AG983" s="85"/>
    </row>
    <row r="984" spans="3:33" x14ac:dyDescent="0.25">
      <c r="C984" s="237"/>
      <c r="D984" s="240"/>
      <c r="E984" s="122"/>
      <c r="F984" s="123"/>
      <c r="W984" s="84"/>
      <c r="X984" s="85"/>
      <c r="Y984" s="85"/>
      <c r="Z984" s="85"/>
      <c r="AA984" s="85"/>
      <c r="AB984" s="85"/>
      <c r="AC984" s="85"/>
      <c r="AD984" s="85"/>
      <c r="AE984" s="85"/>
      <c r="AF984" s="85"/>
      <c r="AG984" s="85"/>
    </row>
    <row r="985" spans="3:33" x14ac:dyDescent="0.25">
      <c r="C985" s="237"/>
      <c r="D985" s="240"/>
      <c r="E985" s="122"/>
      <c r="F985" s="123"/>
      <c r="W985" s="84"/>
      <c r="X985" s="85"/>
      <c r="Y985" s="85"/>
      <c r="Z985" s="85"/>
      <c r="AA985" s="85"/>
      <c r="AB985" s="85"/>
      <c r="AC985" s="85"/>
      <c r="AD985" s="85"/>
      <c r="AE985" s="85"/>
      <c r="AF985" s="85"/>
      <c r="AG985" s="85"/>
    </row>
    <row r="986" spans="3:33" x14ac:dyDescent="0.25">
      <c r="C986" s="237"/>
      <c r="D986" s="240"/>
      <c r="E986" s="122"/>
      <c r="F986" s="123"/>
      <c r="W986" s="84"/>
      <c r="X986" s="85"/>
      <c r="Y986" s="85"/>
      <c r="Z986" s="85"/>
      <c r="AA986" s="85"/>
      <c r="AB986" s="85"/>
      <c r="AC986" s="85"/>
      <c r="AD986" s="85"/>
      <c r="AE986" s="85"/>
      <c r="AF986" s="85"/>
      <c r="AG986" s="85"/>
    </row>
    <row r="987" spans="3:33" x14ac:dyDescent="0.25">
      <c r="C987" s="237"/>
      <c r="D987" s="240"/>
      <c r="E987" s="122"/>
      <c r="F987" s="123"/>
      <c r="W987" s="84"/>
      <c r="X987" s="85"/>
      <c r="Y987" s="85"/>
      <c r="Z987" s="85"/>
      <c r="AA987" s="85"/>
      <c r="AB987" s="85"/>
      <c r="AC987" s="85"/>
      <c r="AD987" s="85"/>
      <c r="AE987" s="85"/>
      <c r="AF987" s="85"/>
      <c r="AG987" s="85"/>
    </row>
    <row r="988" spans="3:33" x14ac:dyDescent="0.25">
      <c r="C988" s="237"/>
      <c r="D988" s="240"/>
      <c r="E988" s="122"/>
      <c r="F988" s="123"/>
      <c r="W988" s="84"/>
      <c r="X988" s="85"/>
      <c r="Y988" s="85"/>
      <c r="Z988" s="85"/>
      <c r="AA988" s="85"/>
      <c r="AB988" s="85"/>
      <c r="AC988" s="85"/>
      <c r="AD988" s="85"/>
      <c r="AE988" s="85"/>
      <c r="AF988" s="85"/>
      <c r="AG988" s="85"/>
    </row>
    <row r="989" spans="3:33" x14ac:dyDescent="0.25">
      <c r="C989" s="237"/>
      <c r="D989" s="240"/>
      <c r="E989" s="122"/>
      <c r="F989" s="123"/>
      <c r="W989" s="84"/>
      <c r="X989" s="85"/>
      <c r="Y989" s="85"/>
      <c r="Z989" s="85"/>
      <c r="AA989" s="85"/>
      <c r="AB989" s="85"/>
      <c r="AC989" s="85"/>
      <c r="AD989" s="85"/>
      <c r="AE989" s="85"/>
      <c r="AF989" s="85"/>
      <c r="AG989" s="85"/>
    </row>
    <row r="990" spans="3:33" x14ac:dyDescent="0.25">
      <c r="C990" s="239"/>
      <c r="D990" s="396"/>
      <c r="E990" s="238"/>
      <c r="F990" s="124"/>
      <c r="W990" s="84"/>
      <c r="X990" s="85"/>
      <c r="Y990" s="85"/>
      <c r="Z990" s="85"/>
      <c r="AA990" s="85"/>
      <c r="AB990" s="85"/>
      <c r="AC990" s="85"/>
      <c r="AD990" s="85"/>
      <c r="AE990" s="85"/>
      <c r="AF990" s="85"/>
      <c r="AG990" s="85"/>
    </row>
    <row r="991" spans="3:33" x14ac:dyDescent="0.25">
      <c r="C991" s="239"/>
      <c r="D991" s="396"/>
      <c r="E991" s="238"/>
      <c r="F991" s="124"/>
      <c r="W991" s="84"/>
      <c r="X991" s="85"/>
      <c r="Y991" s="85"/>
      <c r="Z991" s="85"/>
      <c r="AA991" s="85"/>
      <c r="AB991" s="85"/>
      <c r="AC991" s="85"/>
      <c r="AD991" s="85"/>
      <c r="AE991" s="85"/>
      <c r="AF991" s="85"/>
      <c r="AG991" s="85"/>
    </row>
    <row r="992" spans="3:33" x14ac:dyDescent="0.25">
      <c r="C992" s="239"/>
      <c r="D992" s="396"/>
      <c r="E992" s="238"/>
      <c r="F992" s="124"/>
      <c r="W992" s="84"/>
      <c r="X992" s="85"/>
      <c r="Y992" s="85"/>
      <c r="Z992" s="85"/>
      <c r="AA992" s="85"/>
      <c r="AB992" s="85"/>
      <c r="AC992" s="85"/>
      <c r="AD992" s="85"/>
      <c r="AE992" s="85"/>
      <c r="AF992" s="85"/>
      <c r="AG992" s="85"/>
    </row>
    <row r="993" spans="3:33" x14ac:dyDescent="0.25">
      <c r="C993" s="239"/>
      <c r="D993" s="396"/>
      <c r="E993" s="238"/>
      <c r="F993" s="124"/>
      <c r="W993" s="84"/>
      <c r="X993" s="85"/>
      <c r="Y993" s="85"/>
      <c r="Z993" s="85"/>
      <c r="AA993" s="85"/>
      <c r="AB993" s="85"/>
      <c r="AC993" s="85"/>
      <c r="AD993" s="85"/>
      <c r="AE993" s="85"/>
      <c r="AF993" s="85"/>
      <c r="AG993" s="85"/>
    </row>
    <row r="994" spans="3:33" x14ac:dyDescent="0.25">
      <c r="C994" s="239"/>
      <c r="D994" s="396"/>
      <c r="E994" s="238"/>
      <c r="F994" s="124"/>
      <c r="W994" s="84"/>
      <c r="X994" s="85"/>
      <c r="Y994" s="85"/>
      <c r="Z994" s="85"/>
      <c r="AA994" s="85"/>
      <c r="AB994" s="85"/>
      <c r="AC994" s="85"/>
      <c r="AD994" s="85"/>
      <c r="AE994" s="85"/>
      <c r="AF994" s="85"/>
      <c r="AG994" s="85"/>
    </row>
    <row r="995" spans="3:33" x14ac:dyDescent="0.25">
      <c r="C995" s="239"/>
      <c r="D995" s="396"/>
      <c r="E995" s="238"/>
      <c r="F995" s="124"/>
      <c r="W995" s="84"/>
      <c r="X995" s="85"/>
      <c r="Y995" s="85"/>
      <c r="Z995" s="85"/>
      <c r="AA995" s="85"/>
      <c r="AB995" s="85"/>
      <c r="AC995" s="85"/>
      <c r="AD995" s="85"/>
      <c r="AE995" s="85"/>
      <c r="AF995" s="85"/>
      <c r="AG995" s="85"/>
    </row>
    <row r="996" spans="3:33" x14ac:dyDescent="0.25">
      <c r="C996" s="239"/>
      <c r="D996" s="396"/>
      <c r="E996" s="238"/>
      <c r="F996" s="124"/>
      <c r="W996" s="84"/>
      <c r="X996" s="85"/>
      <c r="Y996" s="85"/>
      <c r="Z996" s="85"/>
      <c r="AA996" s="85"/>
      <c r="AB996" s="85"/>
      <c r="AC996" s="85"/>
      <c r="AD996" s="85"/>
      <c r="AE996" s="85"/>
      <c r="AF996" s="85"/>
      <c r="AG996" s="85"/>
    </row>
    <row r="997" spans="3:33" x14ac:dyDescent="0.25">
      <c r="C997" s="239"/>
      <c r="D997" s="396"/>
      <c r="E997" s="238"/>
      <c r="F997" s="124"/>
      <c r="W997" s="84"/>
      <c r="X997" s="85"/>
      <c r="Y997" s="85"/>
      <c r="Z997" s="85"/>
      <c r="AA997" s="85"/>
      <c r="AB997" s="85"/>
      <c r="AC997" s="85"/>
      <c r="AD997" s="85"/>
      <c r="AE997" s="85"/>
      <c r="AF997" s="85"/>
      <c r="AG997" s="85"/>
    </row>
    <row r="998" spans="3:33" x14ac:dyDescent="0.25">
      <c r="C998" s="239"/>
      <c r="D998" s="396"/>
      <c r="E998" s="238"/>
      <c r="F998" s="124"/>
      <c r="W998" s="84"/>
      <c r="X998" s="85"/>
      <c r="Y998" s="85"/>
      <c r="Z998" s="85"/>
      <c r="AA998" s="85"/>
      <c r="AB998" s="85"/>
      <c r="AC998" s="85"/>
      <c r="AD998" s="85"/>
      <c r="AE998" s="85"/>
      <c r="AF998" s="85"/>
      <c r="AG998" s="85"/>
    </row>
    <row r="999" spans="3:33" x14ac:dyDescent="0.25">
      <c r="C999" s="239"/>
      <c r="D999" s="396"/>
      <c r="E999" s="238"/>
      <c r="F999" s="124"/>
      <c r="W999" s="84"/>
      <c r="X999" s="85"/>
      <c r="Y999" s="85"/>
      <c r="Z999" s="85"/>
      <c r="AA999" s="85"/>
      <c r="AB999" s="85"/>
      <c r="AC999" s="85"/>
      <c r="AD999" s="85"/>
      <c r="AE999" s="85"/>
      <c r="AF999" s="85"/>
      <c r="AG999" s="85"/>
    </row>
    <row r="1000" spans="3:33" x14ac:dyDescent="0.25">
      <c r="C1000" s="239"/>
      <c r="D1000" s="396"/>
      <c r="E1000" s="238"/>
      <c r="F1000" s="124"/>
      <c r="W1000" s="84"/>
      <c r="X1000" s="85"/>
      <c r="Y1000" s="85"/>
      <c r="Z1000" s="85"/>
      <c r="AA1000" s="85"/>
      <c r="AB1000" s="85"/>
      <c r="AC1000" s="85"/>
      <c r="AD1000" s="85"/>
      <c r="AE1000" s="85"/>
      <c r="AF1000" s="85"/>
      <c r="AG1000" s="85"/>
    </row>
    <row r="1001" spans="3:33" x14ac:dyDescent="0.25">
      <c r="C1001" s="239"/>
      <c r="D1001" s="396"/>
      <c r="E1001" s="238"/>
      <c r="F1001" s="124"/>
      <c r="W1001" s="84"/>
      <c r="X1001" s="85"/>
      <c r="Y1001" s="85"/>
      <c r="Z1001" s="85"/>
      <c r="AA1001" s="85"/>
      <c r="AB1001" s="85"/>
      <c r="AC1001" s="85"/>
      <c r="AD1001" s="85"/>
      <c r="AE1001" s="85"/>
      <c r="AF1001" s="85"/>
      <c r="AG1001" s="85"/>
    </row>
    <row r="1002" spans="3:33" x14ac:dyDescent="0.25">
      <c r="C1002" s="239"/>
      <c r="D1002" s="396"/>
      <c r="E1002" s="238"/>
      <c r="F1002" s="124"/>
      <c r="W1002" s="84"/>
      <c r="X1002" s="85"/>
      <c r="Y1002" s="85"/>
      <c r="Z1002" s="85"/>
      <c r="AA1002" s="85"/>
      <c r="AB1002" s="85"/>
      <c r="AC1002" s="85"/>
      <c r="AD1002" s="85"/>
      <c r="AE1002" s="85"/>
      <c r="AF1002" s="85"/>
      <c r="AG1002" s="85"/>
    </row>
    <row r="1003" spans="3:33" x14ac:dyDescent="0.25">
      <c r="C1003" s="239"/>
      <c r="D1003" s="396"/>
      <c r="E1003" s="238"/>
      <c r="F1003" s="124"/>
      <c r="W1003" s="84"/>
      <c r="X1003" s="85"/>
      <c r="Y1003" s="85"/>
      <c r="Z1003" s="85"/>
      <c r="AA1003" s="85"/>
      <c r="AB1003" s="85"/>
      <c r="AC1003" s="85"/>
      <c r="AD1003" s="85"/>
      <c r="AE1003" s="85"/>
      <c r="AF1003" s="85"/>
      <c r="AG1003" s="85"/>
    </row>
    <row r="1004" spans="3:33" x14ac:dyDescent="0.25">
      <c r="C1004" s="239"/>
      <c r="D1004" s="396"/>
      <c r="E1004" s="238"/>
      <c r="F1004" s="124"/>
      <c r="W1004" s="84"/>
      <c r="X1004" s="85"/>
      <c r="Y1004" s="85"/>
      <c r="Z1004" s="85"/>
      <c r="AA1004" s="85"/>
      <c r="AB1004" s="85"/>
      <c r="AC1004" s="85"/>
      <c r="AD1004" s="85"/>
      <c r="AE1004" s="85"/>
      <c r="AF1004" s="85"/>
      <c r="AG1004" s="85"/>
    </row>
    <row r="1005" spans="3:33" x14ac:dyDescent="0.25">
      <c r="C1005" s="239"/>
      <c r="D1005" s="396"/>
      <c r="E1005" s="238"/>
      <c r="F1005" s="124"/>
      <c r="W1005" s="84"/>
      <c r="X1005" s="85"/>
      <c r="Y1005" s="85"/>
      <c r="Z1005" s="85"/>
      <c r="AA1005" s="85"/>
      <c r="AB1005" s="85"/>
      <c r="AC1005" s="85"/>
      <c r="AD1005" s="85"/>
      <c r="AE1005" s="85"/>
      <c r="AF1005" s="85"/>
      <c r="AG1005" s="85"/>
    </row>
    <row r="1006" spans="3:33" x14ac:dyDescent="0.25">
      <c r="C1006" s="239"/>
      <c r="D1006" s="396"/>
      <c r="E1006" s="238"/>
      <c r="F1006" s="124"/>
      <c r="W1006" s="84"/>
      <c r="X1006" s="85"/>
      <c r="Y1006" s="85"/>
      <c r="Z1006" s="85"/>
      <c r="AA1006" s="85"/>
      <c r="AB1006" s="85"/>
      <c r="AC1006" s="85"/>
      <c r="AD1006" s="85"/>
      <c r="AE1006" s="85"/>
      <c r="AF1006" s="85"/>
      <c r="AG1006" s="85"/>
    </row>
    <row r="1007" spans="3:33" x14ac:dyDescent="0.25">
      <c r="C1007" s="239"/>
      <c r="D1007" s="396"/>
      <c r="E1007" s="238"/>
      <c r="F1007" s="124"/>
      <c r="W1007" s="84"/>
      <c r="X1007" s="85"/>
      <c r="Y1007" s="85"/>
      <c r="Z1007" s="85"/>
      <c r="AA1007" s="85"/>
      <c r="AB1007" s="85"/>
      <c r="AC1007" s="85"/>
      <c r="AD1007" s="85"/>
      <c r="AE1007" s="85"/>
      <c r="AF1007" s="85"/>
      <c r="AG1007" s="85"/>
    </row>
    <row r="1008" spans="3:33" x14ac:dyDescent="0.25">
      <c r="C1008" s="239"/>
      <c r="D1008" s="396"/>
      <c r="E1008" s="238"/>
      <c r="F1008" s="124"/>
      <c r="W1008" s="84"/>
      <c r="X1008" s="85"/>
      <c r="Y1008" s="85"/>
      <c r="Z1008" s="85"/>
      <c r="AA1008" s="85"/>
      <c r="AB1008" s="85"/>
      <c r="AC1008" s="85"/>
      <c r="AD1008" s="85"/>
      <c r="AE1008" s="85"/>
      <c r="AF1008" s="85"/>
      <c r="AG1008" s="85"/>
    </row>
    <row r="1009" spans="3:33" x14ac:dyDescent="0.25">
      <c r="C1009" s="239"/>
      <c r="D1009" s="396"/>
      <c r="E1009" s="238"/>
      <c r="F1009" s="124"/>
      <c r="W1009" s="84"/>
      <c r="X1009" s="85"/>
      <c r="Y1009" s="85"/>
      <c r="Z1009" s="85"/>
      <c r="AA1009" s="85"/>
      <c r="AB1009" s="85"/>
      <c r="AC1009" s="85"/>
      <c r="AD1009" s="85"/>
      <c r="AE1009" s="85"/>
      <c r="AF1009" s="85"/>
      <c r="AG1009" s="85"/>
    </row>
    <row r="1010" spans="3:33" x14ac:dyDescent="0.25">
      <c r="C1010" s="239"/>
      <c r="D1010" s="396"/>
      <c r="E1010" s="238"/>
      <c r="F1010" s="124"/>
      <c r="W1010" s="84"/>
      <c r="X1010" s="85"/>
      <c r="Y1010" s="85"/>
      <c r="Z1010" s="85"/>
      <c r="AA1010" s="85"/>
      <c r="AB1010" s="85"/>
      <c r="AC1010" s="85"/>
      <c r="AD1010" s="85"/>
      <c r="AE1010" s="85"/>
      <c r="AF1010" s="85"/>
      <c r="AG1010" s="85"/>
    </row>
    <row r="1011" spans="3:33" x14ac:dyDescent="0.25">
      <c r="C1011" s="239"/>
      <c r="D1011" s="396"/>
      <c r="E1011" s="238"/>
      <c r="F1011" s="124"/>
      <c r="W1011" s="84"/>
      <c r="X1011" s="85"/>
      <c r="Y1011" s="85"/>
      <c r="Z1011" s="85"/>
      <c r="AA1011" s="85"/>
      <c r="AB1011" s="85"/>
      <c r="AC1011" s="85"/>
      <c r="AD1011" s="85"/>
      <c r="AE1011" s="85"/>
      <c r="AF1011" s="85"/>
      <c r="AG1011" s="85"/>
    </row>
    <row r="1012" spans="3:33" x14ac:dyDescent="0.25">
      <c r="C1012" s="239"/>
      <c r="D1012" s="396"/>
      <c r="E1012" s="238"/>
      <c r="F1012" s="124"/>
      <c r="W1012" s="84"/>
      <c r="X1012" s="85"/>
      <c r="Y1012" s="85"/>
      <c r="Z1012" s="85"/>
      <c r="AA1012" s="85"/>
      <c r="AB1012" s="85"/>
      <c r="AC1012" s="85"/>
      <c r="AD1012" s="85"/>
      <c r="AE1012" s="85"/>
      <c r="AF1012" s="85"/>
      <c r="AG1012" s="85"/>
    </row>
    <row r="1013" spans="3:33" x14ac:dyDescent="0.25">
      <c r="C1013" s="239"/>
      <c r="D1013" s="396"/>
      <c r="E1013" s="238"/>
      <c r="F1013" s="124"/>
      <c r="W1013" s="84"/>
      <c r="X1013" s="85"/>
      <c r="Y1013" s="85"/>
      <c r="Z1013" s="85"/>
      <c r="AA1013" s="85"/>
      <c r="AB1013" s="85"/>
      <c r="AC1013" s="85"/>
      <c r="AD1013" s="85"/>
      <c r="AE1013" s="85"/>
      <c r="AF1013" s="85"/>
      <c r="AG1013" s="85"/>
    </row>
    <row r="1014" spans="3:33" x14ac:dyDescent="0.25">
      <c r="C1014" s="237"/>
      <c r="D1014" s="240"/>
      <c r="E1014" s="122"/>
      <c r="F1014" s="123"/>
      <c r="W1014" s="84"/>
      <c r="X1014" s="85"/>
      <c r="Y1014" s="85"/>
      <c r="Z1014" s="85"/>
      <c r="AA1014" s="85"/>
      <c r="AB1014" s="85"/>
      <c r="AC1014" s="85"/>
      <c r="AD1014" s="85"/>
      <c r="AE1014" s="85"/>
      <c r="AF1014" s="85"/>
      <c r="AG1014" s="85"/>
    </row>
    <row r="1015" spans="3:33" x14ac:dyDescent="0.25">
      <c r="C1015" s="237"/>
      <c r="D1015" s="240"/>
      <c r="E1015" s="122"/>
      <c r="F1015" s="123"/>
      <c r="W1015" s="84"/>
      <c r="X1015" s="85"/>
      <c r="Y1015" s="85"/>
      <c r="Z1015" s="85"/>
      <c r="AA1015" s="85"/>
      <c r="AB1015" s="85"/>
      <c r="AC1015" s="85"/>
      <c r="AD1015" s="85"/>
      <c r="AE1015" s="85"/>
      <c r="AF1015" s="85"/>
      <c r="AG1015" s="85"/>
    </row>
    <row r="1016" spans="3:33" x14ac:dyDescent="0.25">
      <c r="C1016" s="237"/>
      <c r="D1016" s="240"/>
      <c r="E1016" s="122"/>
      <c r="F1016" s="123"/>
      <c r="W1016" s="84"/>
      <c r="X1016" s="85"/>
      <c r="Y1016" s="85"/>
      <c r="Z1016" s="85"/>
      <c r="AA1016" s="85"/>
      <c r="AB1016" s="85"/>
      <c r="AC1016" s="85"/>
      <c r="AD1016" s="85"/>
      <c r="AE1016" s="85"/>
      <c r="AF1016" s="85"/>
      <c r="AG1016" s="85"/>
    </row>
    <row r="1017" spans="3:33" x14ac:dyDescent="0.25">
      <c r="C1017" s="237"/>
      <c r="D1017" s="240"/>
      <c r="E1017" s="122"/>
      <c r="F1017" s="123"/>
      <c r="W1017" s="84"/>
      <c r="X1017" s="85"/>
      <c r="Y1017" s="85"/>
      <c r="Z1017" s="85"/>
      <c r="AA1017" s="85"/>
      <c r="AB1017" s="85"/>
      <c r="AC1017" s="85"/>
      <c r="AD1017" s="85"/>
      <c r="AE1017" s="85"/>
      <c r="AF1017" s="85"/>
      <c r="AG1017" s="85"/>
    </row>
    <row r="1018" spans="3:33" x14ac:dyDescent="0.25">
      <c r="C1018" s="237"/>
      <c r="D1018" s="240"/>
      <c r="E1018" s="122"/>
      <c r="F1018" s="123"/>
      <c r="W1018" s="84"/>
      <c r="X1018" s="85"/>
      <c r="Y1018" s="85"/>
      <c r="Z1018" s="85"/>
      <c r="AA1018" s="85"/>
      <c r="AB1018" s="85"/>
      <c r="AC1018" s="85"/>
      <c r="AD1018" s="85"/>
      <c r="AE1018" s="85"/>
      <c r="AF1018" s="85"/>
      <c r="AG1018" s="85"/>
    </row>
    <row r="1019" spans="3:33" x14ac:dyDescent="0.25">
      <c r="C1019" s="237"/>
      <c r="D1019" s="240"/>
      <c r="E1019" s="122"/>
      <c r="F1019" s="123"/>
      <c r="W1019" s="84"/>
      <c r="X1019" s="85"/>
      <c r="Y1019" s="85"/>
      <c r="Z1019" s="85"/>
      <c r="AA1019" s="85"/>
      <c r="AB1019" s="85"/>
      <c r="AC1019" s="85"/>
      <c r="AD1019" s="85"/>
      <c r="AE1019" s="85"/>
      <c r="AF1019" s="85"/>
      <c r="AG1019" s="85"/>
    </row>
    <row r="1020" spans="3:33" x14ac:dyDescent="0.25">
      <c r="C1020" s="237"/>
      <c r="D1020" s="240"/>
      <c r="E1020" s="122"/>
      <c r="F1020" s="123"/>
      <c r="W1020" s="84"/>
      <c r="X1020" s="85"/>
      <c r="Y1020" s="85"/>
      <c r="Z1020" s="85"/>
      <c r="AA1020" s="85"/>
      <c r="AB1020" s="85"/>
      <c r="AC1020" s="85"/>
      <c r="AD1020" s="85"/>
      <c r="AE1020" s="85"/>
      <c r="AF1020" s="85"/>
      <c r="AG1020" s="85"/>
    </row>
    <row r="1021" spans="3:33" x14ac:dyDescent="0.25">
      <c r="C1021" s="237"/>
      <c r="D1021" s="240"/>
      <c r="E1021" s="122"/>
      <c r="F1021" s="123"/>
      <c r="W1021" s="84"/>
      <c r="X1021" s="85"/>
      <c r="Y1021" s="85"/>
      <c r="Z1021" s="85"/>
      <c r="AA1021" s="85"/>
      <c r="AB1021" s="85"/>
      <c r="AC1021" s="85"/>
      <c r="AD1021" s="85"/>
      <c r="AE1021" s="85"/>
      <c r="AF1021" s="85"/>
      <c r="AG1021" s="85"/>
    </row>
    <row r="1022" spans="3:33" x14ac:dyDescent="0.25">
      <c r="C1022" s="237"/>
      <c r="D1022" s="240"/>
      <c r="E1022" s="122"/>
      <c r="F1022" s="123"/>
      <c r="W1022" s="84"/>
      <c r="X1022" s="85"/>
      <c r="Y1022" s="85"/>
      <c r="Z1022" s="85"/>
      <c r="AA1022" s="85"/>
      <c r="AB1022" s="85"/>
      <c r="AC1022" s="85"/>
      <c r="AD1022" s="85"/>
      <c r="AE1022" s="85"/>
      <c r="AF1022" s="85"/>
      <c r="AG1022" s="85"/>
    </row>
    <row r="1023" spans="3:33" x14ac:dyDescent="0.25">
      <c r="C1023" s="237"/>
      <c r="D1023" s="240"/>
      <c r="E1023" s="122"/>
      <c r="F1023" s="123"/>
      <c r="W1023" s="84"/>
      <c r="X1023" s="85"/>
      <c r="Y1023" s="85"/>
      <c r="Z1023" s="85"/>
      <c r="AA1023" s="85"/>
      <c r="AB1023" s="85"/>
      <c r="AC1023" s="85"/>
      <c r="AD1023" s="85"/>
      <c r="AE1023" s="85"/>
      <c r="AF1023" s="85"/>
      <c r="AG1023" s="85"/>
    </row>
    <row r="1024" spans="3:33" x14ac:dyDescent="0.25">
      <c r="C1024" s="237"/>
      <c r="D1024" s="240"/>
      <c r="E1024" s="122"/>
      <c r="F1024" s="123"/>
      <c r="W1024" s="84"/>
      <c r="X1024" s="85"/>
      <c r="Y1024" s="85"/>
      <c r="Z1024" s="85"/>
      <c r="AA1024" s="85"/>
      <c r="AB1024" s="85"/>
      <c r="AC1024" s="85"/>
      <c r="AD1024" s="85"/>
      <c r="AE1024" s="85"/>
      <c r="AF1024" s="85"/>
      <c r="AG1024" s="85"/>
    </row>
    <row r="1025" spans="3:33" x14ac:dyDescent="0.25">
      <c r="C1025" s="237"/>
      <c r="D1025" s="240"/>
      <c r="E1025" s="122"/>
      <c r="F1025" s="123"/>
      <c r="W1025" s="84"/>
      <c r="X1025" s="85"/>
      <c r="Y1025" s="85"/>
      <c r="Z1025" s="85"/>
      <c r="AA1025" s="85"/>
      <c r="AB1025" s="85"/>
      <c r="AC1025" s="85"/>
      <c r="AD1025" s="85"/>
      <c r="AE1025" s="85"/>
      <c r="AF1025" s="85"/>
      <c r="AG1025" s="85"/>
    </row>
    <row r="1026" spans="3:33" x14ac:dyDescent="0.25">
      <c r="C1026" s="237"/>
      <c r="D1026" s="240"/>
      <c r="E1026" s="122"/>
      <c r="F1026" s="123"/>
      <c r="W1026" s="84"/>
      <c r="X1026" s="85"/>
      <c r="Y1026" s="85"/>
      <c r="Z1026" s="85"/>
      <c r="AA1026" s="85"/>
      <c r="AB1026" s="85"/>
      <c r="AC1026" s="85"/>
      <c r="AD1026" s="85"/>
      <c r="AE1026" s="85"/>
      <c r="AF1026" s="85"/>
      <c r="AG1026" s="85"/>
    </row>
    <row r="1027" spans="3:33" x14ac:dyDescent="0.25">
      <c r="C1027" s="237"/>
      <c r="D1027" s="240"/>
      <c r="E1027" s="122"/>
      <c r="F1027" s="123"/>
      <c r="W1027" s="84"/>
      <c r="X1027" s="85"/>
      <c r="Y1027" s="85"/>
      <c r="Z1027" s="85"/>
      <c r="AA1027" s="85"/>
      <c r="AB1027" s="85"/>
      <c r="AC1027" s="85"/>
      <c r="AD1027" s="85"/>
      <c r="AE1027" s="85"/>
      <c r="AF1027" s="85"/>
      <c r="AG1027" s="85"/>
    </row>
    <row r="1028" spans="3:33" x14ac:dyDescent="0.25">
      <c r="C1028" s="237"/>
      <c r="D1028" s="240"/>
      <c r="E1028" s="122"/>
      <c r="F1028" s="123"/>
      <c r="W1028" s="84"/>
      <c r="X1028" s="85"/>
      <c r="Y1028" s="85"/>
      <c r="Z1028" s="85"/>
      <c r="AA1028" s="85"/>
      <c r="AB1028" s="85"/>
      <c r="AC1028" s="85"/>
      <c r="AD1028" s="85"/>
      <c r="AE1028" s="85"/>
      <c r="AF1028" s="85"/>
      <c r="AG1028" s="85"/>
    </row>
    <row r="1029" spans="3:33" x14ac:dyDescent="0.25">
      <c r="C1029" s="237"/>
      <c r="D1029" s="240"/>
      <c r="E1029" s="122"/>
      <c r="F1029" s="123"/>
      <c r="W1029" s="84"/>
      <c r="X1029" s="85"/>
      <c r="Y1029" s="85"/>
      <c r="Z1029" s="85"/>
      <c r="AA1029" s="85"/>
      <c r="AB1029" s="85"/>
      <c r="AC1029" s="85"/>
      <c r="AD1029" s="85"/>
      <c r="AE1029" s="85"/>
      <c r="AF1029" s="85"/>
      <c r="AG1029" s="85"/>
    </row>
    <row r="1030" spans="3:33" x14ac:dyDescent="0.25">
      <c r="C1030" s="237"/>
      <c r="D1030" s="240"/>
      <c r="E1030" s="122"/>
      <c r="F1030" s="123"/>
      <c r="W1030" s="84"/>
      <c r="X1030" s="85"/>
      <c r="Y1030" s="85"/>
      <c r="Z1030" s="85"/>
      <c r="AA1030" s="85"/>
      <c r="AB1030" s="85"/>
      <c r="AC1030" s="85"/>
      <c r="AD1030" s="85"/>
      <c r="AE1030" s="85"/>
      <c r="AF1030" s="85"/>
      <c r="AG1030" s="85"/>
    </row>
    <row r="1031" spans="3:33" x14ac:dyDescent="0.25">
      <c r="C1031" s="237"/>
      <c r="D1031" s="240"/>
      <c r="E1031" s="122"/>
      <c r="F1031" s="123"/>
      <c r="W1031" s="84"/>
      <c r="X1031" s="85"/>
      <c r="Y1031" s="85"/>
      <c r="Z1031" s="85"/>
      <c r="AA1031" s="85"/>
      <c r="AB1031" s="85"/>
      <c r="AC1031" s="85"/>
      <c r="AD1031" s="85"/>
      <c r="AE1031" s="85"/>
      <c r="AF1031" s="85"/>
      <c r="AG1031" s="85"/>
    </row>
    <row r="1032" spans="3:33" x14ac:dyDescent="0.25">
      <c r="C1032" s="237"/>
      <c r="D1032" s="240"/>
      <c r="E1032" s="122"/>
      <c r="F1032" s="123"/>
      <c r="W1032" s="84"/>
      <c r="X1032" s="85"/>
      <c r="Y1032" s="85"/>
      <c r="Z1032" s="85"/>
      <c r="AA1032" s="85"/>
      <c r="AB1032" s="85"/>
      <c r="AC1032" s="85"/>
      <c r="AD1032" s="85"/>
      <c r="AE1032" s="85"/>
      <c r="AF1032" s="85"/>
      <c r="AG1032" s="85"/>
    </row>
    <row r="1033" spans="3:33" x14ac:dyDescent="0.25">
      <c r="C1033" s="237"/>
      <c r="D1033" s="240"/>
      <c r="E1033" s="122"/>
      <c r="F1033" s="123"/>
      <c r="W1033" s="84"/>
      <c r="X1033" s="85"/>
      <c r="Y1033" s="85"/>
      <c r="Z1033" s="85"/>
      <c r="AA1033" s="85"/>
      <c r="AB1033" s="85"/>
      <c r="AC1033" s="85"/>
      <c r="AD1033" s="85"/>
      <c r="AE1033" s="85"/>
      <c r="AF1033" s="85"/>
      <c r="AG1033" s="85"/>
    </row>
    <row r="1034" spans="3:33" x14ac:dyDescent="0.25">
      <c r="C1034" s="237"/>
      <c r="D1034" s="240"/>
      <c r="E1034" s="122"/>
      <c r="F1034" s="123"/>
      <c r="W1034" s="84"/>
      <c r="X1034" s="85"/>
      <c r="Y1034" s="85"/>
      <c r="Z1034" s="85"/>
      <c r="AA1034" s="85"/>
      <c r="AB1034" s="85"/>
      <c r="AC1034" s="85"/>
      <c r="AD1034" s="85"/>
      <c r="AE1034" s="85"/>
      <c r="AF1034" s="85"/>
      <c r="AG1034" s="85"/>
    </row>
    <row r="1035" spans="3:33" x14ac:dyDescent="0.25">
      <c r="C1035" s="237"/>
      <c r="D1035" s="240"/>
      <c r="E1035" s="122"/>
      <c r="F1035" s="123"/>
      <c r="W1035" s="84"/>
      <c r="X1035" s="85"/>
      <c r="Y1035" s="85"/>
      <c r="Z1035" s="85"/>
      <c r="AA1035" s="85"/>
      <c r="AB1035" s="85"/>
      <c r="AC1035" s="85"/>
      <c r="AD1035" s="85"/>
      <c r="AE1035" s="85"/>
      <c r="AF1035" s="85"/>
      <c r="AG1035" s="85"/>
    </row>
    <row r="1036" spans="3:33" x14ac:dyDescent="0.25">
      <c r="C1036" s="237"/>
      <c r="D1036" s="240"/>
      <c r="E1036" s="122"/>
      <c r="F1036" s="123"/>
      <c r="W1036" s="84"/>
      <c r="X1036" s="85"/>
      <c r="Y1036" s="85"/>
      <c r="Z1036" s="85"/>
      <c r="AA1036" s="85"/>
      <c r="AB1036" s="85"/>
      <c r="AC1036" s="85"/>
      <c r="AD1036" s="85"/>
      <c r="AE1036" s="85"/>
      <c r="AF1036" s="85"/>
      <c r="AG1036" s="85"/>
    </row>
    <row r="1037" spans="3:33" x14ac:dyDescent="0.25">
      <c r="C1037" s="237"/>
      <c r="D1037" s="240"/>
      <c r="E1037" s="122"/>
      <c r="F1037" s="123"/>
      <c r="W1037" s="84"/>
      <c r="X1037" s="85"/>
      <c r="Y1037" s="85"/>
      <c r="Z1037" s="85"/>
      <c r="AA1037" s="85"/>
      <c r="AB1037" s="85"/>
      <c r="AC1037" s="85"/>
      <c r="AD1037" s="85"/>
      <c r="AE1037" s="85"/>
      <c r="AF1037" s="85"/>
      <c r="AG1037" s="85"/>
    </row>
    <row r="1038" spans="3:33" x14ac:dyDescent="0.25">
      <c r="C1038" s="237"/>
      <c r="D1038" s="240"/>
      <c r="E1038" s="122"/>
      <c r="F1038" s="123"/>
      <c r="W1038" s="84"/>
      <c r="X1038" s="85"/>
      <c r="Y1038" s="85"/>
      <c r="Z1038" s="85"/>
      <c r="AA1038" s="85"/>
      <c r="AB1038" s="85"/>
      <c r="AC1038" s="85"/>
      <c r="AD1038" s="85"/>
      <c r="AE1038" s="85"/>
      <c r="AF1038" s="85"/>
      <c r="AG1038" s="85"/>
    </row>
    <row r="1039" spans="3:33" x14ac:dyDescent="0.25">
      <c r="C1039" s="237"/>
      <c r="D1039" s="240"/>
      <c r="E1039" s="122"/>
      <c r="F1039" s="123"/>
      <c r="W1039" s="84"/>
      <c r="X1039" s="85"/>
      <c r="Y1039" s="85"/>
      <c r="Z1039" s="85"/>
      <c r="AA1039" s="85"/>
      <c r="AB1039" s="85"/>
      <c r="AC1039" s="85"/>
      <c r="AD1039" s="85"/>
      <c r="AE1039" s="85"/>
      <c r="AF1039" s="85"/>
      <c r="AG1039" s="85"/>
    </row>
    <row r="1040" spans="3:33" x14ac:dyDescent="0.25">
      <c r="C1040" s="237"/>
      <c r="D1040" s="240"/>
      <c r="E1040" s="122"/>
      <c r="F1040" s="123"/>
      <c r="W1040" s="84"/>
      <c r="X1040" s="85"/>
      <c r="Y1040" s="85"/>
      <c r="Z1040" s="85"/>
      <c r="AA1040" s="85"/>
      <c r="AB1040" s="85"/>
      <c r="AC1040" s="85"/>
      <c r="AD1040" s="85"/>
      <c r="AE1040" s="85"/>
      <c r="AF1040" s="85"/>
      <c r="AG1040" s="85"/>
    </row>
    <row r="1041" spans="3:33" x14ac:dyDescent="0.25">
      <c r="C1041" s="237"/>
      <c r="D1041" s="240"/>
      <c r="E1041" s="122"/>
      <c r="F1041" s="123"/>
      <c r="W1041" s="84"/>
      <c r="X1041" s="85"/>
      <c r="Y1041" s="85"/>
      <c r="Z1041" s="85"/>
      <c r="AA1041" s="85"/>
      <c r="AB1041" s="85"/>
      <c r="AC1041" s="85"/>
      <c r="AD1041" s="85"/>
      <c r="AE1041" s="85"/>
      <c r="AF1041" s="85"/>
      <c r="AG1041" s="85"/>
    </row>
    <row r="1042" spans="3:33" x14ac:dyDescent="0.25">
      <c r="C1042" s="237"/>
      <c r="D1042" s="240"/>
      <c r="E1042" s="122"/>
      <c r="F1042" s="123"/>
      <c r="W1042" s="84"/>
      <c r="X1042" s="85"/>
      <c r="Y1042" s="85"/>
      <c r="Z1042" s="85"/>
      <c r="AA1042" s="85"/>
      <c r="AB1042" s="85"/>
      <c r="AC1042" s="85"/>
      <c r="AD1042" s="85"/>
      <c r="AE1042" s="85"/>
      <c r="AF1042" s="85"/>
      <c r="AG1042" s="85"/>
    </row>
    <row r="1043" spans="3:33" x14ac:dyDescent="0.25">
      <c r="C1043" s="237"/>
      <c r="D1043" s="240"/>
      <c r="E1043" s="122"/>
      <c r="F1043" s="123"/>
      <c r="W1043" s="84"/>
      <c r="X1043" s="85"/>
      <c r="Y1043" s="85"/>
      <c r="Z1043" s="85"/>
      <c r="AA1043" s="85"/>
      <c r="AB1043" s="85"/>
      <c r="AC1043" s="85"/>
      <c r="AD1043" s="85"/>
      <c r="AE1043" s="85"/>
      <c r="AF1043" s="85"/>
      <c r="AG1043" s="85"/>
    </row>
    <row r="1044" spans="3:33" x14ac:dyDescent="0.25">
      <c r="C1044" s="237"/>
      <c r="D1044" s="240"/>
      <c r="E1044" s="122"/>
      <c r="F1044" s="123"/>
      <c r="W1044" s="84"/>
      <c r="X1044" s="85"/>
      <c r="Y1044" s="85"/>
      <c r="Z1044" s="85"/>
      <c r="AA1044" s="85"/>
      <c r="AB1044" s="85"/>
      <c r="AC1044" s="85"/>
      <c r="AD1044" s="85"/>
      <c r="AE1044" s="85"/>
      <c r="AF1044" s="85"/>
      <c r="AG1044" s="85"/>
    </row>
    <row r="1045" spans="3:33" x14ac:dyDescent="0.25">
      <c r="C1045" s="237"/>
      <c r="D1045" s="240"/>
      <c r="E1045" s="122"/>
      <c r="F1045" s="123"/>
      <c r="W1045" s="84"/>
      <c r="X1045" s="85"/>
      <c r="Y1045" s="85"/>
      <c r="Z1045" s="85"/>
      <c r="AA1045" s="85"/>
      <c r="AB1045" s="85"/>
      <c r="AC1045" s="85"/>
      <c r="AD1045" s="85"/>
      <c r="AE1045" s="85"/>
      <c r="AF1045" s="85"/>
      <c r="AG1045" s="85"/>
    </row>
    <row r="1046" spans="3:33" x14ac:dyDescent="0.25">
      <c r="C1046" s="237"/>
      <c r="D1046" s="240"/>
      <c r="E1046" s="122"/>
      <c r="F1046" s="123"/>
      <c r="W1046" s="84"/>
      <c r="X1046" s="85"/>
      <c r="Y1046" s="85"/>
      <c r="Z1046" s="85"/>
      <c r="AA1046" s="85"/>
      <c r="AB1046" s="85"/>
      <c r="AC1046" s="85"/>
      <c r="AD1046" s="85"/>
      <c r="AE1046" s="85"/>
      <c r="AF1046" s="85"/>
      <c r="AG1046" s="85"/>
    </row>
    <row r="1047" spans="3:33" x14ac:dyDescent="0.25">
      <c r="C1047" s="237"/>
      <c r="D1047" s="240"/>
      <c r="E1047" s="122"/>
      <c r="F1047" s="123"/>
      <c r="W1047" s="84"/>
      <c r="X1047" s="85"/>
      <c r="Y1047" s="85"/>
      <c r="Z1047" s="85"/>
      <c r="AA1047" s="85"/>
      <c r="AB1047" s="85"/>
      <c r="AC1047" s="85"/>
      <c r="AD1047" s="85"/>
      <c r="AE1047" s="85"/>
      <c r="AF1047" s="85"/>
      <c r="AG1047" s="85"/>
    </row>
    <row r="1048" spans="3:33" x14ac:dyDescent="0.25">
      <c r="C1048" s="237"/>
      <c r="D1048" s="240"/>
      <c r="E1048" s="122"/>
      <c r="F1048" s="123"/>
      <c r="W1048" s="84"/>
      <c r="X1048" s="85"/>
      <c r="Y1048" s="85"/>
      <c r="Z1048" s="85"/>
      <c r="AA1048" s="85"/>
      <c r="AB1048" s="85"/>
      <c r="AC1048" s="85"/>
      <c r="AD1048" s="85"/>
      <c r="AE1048" s="85"/>
      <c r="AF1048" s="85"/>
      <c r="AG1048" s="85"/>
    </row>
    <row r="1049" spans="3:33" x14ac:dyDescent="0.25">
      <c r="C1049" s="237"/>
      <c r="D1049" s="240"/>
      <c r="E1049" s="122"/>
      <c r="F1049" s="123"/>
      <c r="W1049" s="84"/>
      <c r="X1049" s="85"/>
      <c r="Y1049" s="85"/>
      <c r="Z1049" s="85"/>
      <c r="AA1049" s="85"/>
      <c r="AB1049" s="85"/>
      <c r="AC1049" s="85"/>
      <c r="AD1049" s="85"/>
      <c r="AE1049" s="85"/>
      <c r="AF1049" s="85"/>
      <c r="AG1049" s="85"/>
    </row>
    <row r="1050" spans="3:33" x14ac:dyDescent="0.25">
      <c r="C1050" s="237"/>
      <c r="D1050" s="240"/>
      <c r="E1050" s="122"/>
      <c r="F1050" s="123"/>
      <c r="W1050" s="84"/>
      <c r="X1050" s="85"/>
      <c r="Y1050" s="85"/>
      <c r="Z1050" s="85"/>
      <c r="AA1050" s="85"/>
      <c r="AB1050" s="85"/>
      <c r="AC1050" s="85"/>
      <c r="AD1050" s="85"/>
      <c r="AE1050" s="85"/>
      <c r="AF1050" s="85"/>
      <c r="AG1050" s="85"/>
    </row>
    <row r="1051" spans="3:33" x14ac:dyDescent="0.25">
      <c r="C1051" s="237"/>
      <c r="D1051" s="240"/>
      <c r="E1051" s="122"/>
      <c r="F1051" s="123"/>
      <c r="W1051" s="84"/>
      <c r="X1051" s="85"/>
      <c r="Y1051" s="85"/>
      <c r="Z1051" s="85"/>
      <c r="AA1051" s="85"/>
      <c r="AB1051" s="85"/>
      <c r="AC1051" s="85"/>
      <c r="AD1051" s="85"/>
      <c r="AE1051" s="85"/>
      <c r="AF1051" s="85"/>
      <c r="AG1051" s="85"/>
    </row>
    <row r="1052" spans="3:33" x14ac:dyDescent="0.25">
      <c r="C1052" s="237"/>
      <c r="D1052" s="240"/>
      <c r="E1052" s="122"/>
      <c r="F1052" s="123"/>
      <c r="W1052" s="84"/>
      <c r="X1052" s="85"/>
      <c r="Y1052" s="85"/>
      <c r="Z1052" s="85"/>
      <c r="AA1052" s="85"/>
      <c r="AB1052" s="85"/>
      <c r="AC1052" s="85"/>
      <c r="AD1052" s="85"/>
      <c r="AE1052" s="85"/>
      <c r="AF1052" s="85"/>
      <c r="AG1052" s="85"/>
    </row>
    <row r="1053" spans="3:33" x14ac:dyDescent="0.25">
      <c r="C1053" s="237"/>
      <c r="D1053" s="240"/>
      <c r="E1053" s="122"/>
      <c r="F1053" s="123"/>
      <c r="W1053" s="84"/>
      <c r="X1053" s="85"/>
      <c r="Y1053" s="85"/>
      <c r="Z1053" s="85"/>
      <c r="AA1053" s="85"/>
      <c r="AB1053" s="85"/>
      <c r="AC1053" s="85"/>
      <c r="AD1053" s="85"/>
      <c r="AE1053" s="85"/>
      <c r="AF1053" s="85"/>
      <c r="AG1053" s="85"/>
    </row>
    <row r="1054" spans="3:33" x14ac:dyDescent="0.25">
      <c r="C1054" s="237"/>
      <c r="D1054" s="240"/>
      <c r="E1054" s="122"/>
      <c r="F1054" s="123"/>
      <c r="W1054" s="84"/>
      <c r="X1054" s="85"/>
      <c r="Y1054" s="85"/>
      <c r="Z1054" s="85"/>
      <c r="AA1054" s="85"/>
      <c r="AB1054" s="85"/>
      <c r="AC1054" s="85"/>
      <c r="AD1054" s="85"/>
      <c r="AE1054" s="85"/>
      <c r="AF1054" s="85"/>
      <c r="AG1054" s="85"/>
    </row>
    <row r="1055" spans="3:33" x14ac:dyDescent="0.25">
      <c r="C1055" s="237"/>
      <c r="D1055" s="240"/>
      <c r="E1055" s="122"/>
      <c r="F1055" s="123"/>
      <c r="W1055" s="84"/>
      <c r="X1055" s="85"/>
      <c r="Y1055" s="85"/>
      <c r="Z1055" s="85"/>
      <c r="AA1055" s="85"/>
      <c r="AB1055" s="85"/>
      <c r="AC1055" s="85"/>
      <c r="AD1055" s="85"/>
      <c r="AE1055" s="85"/>
      <c r="AF1055" s="85"/>
      <c r="AG1055" s="85"/>
    </row>
    <row r="1056" spans="3:33" x14ac:dyDescent="0.25">
      <c r="C1056" s="237"/>
      <c r="D1056" s="240"/>
      <c r="E1056" s="122"/>
      <c r="F1056" s="123"/>
      <c r="W1056" s="84"/>
      <c r="X1056" s="85"/>
      <c r="Y1056" s="85"/>
      <c r="Z1056" s="85"/>
      <c r="AA1056" s="85"/>
      <c r="AB1056" s="85"/>
      <c r="AC1056" s="85"/>
      <c r="AD1056" s="85"/>
      <c r="AE1056" s="85"/>
      <c r="AF1056" s="85"/>
      <c r="AG1056" s="85"/>
    </row>
    <row r="1057" spans="3:33" x14ac:dyDescent="0.25">
      <c r="C1057" s="237"/>
      <c r="D1057" s="240"/>
      <c r="E1057" s="122"/>
      <c r="F1057" s="123"/>
      <c r="W1057" s="84"/>
      <c r="X1057" s="85"/>
      <c r="Y1057" s="85"/>
      <c r="Z1057" s="85"/>
      <c r="AA1057" s="85"/>
      <c r="AB1057" s="85"/>
      <c r="AC1057" s="85"/>
      <c r="AD1057" s="85"/>
      <c r="AE1057" s="85"/>
      <c r="AF1057" s="85"/>
      <c r="AG1057" s="85"/>
    </row>
    <row r="1058" spans="3:33" x14ac:dyDescent="0.25">
      <c r="C1058" s="237"/>
      <c r="D1058" s="240"/>
      <c r="E1058" s="122"/>
      <c r="F1058" s="123"/>
      <c r="W1058" s="84"/>
      <c r="X1058" s="85"/>
      <c r="Y1058" s="85"/>
      <c r="Z1058" s="85"/>
      <c r="AA1058" s="85"/>
      <c r="AB1058" s="85"/>
      <c r="AC1058" s="85"/>
      <c r="AD1058" s="85"/>
      <c r="AE1058" s="85"/>
      <c r="AF1058" s="85"/>
      <c r="AG1058" s="85"/>
    </row>
    <row r="1059" spans="3:33" x14ac:dyDescent="0.25">
      <c r="C1059" s="237"/>
      <c r="D1059" s="240"/>
      <c r="E1059" s="122"/>
      <c r="F1059" s="123"/>
      <c r="W1059" s="84"/>
      <c r="X1059" s="85"/>
      <c r="Y1059" s="85"/>
      <c r="Z1059" s="85"/>
      <c r="AA1059" s="85"/>
      <c r="AB1059" s="85"/>
      <c r="AC1059" s="85"/>
      <c r="AD1059" s="85"/>
      <c r="AE1059" s="85"/>
      <c r="AF1059" s="85"/>
      <c r="AG1059" s="85"/>
    </row>
    <row r="1060" spans="3:33" x14ac:dyDescent="0.25">
      <c r="C1060" s="237"/>
      <c r="D1060" s="240"/>
      <c r="E1060" s="122"/>
      <c r="F1060" s="123"/>
      <c r="W1060" s="84"/>
      <c r="X1060" s="85"/>
      <c r="Y1060" s="85"/>
      <c r="Z1060" s="85"/>
      <c r="AA1060" s="85"/>
      <c r="AB1060" s="85"/>
      <c r="AC1060" s="85"/>
      <c r="AD1060" s="85"/>
      <c r="AE1060" s="85"/>
      <c r="AF1060" s="85"/>
      <c r="AG1060" s="85"/>
    </row>
    <row r="1061" spans="3:33" x14ac:dyDescent="0.25">
      <c r="C1061" s="237"/>
      <c r="D1061" s="240"/>
      <c r="E1061" s="122"/>
      <c r="F1061" s="123"/>
      <c r="W1061" s="84"/>
      <c r="X1061" s="85"/>
      <c r="Y1061" s="85"/>
      <c r="Z1061" s="85"/>
      <c r="AA1061" s="85"/>
      <c r="AB1061" s="85"/>
      <c r="AC1061" s="85"/>
      <c r="AD1061" s="85"/>
      <c r="AE1061" s="85"/>
      <c r="AF1061" s="85"/>
      <c r="AG1061" s="85"/>
    </row>
    <row r="1062" spans="3:33" x14ac:dyDescent="0.25">
      <c r="C1062" s="237"/>
      <c r="D1062" s="240"/>
      <c r="E1062" s="122"/>
      <c r="F1062" s="123"/>
      <c r="W1062" s="84"/>
      <c r="X1062" s="85"/>
      <c r="Y1062" s="85"/>
      <c r="Z1062" s="85"/>
      <c r="AA1062" s="85"/>
      <c r="AB1062" s="85"/>
      <c r="AC1062" s="85"/>
      <c r="AD1062" s="85"/>
      <c r="AE1062" s="85"/>
      <c r="AF1062" s="85"/>
      <c r="AG1062" s="85"/>
    </row>
    <row r="1063" spans="3:33" x14ac:dyDescent="0.25">
      <c r="C1063" s="237"/>
      <c r="D1063" s="240"/>
      <c r="E1063" s="122"/>
      <c r="F1063" s="123"/>
      <c r="W1063" s="84"/>
      <c r="X1063" s="85"/>
      <c r="Y1063" s="85"/>
      <c r="Z1063" s="85"/>
      <c r="AA1063" s="85"/>
      <c r="AB1063" s="85"/>
      <c r="AC1063" s="85"/>
      <c r="AD1063" s="85"/>
      <c r="AE1063" s="85"/>
      <c r="AF1063" s="85"/>
      <c r="AG1063" s="85"/>
    </row>
    <row r="1064" spans="3:33" x14ac:dyDescent="0.25">
      <c r="C1064" s="237"/>
      <c r="D1064" s="240"/>
      <c r="E1064" s="122"/>
      <c r="F1064" s="123"/>
      <c r="W1064" s="84"/>
      <c r="X1064" s="85"/>
      <c r="Y1064" s="85"/>
      <c r="Z1064" s="85"/>
      <c r="AA1064" s="85"/>
      <c r="AB1064" s="85"/>
      <c r="AC1064" s="85"/>
      <c r="AD1064" s="85"/>
      <c r="AE1064" s="85"/>
      <c r="AF1064" s="85"/>
      <c r="AG1064" s="85"/>
    </row>
    <row r="1065" spans="3:33" x14ac:dyDescent="0.25">
      <c r="C1065" s="237"/>
      <c r="D1065" s="240"/>
      <c r="E1065" s="122"/>
      <c r="F1065" s="123"/>
      <c r="W1065" s="84"/>
      <c r="X1065" s="85"/>
      <c r="Y1065" s="85"/>
      <c r="Z1065" s="85"/>
      <c r="AA1065" s="85"/>
      <c r="AB1065" s="85"/>
      <c r="AC1065" s="85"/>
      <c r="AD1065" s="85"/>
      <c r="AE1065" s="85"/>
      <c r="AF1065" s="85"/>
      <c r="AG1065" s="85"/>
    </row>
    <row r="1066" spans="3:33" x14ac:dyDescent="0.25">
      <c r="C1066" s="237"/>
      <c r="D1066" s="240"/>
      <c r="E1066" s="122"/>
      <c r="F1066" s="123"/>
      <c r="W1066" s="84"/>
      <c r="X1066" s="85"/>
      <c r="Y1066" s="85"/>
      <c r="Z1066" s="85"/>
      <c r="AA1066" s="85"/>
      <c r="AB1066" s="85"/>
      <c r="AC1066" s="85"/>
      <c r="AD1066" s="85"/>
      <c r="AE1066" s="85"/>
      <c r="AF1066" s="85"/>
      <c r="AG1066" s="85"/>
    </row>
    <row r="1067" spans="3:33" x14ac:dyDescent="0.25">
      <c r="C1067" s="237"/>
      <c r="D1067" s="240"/>
      <c r="E1067" s="122"/>
      <c r="F1067" s="123"/>
      <c r="W1067" s="84"/>
      <c r="X1067" s="85"/>
      <c r="Y1067" s="85"/>
      <c r="Z1067" s="85"/>
      <c r="AA1067" s="85"/>
      <c r="AB1067" s="85"/>
      <c r="AC1067" s="85"/>
      <c r="AD1067" s="85"/>
      <c r="AE1067" s="85"/>
      <c r="AF1067" s="85"/>
      <c r="AG1067" s="85"/>
    </row>
    <row r="1068" spans="3:33" x14ac:dyDescent="0.25">
      <c r="C1068" s="237"/>
      <c r="D1068" s="240"/>
      <c r="E1068" s="122"/>
      <c r="F1068" s="123"/>
      <c r="W1068" s="84"/>
      <c r="X1068" s="85"/>
      <c r="Y1068" s="85"/>
      <c r="Z1068" s="85"/>
      <c r="AA1068" s="85"/>
      <c r="AB1068" s="85"/>
      <c r="AC1068" s="85"/>
      <c r="AD1068" s="85"/>
      <c r="AE1068" s="85"/>
      <c r="AF1068" s="85"/>
      <c r="AG1068" s="85"/>
    </row>
    <row r="1069" spans="3:33" x14ac:dyDescent="0.25">
      <c r="C1069" s="237"/>
      <c r="D1069" s="240"/>
      <c r="E1069" s="122"/>
      <c r="F1069" s="123"/>
      <c r="W1069" s="84"/>
      <c r="X1069" s="85"/>
      <c r="Y1069" s="85"/>
      <c r="Z1069" s="85"/>
      <c r="AA1069" s="85"/>
      <c r="AB1069" s="85"/>
      <c r="AC1069" s="85"/>
      <c r="AD1069" s="85"/>
      <c r="AE1069" s="85"/>
      <c r="AF1069" s="85"/>
      <c r="AG1069" s="85"/>
    </row>
    <row r="1070" spans="3:33" x14ac:dyDescent="0.25">
      <c r="C1070" s="237"/>
      <c r="D1070" s="240"/>
      <c r="E1070" s="122"/>
      <c r="F1070" s="123"/>
      <c r="W1070" s="84"/>
      <c r="X1070" s="85"/>
      <c r="Y1070" s="85"/>
      <c r="Z1070" s="85"/>
      <c r="AA1070" s="85"/>
      <c r="AB1070" s="85"/>
      <c r="AC1070" s="85"/>
      <c r="AD1070" s="85"/>
      <c r="AE1070" s="85"/>
      <c r="AF1070" s="85"/>
      <c r="AG1070" s="85"/>
    </row>
    <row r="1071" spans="3:33" x14ac:dyDescent="0.25">
      <c r="C1071" s="237"/>
      <c r="D1071" s="240"/>
      <c r="E1071" s="122"/>
      <c r="F1071" s="123"/>
      <c r="W1071" s="84"/>
      <c r="X1071" s="85"/>
      <c r="Y1071" s="85"/>
      <c r="Z1071" s="85"/>
      <c r="AA1071" s="85"/>
      <c r="AB1071" s="85"/>
      <c r="AC1071" s="85"/>
      <c r="AD1071" s="85"/>
      <c r="AE1071" s="85"/>
      <c r="AF1071" s="85"/>
      <c r="AG1071" s="85"/>
    </row>
    <row r="1072" spans="3:33" x14ac:dyDescent="0.25">
      <c r="C1072" s="237"/>
      <c r="D1072" s="240"/>
      <c r="E1072" s="122"/>
      <c r="F1072" s="123"/>
      <c r="W1072" s="84"/>
      <c r="X1072" s="85"/>
      <c r="Y1072" s="85"/>
      <c r="Z1072" s="85"/>
      <c r="AA1072" s="85"/>
      <c r="AB1072" s="85"/>
      <c r="AC1072" s="85"/>
      <c r="AD1072" s="85"/>
      <c r="AE1072" s="85"/>
      <c r="AF1072" s="85"/>
      <c r="AG1072" s="85"/>
    </row>
    <row r="1073" spans="3:33" x14ac:dyDescent="0.25">
      <c r="C1073" s="237"/>
      <c r="D1073" s="240"/>
      <c r="E1073" s="122"/>
      <c r="F1073" s="123"/>
      <c r="W1073" s="84"/>
      <c r="X1073" s="85"/>
      <c r="Y1073" s="85"/>
      <c r="Z1073" s="85"/>
      <c r="AA1073" s="85"/>
      <c r="AB1073" s="85"/>
      <c r="AC1073" s="85"/>
      <c r="AD1073" s="85"/>
      <c r="AE1073" s="85"/>
      <c r="AF1073" s="85"/>
      <c r="AG1073" s="85"/>
    </row>
    <row r="1074" spans="3:33" x14ac:dyDescent="0.25">
      <c r="C1074" s="237"/>
      <c r="D1074" s="240"/>
      <c r="E1074" s="122"/>
      <c r="F1074" s="123"/>
      <c r="W1074" s="84"/>
      <c r="X1074" s="85"/>
      <c r="Y1074" s="85"/>
      <c r="Z1074" s="85"/>
      <c r="AA1074" s="85"/>
      <c r="AB1074" s="85"/>
      <c r="AC1074" s="85"/>
      <c r="AD1074" s="85"/>
      <c r="AE1074" s="85"/>
      <c r="AF1074" s="85"/>
      <c r="AG1074" s="85"/>
    </row>
    <row r="1075" spans="3:33" x14ac:dyDescent="0.25">
      <c r="C1075" s="237"/>
      <c r="D1075" s="240"/>
      <c r="E1075" s="122"/>
      <c r="F1075" s="123"/>
      <c r="W1075" s="84"/>
      <c r="X1075" s="85"/>
      <c r="Y1075" s="85"/>
      <c r="Z1075" s="85"/>
      <c r="AA1075" s="85"/>
      <c r="AB1075" s="85"/>
      <c r="AC1075" s="85"/>
      <c r="AD1075" s="85"/>
      <c r="AE1075" s="85"/>
      <c r="AF1075" s="85"/>
      <c r="AG1075" s="85"/>
    </row>
    <row r="1076" spans="3:33" x14ac:dyDescent="0.25">
      <c r="C1076" s="237"/>
      <c r="D1076" s="240"/>
      <c r="E1076" s="122"/>
      <c r="F1076" s="123"/>
      <c r="W1076" s="84"/>
      <c r="X1076" s="85"/>
      <c r="Y1076" s="85"/>
      <c r="Z1076" s="85"/>
      <c r="AA1076" s="85"/>
      <c r="AB1076" s="85"/>
      <c r="AC1076" s="85"/>
      <c r="AD1076" s="85"/>
      <c r="AE1076" s="85"/>
      <c r="AF1076" s="85"/>
      <c r="AG1076" s="85"/>
    </row>
    <row r="1077" spans="3:33" x14ac:dyDescent="0.25">
      <c r="C1077" s="237"/>
      <c r="D1077" s="240"/>
      <c r="E1077" s="122"/>
      <c r="F1077" s="123"/>
      <c r="W1077" s="84"/>
      <c r="X1077" s="85"/>
      <c r="Y1077" s="85"/>
      <c r="Z1077" s="85"/>
      <c r="AA1077" s="85"/>
      <c r="AB1077" s="85"/>
      <c r="AC1077" s="85"/>
      <c r="AD1077" s="85"/>
      <c r="AE1077" s="85"/>
      <c r="AF1077" s="85"/>
      <c r="AG1077" s="85"/>
    </row>
    <row r="1078" spans="3:33" x14ac:dyDescent="0.25">
      <c r="C1078" s="237"/>
      <c r="D1078" s="240"/>
      <c r="E1078" s="122"/>
      <c r="F1078" s="123"/>
      <c r="W1078" s="84"/>
      <c r="X1078" s="85"/>
      <c r="Y1078" s="85"/>
      <c r="Z1078" s="85"/>
      <c r="AA1078" s="85"/>
      <c r="AB1078" s="85"/>
      <c r="AC1078" s="85"/>
      <c r="AD1078" s="85"/>
      <c r="AE1078" s="85"/>
      <c r="AF1078" s="85"/>
      <c r="AG1078" s="85"/>
    </row>
    <row r="1079" spans="3:33" x14ac:dyDescent="0.25">
      <c r="C1079" s="237"/>
      <c r="D1079" s="240"/>
      <c r="E1079" s="122"/>
      <c r="F1079" s="123"/>
      <c r="W1079" s="84"/>
      <c r="X1079" s="85"/>
      <c r="Y1079" s="85"/>
      <c r="Z1079" s="85"/>
      <c r="AA1079" s="85"/>
      <c r="AB1079" s="85"/>
      <c r="AC1079" s="85"/>
      <c r="AD1079" s="85"/>
      <c r="AE1079" s="85"/>
      <c r="AF1079" s="85"/>
      <c r="AG1079" s="85"/>
    </row>
    <row r="1080" spans="3:33" x14ac:dyDescent="0.25">
      <c r="C1080" s="237"/>
      <c r="D1080" s="240"/>
      <c r="E1080" s="122"/>
      <c r="F1080" s="123"/>
      <c r="W1080" s="84"/>
      <c r="X1080" s="85"/>
      <c r="Y1080" s="85"/>
      <c r="Z1080" s="85"/>
      <c r="AA1080" s="85"/>
      <c r="AB1080" s="85"/>
      <c r="AC1080" s="85"/>
      <c r="AD1080" s="85"/>
      <c r="AE1080" s="85"/>
      <c r="AF1080" s="85"/>
      <c r="AG1080" s="85"/>
    </row>
    <row r="1081" spans="3:33" x14ac:dyDescent="0.25">
      <c r="C1081" s="237"/>
      <c r="D1081" s="240"/>
      <c r="E1081" s="122"/>
      <c r="F1081" s="123"/>
      <c r="W1081" s="84"/>
      <c r="X1081" s="85"/>
      <c r="Y1081" s="85"/>
      <c r="Z1081" s="85"/>
      <c r="AA1081" s="85"/>
      <c r="AB1081" s="85"/>
      <c r="AC1081" s="85"/>
      <c r="AD1081" s="85"/>
      <c r="AE1081" s="85"/>
      <c r="AF1081" s="85"/>
      <c r="AG1081" s="85"/>
    </row>
    <row r="1082" spans="3:33" x14ac:dyDescent="0.25">
      <c r="C1082" s="237"/>
      <c r="D1082" s="240"/>
      <c r="E1082" s="122"/>
      <c r="F1082" s="123"/>
      <c r="W1082" s="84"/>
      <c r="X1082" s="85"/>
      <c r="Y1082" s="85"/>
      <c r="Z1082" s="85"/>
      <c r="AA1082" s="85"/>
      <c r="AB1082" s="85"/>
      <c r="AC1082" s="85"/>
      <c r="AD1082" s="85"/>
      <c r="AE1082" s="85"/>
      <c r="AF1082" s="85"/>
      <c r="AG1082" s="85"/>
    </row>
    <row r="1083" spans="3:33" x14ac:dyDescent="0.25">
      <c r="C1083" s="237"/>
      <c r="D1083" s="240"/>
      <c r="E1083" s="122"/>
      <c r="F1083" s="123"/>
      <c r="W1083" s="84"/>
      <c r="X1083" s="85"/>
      <c r="Y1083" s="85"/>
      <c r="Z1083" s="85"/>
      <c r="AA1083" s="85"/>
      <c r="AB1083" s="85"/>
      <c r="AC1083" s="85"/>
      <c r="AD1083" s="85"/>
      <c r="AE1083" s="85"/>
      <c r="AF1083" s="85"/>
      <c r="AG1083" s="85"/>
    </row>
    <row r="1084" spans="3:33" x14ac:dyDescent="0.25">
      <c r="C1084" s="237"/>
      <c r="D1084" s="240"/>
      <c r="E1084" s="122"/>
      <c r="F1084" s="123"/>
      <c r="W1084" s="84"/>
      <c r="X1084" s="85"/>
      <c r="Y1084" s="85"/>
      <c r="Z1084" s="85"/>
      <c r="AA1084" s="85"/>
      <c r="AB1084" s="85"/>
      <c r="AC1084" s="85"/>
      <c r="AD1084" s="85"/>
      <c r="AE1084" s="85"/>
      <c r="AF1084" s="85"/>
      <c r="AG1084" s="85"/>
    </row>
    <row r="1085" spans="3:33" x14ac:dyDescent="0.25">
      <c r="C1085" s="237"/>
      <c r="D1085" s="240"/>
      <c r="E1085" s="122"/>
      <c r="F1085" s="123"/>
      <c r="W1085" s="84"/>
      <c r="X1085" s="85"/>
      <c r="Y1085" s="85"/>
      <c r="Z1085" s="85"/>
      <c r="AA1085" s="85"/>
      <c r="AB1085" s="85"/>
      <c r="AC1085" s="85"/>
      <c r="AD1085" s="85"/>
      <c r="AE1085" s="85"/>
      <c r="AF1085" s="85"/>
      <c r="AG1085" s="85"/>
    </row>
    <row r="1086" spans="3:33" x14ac:dyDescent="0.25">
      <c r="C1086" s="237"/>
      <c r="D1086" s="240"/>
      <c r="E1086" s="122"/>
      <c r="F1086" s="123"/>
      <c r="W1086" s="84"/>
      <c r="X1086" s="85"/>
      <c r="Y1086" s="85"/>
      <c r="Z1086" s="85"/>
      <c r="AA1086" s="85"/>
      <c r="AB1086" s="85"/>
      <c r="AC1086" s="85"/>
      <c r="AD1086" s="85"/>
      <c r="AE1086" s="85"/>
      <c r="AF1086" s="85"/>
      <c r="AG1086" s="85"/>
    </row>
    <row r="1087" spans="3:33" x14ac:dyDescent="0.25">
      <c r="C1087" s="237"/>
      <c r="D1087" s="240"/>
      <c r="E1087" s="122"/>
      <c r="F1087" s="123"/>
      <c r="W1087" s="84"/>
      <c r="X1087" s="85"/>
      <c r="Y1087" s="85"/>
      <c r="Z1087" s="85"/>
      <c r="AA1087" s="85"/>
      <c r="AB1087" s="85"/>
      <c r="AC1087" s="85"/>
      <c r="AD1087" s="85"/>
      <c r="AE1087" s="85"/>
      <c r="AF1087" s="85"/>
      <c r="AG1087" s="85"/>
    </row>
    <row r="1088" spans="3:33" x14ac:dyDescent="0.25">
      <c r="C1088" s="237"/>
      <c r="D1088" s="240"/>
      <c r="E1088" s="122"/>
      <c r="F1088" s="123"/>
      <c r="W1088" s="84"/>
      <c r="X1088" s="85"/>
      <c r="Y1088" s="85"/>
      <c r="Z1088" s="85"/>
      <c r="AA1088" s="85"/>
      <c r="AB1088" s="85"/>
      <c r="AC1088" s="85"/>
      <c r="AD1088" s="85"/>
      <c r="AE1088" s="85"/>
      <c r="AF1088" s="85"/>
      <c r="AG1088" s="85"/>
    </row>
    <row r="1089" spans="3:33" x14ac:dyDescent="0.25">
      <c r="C1089" s="237"/>
      <c r="D1089" s="240"/>
      <c r="E1089" s="122"/>
      <c r="F1089" s="123"/>
      <c r="W1089" s="84"/>
      <c r="X1089" s="85"/>
      <c r="Y1089" s="85"/>
      <c r="Z1089" s="85"/>
      <c r="AA1089" s="85"/>
      <c r="AB1089" s="85"/>
      <c r="AC1089" s="85"/>
      <c r="AD1089" s="85"/>
      <c r="AE1089" s="85"/>
      <c r="AF1089" s="85"/>
      <c r="AG1089" s="85"/>
    </row>
    <row r="1090" spans="3:33" x14ac:dyDescent="0.25">
      <c r="C1090" s="237"/>
      <c r="D1090" s="240"/>
      <c r="E1090" s="122"/>
      <c r="F1090" s="123"/>
      <c r="W1090" s="84"/>
      <c r="X1090" s="85"/>
      <c r="Y1090" s="85"/>
      <c r="Z1090" s="85"/>
      <c r="AA1090" s="85"/>
      <c r="AB1090" s="85"/>
      <c r="AC1090" s="85"/>
      <c r="AD1090" s="85"/>
      <c r="AE1090" s="85"/>
      <c r="AF1090" s="85"/>
      <c r="AG1090" s="85"/>
    </row>
    <row r="1091" spans="3:33" x14ac:dyDescent="0.25">
      <c r="C1091" s="237"/>
      <c r="D1091" s="240"/>
      <c r="E1091" s="122"/>
      <c r="F1091" s="123"/>
      <c r="W1091" s="84"/>
      <c r="X1091" s="85"/>
      <c r="Y1091" s="85"/>
      <c r="Z1091" s="85"/>
      <c r="AA1091" s="85"/>
      <c r="AB1091" s="85"/>
      <c r="AC1091" s="85"/>
      <c r="AD1091" s="85"/>
      <c r="AE1091" s="85"/>
      <c r="AF1091" s="85"/>
      <c r="AG1091" s="85"/>
    </row>
    <row r="1092" spans="3:33" x14ac:dyDescent="0.25">
      <c r="C1092" s="237"/>
      <c r="D1092" s="240"/>
      <c r="E1092" s="122"/>
      <c r="F1092" s="123"/>
      <c r="W1092" s="84"/>
      <c r="X1092" s="85"/>
      <c r="Y1092" s="85"/>
      <c r="Z1092" s="85"/>
      <c r="AA1092" s="85"/>
      <c r="AB1092" s="85"/>
      <c r="AC1092" s="85"/>
      <c r="AD1092" s="85"/>
      <c r="AE1092" s="85"/>
      <c r="AF1092" s="85"/>
      <c r="AG1092" s="85"/>
    </row>
    <row r="1093" spans="3:33" x14ac:dyDescent="0.25">
      <c r="C1093" s="237"/>
      <c r="D1093" s="240"/>
      <c r="E1093" s="122"/>
      <c r="F1093" s="123"/>
      <c r="W1093" s="84"/>
      <c r="X1093" s="85"/>
      <c r="Y1093" s="85"/>
      <c r="Z1093" s="85"/>
      <c r="AA1093" s="85"/>
      <c r="AB1093" s="85"/>
      <c r="AC1093" s="85"/>
      <c r="AD1093" s="85"/>
      <c r="AE1093" s="85"/>
      <c r="AF1093" s="85"/>
      <c r="AG1093" s="85"/>
    </row>
    <row r="1094" spans="3:33" x14ac:dyDescent="0.25">
      <c r="C1094" s="237"/>
      <c r="D1094" s="240"/>
      <c r="E1094" s="122"/>
      <c r="F1094" s="123"/>
      <c r="W1094" s="84"/>
      <c r="X1094" s="85"/>
      <c r="Y1094" s="85"/>
      <c r="Z1094" s="85"/>
      <c r="AA1094" s="85"/>
      <c r="AB1094" s="85"/>
      <c r="AC1094" s="85"/>
      <c r="AD1094" s="85"/>
      <c r="AE1094" s="85"/>
      <c r="AF1094" s="85"/>
      <c r="AG1094" s="85"/>
    </row>
    <row r="1095" spans="3:33" x14ac:dyDescent="0.25">
      <c r="C1095" s="237"/>
      <c r="D1095" s="240"/>
      <c r="E1095" s="122"/>
      <c r="F1095" s="123"/>
      <c r="W1095" s="84"/>
      <c r="X1095" s="85"/>
      <c r="Y1095" s="85"/>
      <c r="Z1095" s="85"/>
      <c r="AA1095" s="85"/>
      <c r="AB1095" s="85"/>
      <c r="AC1095" s="85"/>
      <c r="AD1095" s="85"/>
      <c r="AE1095" s="85"/>
      <c r="AF1095" s="85"/>
      <c r="AG1095" s="85"/>
    </row>
    <row r="1096" spans="3:33" x14ac:dyDescent="0.25">
      <c r="C1096" s="237"/>
      <c r="D1096" s="240"/>
      <c r="E1096" s="122"/>
      <c r="F1096" s="123"/>
      <c r="W1096" s="84"/>
      <c r="X1096" s="85"/>
      <c r="Y1096" s="85"/>
      <c r="Z1096" s="85"/>
      <c r="AA1096" s="85"/>
      <c r="AB1096" s="85"/>
      <c r="AC1096" s="85"/>
      <c r="AD1096" s="85"/>
      <c r="AE1096" s="85"/>
      <c r="AF1096" s="85"/>
      <c r="AG1096" s="85"/>
    </row>
    <row r="1097" spans="3:33" x14ac:dyDescent="0.25">
      <c r="C1097" s="237"/>
      <c r="D1097" s="240"/>
      <c r="E1097" s="122"/>
      <c r="F1097" s="123"/>
      <c r="W1097" s="84"/>
      <c r="X1097" s="85"/>
      <c r="Y1097" s="85"/>
      <c r="Z1097" s="85"/>
      <c r="AA1097" s="85"/>
      <c r="AB1097" s="85"/>
      <c r="AC1097" s="85"/>
      <c r="AD1097" s="85"/>
      <c r="AE1097" s="85"/>
      <c r="AF1097" s="85"/>
      <c r="AG1097" s="85"/>
    </row>
    <row r="1098" spans="3:33" x14ac:dyDescent="0.25">
      <c r="C1098" s="237"/>
      <c r="D1098" s="240"/>
      <c r="E1098" s="122"/>
      <c r="F1098" s="123"/>
      <c r="W1098" s="84"/>
      <c r="X1098" s="85"/>
      <c r="Y1098" s="85"/>
      <c r="Z1098" s="85"/>
      <c r="AA1098" s="85"/>
      <c r="AB1098" s="85"/>
      <c r="AC1098" s="85"/>
      <c r="AD1098" s="85"/>
      <c r="AE1098" s="85"/>
      <c r="AF1098" s="85"/>
      <c r="AG1098" s="85"/>
    </row>
    <row r="1099" spans="3:33" x14ac:dyDescent="0.25">
      <c r="C1099" s="237"/>
      <c r="D1099" s="240"/>
      <c r="E1099" s="122"/>
      <c r="F1099" s="123"/>
      <c r="W1099" s="84"/>
      <c r="X1099" s="85"/>
      <c r="Y1099" s="85"/>
      <c r="Z1099" s="85"/>
      <c r="AA1099" s="85"/>
      <c r="AB1099" s="85"/>
      <c r="AC1099" s="85"/>
      <c r="AD1099" s="85"/>
      <c r="AE1099" s="85"/>
      <c r="AF1099" s="85"/>
      <c r="AG1099" s="85"/>
    </row>
    <row r="1100" spans="3:33" x14ac:dyDescent="0.25">
      <c r="C1100" s="237"/>
      <c r="D1100" s="240"/>
      <c r="E1100" s="122"/>
      <c r="F1100" s="123"/>
      <c r="W1100" s="84"/>
      <c r="X1100" s="85"/>
      <c r="Y1100" s="85"/>
      <c r="Z1100" s="85"/>
      <c r="AA1100" s="85"/>
      <c r="AB1100" s="85"/>
      <c r="AC1100" s="85"/>
      <c r="AD1100" s="85"/>
      <c r="AE1100" s="85"/>
      <c r="AF1100" s="85"/>
      <c r="AG1100" s="85"/>
    </row>
    <row r="1101" spans="3:33" x14ac:dyDescent="0.25">
      <c r="C1101" s="237"/>
      <c r="D1101" s="240"/>
      <c r="E1101" s="122"/>
      <c r="F1101" s="123"/>
      <c r="W1101" s="84"/>
      <c r="X1101" s="85"/>
      <c r="Y1101" s="85"/>
      <c r="Z1101" s="85"/>
      <c r="AA1101" s="85"/>
      <c r="AB1101" s="85"/>
      <c r="AC1101" s="85"/>
      <c r="AD1101" s="85"/>
      <c r="AE1101" s="85"/>
      <c r="AF1101" s="85"/>
      <c r="AG1101" s="85"/>
    </row>
    <row r="1102" spans="3:33" x14ac:dyDescent="0.25">
      <c r="C1102" s="237"/>
      <c r="D1102" s="240"/>
      <c r="E1102" s="122"/>
      <c r="F1102" s="123"/>
      <c r="W1102" s="84"/>
      <c r="X1102" s="85"/>
      <c r="Y1102" s="85"/>
      <c r="Z1102" s="85"/>
      <c r="AA1102" s="85"/>
      <c r="AB1102" s="85"/>
      <c r="AC1102" s="85"/>
      <c r="AD1102" s="85"/>
      <c r="AE1102" s="85"/>
      <c r="AF1102" s="85"/>
      <c r="AG1102" s="85"/>
    </row>
    <row r="1103" spans="3:33" x14ac:dyDescent="0.25">
      <c r="C1103" s="237"/>
      <c r="D1103" s="240"/>
      <c r="E1103" s="122"/>
      <c r="F1103" s="123"/>
      <c r="W1103" s="84"/>
      <c r="X1103" s="85"/>
      <c r="Y1103" s="85"/>
      <c r="Z1103" s="85"/>
      <c r="AA1103" s="85"/>
      <c r="AB1103" s="85"/>
      <c r="AC1103" s="85"/>
      <c r="AD1103" s="85"/>
      <c r="AE1103" s="85"/>
      <c r="AF1103" s="85"/>
      <c r="AG1103" s="85"/>
    </row>
    <row r="1104" spans="3:33" x14ac:dyDescent="0.25">
      <c r="C1104" s="237"/>
      <c r="D1104" s="240"/>
      <c r="E1104" s="122"/>
      <c r="F1104" s="123"/>
      <c r="W1104" s="84"/>
      <c r="X1104" s="85"/>
      <c r="Y1104" s="85"/>
      <c r="Z1104" s="85"/>
      <c r="AA1104" s="85"/>
      <c r="AB1104" s="85"/>
      <c r="AC1104" s="85"/>
      <c r="AD1104" s="85"/>
      <c r="AE1104" s="85"/>
      <c r="AF1104" s="85"/>
      <c r="AG1104" s="85"/>
    </row>
    <row r="1105" spans="3:33" x14ac:dyDescent="0.25">
      <c r="C1105" s="237"/>
      <c r="D1105" s="240"/>
      <c r="E1105" s="122"/>
      <c r="F1105" s="123"/>
      <c r="W1105" s="84"/>
      <c r="X1105" s="85"/>
      <c r="Y1105" s="85"/>
      <c r="Z1105" s="85"/>
      <c r="AA1105" s="85"/>
      <c r="AB1105" s="85"/>
      <c r="AC1105" s="85"/>
      <c r="AD1105" s="85"/>
      <c r="AE1105" s="85"/>
      <c r="AF1105" s="85"/>
      <c r="AG1105" s="85"/>
    </row>
    <row r="1106" spans="3:33" x14ac:dyDescent="0.25">
      <c r="C1106" s="237"/>
      <c r="D1106" s="240"/>
      <c r="E1106" s="122"/>
      <c r="F1106" s="123"/>
      <c r="W1106" s="84"/>
      <c r="X1106" s="85"/>
      <c r="Y1106" s="85"/>
      <c r="Z1106" s="85"/>
      <c r="AA1106" s="85"/>
      <c r="AB1106" s="85"/>
      <c r="AC1106" s="85"/>
      <c r="AD1106" s="85"/>
      <c r="AE1106" s="85"/>
      <c r="AF1106" s="85"/>
      <c r="AG1106" s="85"/>
    </row>
    <row r="1107" spans="3:33" x14ac:dyDescent="0.25">
      <c r="C1107" s="237"/>
      <c r="D1107" s="240"/>
      <c r="E1107" s="122"/>
      <c r="F1107" s="123"/>
      <c r="W1107" s="84"/>
      <c r="X1107" s="85"/>
      <c r="Y1107" s="85"/>
      <c r="Z1107" s="85"/>
      <c r="AA1107" s="85"/>
      <c r="AB1107" s="85"/>
      <c r="AC1107" s="85"/>
      <c r="AD1107" s="85"/>
      <c r="AE1107" s="85"/>
      <c r="AF1107" s="85"/>
      <c r="AG1107" s="85"/>
    </row>
    <row r="1108" spans="3:33" x14ac:dyDescent="0.25">
      <c r="C1108" s="237"/>
      <c r="D1108" s="240"/>
      <c r="E1108" s="122"/>
      <c r="F1108" s="123"/>
      <c r="W1108" s="84"/>
      <c r="X1108" s="85"/>
      <c r="Y1108" s="85"/>
      <c r="Z1108" s="85"/>
      <c r="AA1108" s="85"/>
      <c r="AB1108" s="85"/>
      <c r="AC1108" s="85"/>
      <c r="AD1108" s="85"/>
      <c r="AE1108" s="85"/>
      <c r="AF1108" s="85"/>
      <c r="AG1108" s="85"/>
    </row>
    <row r="1109" spans="3:33" x14ac:dyDescent="0.25">
      <c r="C1109" s="237"/>
      <c r="D1109" s="240"/>
      <c r="E1109" s="122"/>
      <c r="F1109" s="123"/>
      <c r="W1109" s="84"/>
      <c r="X1109" s="85"/>
      <c r="Y1109" s="85"/>
      <c r="Z1109" s="85"/>
      <c r="AA1109" s="85"/>
      <c r="AB1109" s="85"/>
      <c r="AC1109" s="85"/>
      <c r="AD1109" s="85"/>
      <c r="AE1109" s="85"/>
      <c r="AF1109" s="85"/>
      <c r="AG1109" s="85"/>
    </row>
    <row r="1110" spans="3:33" x14ac:dyDescent="0.25">
      <c r="C1110" s="237"/>
      <c r="D1110" s="240"/>
      <c r="E1110" s="122"/>
      <c r="F1110" s="123"/>
      <c r="W1110" s="84"/>
      <c r="X1110" s="85"/>
      <c r="Y1110" s="85"/>
      <c r="Z1110" s="85"/>
      <c r="AA1110" s="85"/>
      <c r="AB1110" s="85"/>
      <c r="AC1110" s="85"/>
      <c r="AD1110" s="85"/>
      <c r="AE1110" s="85"/>
      <c r="AF1110" s="85"/>
      <c r="AG1110" s="85"/>
    </row>
    <row r="1111" spans="3:33" x14ac:dyDescent="0.25">
      <c r="C1111" s="237"/>
      <c r="D1111" s="240"/>
      <c r="E1111" s="122"/>
      <c r="F1111" s="123"/>
      <c r="W1111" s="84"/>
      <c r="X1111" s="85"/>
      <c r="Y1111" s="85"/>
      <c r="Z1111" s="85"/>
      <c r="AA1111" s="85"/>
      <c r="AB1111" s="85"/>
      <c r="AC1111" s="85"/>
      <c r="AD1111" s="85"/>
      <c r="AE1111" s="85"/>
      <c r="AF1111" s="85"/>
      <c r="AG1111" s="85"/>
    </row>
    <row r="1112" spans="3:33" x14ac:dyDescent="0.25">
      <c r="C1112" s="237"/>
      <c r="D1112" s="240"/>
      <c r="E1112" s="122"/>
      <c r="F1112" s="123"/>
      <c r="W1112" s="84"/>
      <c r="X1112" s="85"/>
      <c r="Y1112" s="85"/>
      <c r="Z1112" s="85"/>
      <c r="AA1112" s="85"/>
      <c r="AB1112" s="85"/>
      <c r="AC1112" s="85"/>
      <c r="AD1112" s="85"/>
      <c r="AE1112" s="85"/>
      <c r="AF1112" s="85"/>
      <c r="AG1112" s="85"/>
    </row>
    <row r="1113" spans="3:33" x14ac:dyDescent="0.25">
      <c r="C1113" s="237"/>
      <c r="D1113" s="240"/>
      <c r="E1113" s="122"/>
      <c r="F1113" s="123"/>
      <c r="W1113" s="84"/>
      <c r="X1113" s="85"/>
      <c r="Y1113" s="85"/>
      <c r="Z1113" s="85"/>
      <c r="AA1113" s="85"/>
      <c r="AB1113" s="85"/>
      <c r="AC1113" s="85"/>
      <c r="AD1113" s="85"/>
      <c r="AE1113" s="85"/>
      <c r="AF1113" s="85"/>
      <c r="AG1113" s="85"/>
    </row>
    <row r="1114" spans="3:33" x14ac:dyDescent="0.25">
      <c r="C1114" s="237"/>
      <c r="D1114" s="240"/>
      <c r="E1114" s="122"/>
      <c r="F1114" s="123"/>
      <c r="W1114" s="84"/>
      <c r="X1114" s="85"/>
      <c r="Y1114" s="85"/>
      <c r="Z1114" s="85"/>
      <c r="AA1114" s="85"/>
      <c r="AB1114" s="85"/>
      <c r="AC1114" s="85"/>
      <c r="AD1114" s="85"/>
      <c r="AE1114" s="85"/>
      <c r="AF1114" s="85"/>
      <c r="AG1114" s="85"/>
    </row>
    <row r="1115" spans="3:33" x14ac:dyDescent="0.25">
      <c r="C1115" s="237"/>
      <c r="D1115" s="240"/>
      <c r="E1115" s="122"/>
      <c r="F1115" s="123"/>
      <c r="W1115" s="84"/>
      <c r="X1115" s="85"/>
      <c r="Y1115" s="85"/>
      <c r="Z1115" s="85"/>
      <c r="AA1115" s="85"/>
      <c r="AB1115" s="85"/>
      <c r="AC1115" s="85"/>
      <c r="AD1115" s="85"/>
      <c r="AE1115" s="85"/>
      <c r="AF1115" s="85"/>
      <c r="AG1115" s="85"/>
    </row>
    <row r="1116" spans="3:33" x14ac:dyDescent="0.25">
      <c r="C1116" s="237"/>
      <c r="D1116" s="240"/>
      <c r="E1116" s="122"/>
      <c r="F1116" s="123"/>
      <c r="W1116" s="84"/>
      <c r="X1116" s="85"/>
      <c r="Y1116" s="85"/>
      <c r="Z1116" s="85"/>
      <c r="AA1116" s="85"/>
      <c r="AB1116" s="85"/>
      <c r="AC1116" s="85"/>
      <c r="AD1116" s="85"/>
      <c r="AE1116" s="85"/>
      <c r="AF1116" s="85"/>
      <c r="AG1116" s="85"/>
    </row>
    <row r="1117" spans="3:33" x14ac:dyDescent="0.25">
      <c r="C1117" s="237"/>
      <c r="D1117" s="240"/>
      <c r="E1117" s="122"/>
      <c r="F1117" s="123"/>
      <c r="W1117" s="84"/>
      <c r="X1117" s="85"/>
      <c r="Y1117" s="85"/>
      <c r="Z1117" s="85"/>
      <c r="AA1117" s="85"/>
      <c r="AB1117" s="85"/>
      <c r="AC1117" s="85"/>
      <c r="AD1117" s="85"/>
      <c r="AE1117" s="85"/>
      <c r="AF1117" s="85"/>
      <c r="AG1117" s="85"/>
    </row>
    <row r="1118" spans="3:33" x14ac:dyDescent="0.25">
      <c r="C1118" s="237"/>
      <c r="D1118" s="240"/>
      <c r="E1118" s="122"/>
      <c r="F1118" s="123"/>
      <c r="W1118" s="84"/>
      <c r="X1118" s="85"/>
      <c r="Y1118" s="85"/>
      <c r="Z1118" s="85"/>
      <c r="AA1118" s="85"/>
      <c r="AB1118" s="85"/>
      <c r="AC1118" s="85"/>
      <c r="AD1118" s="85"/>
      <c r="AE1118" s="85"/>
      <c r="AF1118" s="85"/>
      <c r="AG1118" s="85"/>
    </row>
    <row r="1119" spans="3:33" x14ac:dyDescent="0.25">
      <c r="C1119" s="237"/>
      <c r="D1119" s="240"/>
      <c r="E1119" s="122"/>
      <c r="F1119" s="123"/>
      <c r="W1119" s="84"/>
      <c r="X1119" s="85"/>
      <c r="Y1119" s="85"/>
      <c r="Z1119" s="85"/>
      <c r="AA1119" s="85"/>
      <c r="AB1119" s="85"/>
      <c r="AC1119" s="85"/>
      <c r="AD1119" s="85"/>
      <c r="AE1119" s="85"/>
      <c r="AF1119" s="85"/>
      <c r="AG1119" s="85"/>
    </row>
    <row r="1120" spans="3:33" x14ac:dyDescent="0.25">
      <c r="C1120" s="237"/>
      <c r="D1120" s="240"/>
      <c r="E1120" s="122"/>
      <c r="F1120" s="123"/>
      <c r="W1120" s="84"/>
      <c r="X1120" s="85"/>
      <c r="Y1120" s="85"/>
      <c r="Z1120" s="85"/>
      <c r="AA1120" s="85"/>
      <c r="AB1120" s="85"/>
      <c r="AC1120" s="85"/>
      <c r="AD1120" s="85"/>
      <c r="AE1120" s="85"/>
      <c r="AF1120" s="85"/>
      <c r="AG1120" s="85"/>
    </row>
    <row r="1121" spans="3:33" x14ac:dyDescent="0.25">
      <c r="C1121" s="237"/>
      <c r="D1121" s="240"/>
      <c r="E1121" s="122"/>
      <c r="F1121" s="123"/>
      <c r="W1121" s="84"/>
      <c r="X1121" s="85"/>
      <c r="Y1121" s="85"/>
      <c r="Z1121" s="85"/>
      <c r="AA1121" s="85"/>
      <c r="AB1121" s="85"/>
      <c r="AC1121" s="85"/>
      <c r="AD1121" s="85"/>
      <c r="AE1121" s="85"/>
      <c r="AF1121" s="85"/>
      <c r="AG1121" s="85"/>
    </row>
    <row r="1122" spans="3:33" x14ac:dyDescent="0.25">
      <c r="C1122" s="237"/>
      <c r="D1122" s="240"/>
      <c r="E1122" s="122"/>
      <c r="F1122" s="123"/>
      <c r="W1122" s="84"/>
      <c r="X1122" s="85"/>
      <c r="Y1122" s="85"/>
      <c r="Z1122" s="85"/>
      <c r="AA1122" s="85"/>
      <c r="AB1122" s="85"/>
      <c r="AC1122" s="85"/>
      <c r="AD1122" s="85"/>
      <c r="AE1122" s="85"/>
      <c r="AF1122" s="85"/>
      <c r="AG1122" s="85"/>
    </row>
    <row r="1123" spans="3:33" x14ac:dyDescent="0.25">
      <c r="C1123" s="237"/>
      <c r="D1123" s="240"/>
      <c r="E1123" s="122"/>
      <c r="F1123" s="123"/>
      <c r="W1123" s="84"/>
      <c r="X1123" s="85"/>
      <c r="Y1123" s="85"/>
      <c r="Z1123" s="85"/>
      <c r="AA1123" s="85"/>
      <c r="AB1123" s="85"/>
      <c r="AC1123" s="85"/>
      <c r="AD1123" s="85"/>
      <c r="AE1123" s="85"/>
      <c r="AF1123" s="85"/>
      <c r="AG1123" s="85"/>
    </row>
    <row r="1124" spans="3:33" x14ac:dyDescent="0.25">
      <c r="C1124" s="237"/>
      <c r="D1124" s="240"/>
      <c r="E1124" s="122"/>
      <c r="F1124" s="123"/>
      <c r="W1124" s="84"/>
      <c r="X1124" s="85"/>
      <c r="Y1124" s="85"/>
      <c r="Z1124" s="85"/>
      <c r="AA1124" s="85"/>
      <c r="AB1124" s="85"/>
      <c r="AC1124" s="85"/>
      <c r="AD1124" s="85"/>
      <c r="AE1124" s="85"/>
      <c r="AF1124" s="85"/>
      <c r="AG1124" s="85"/>
    </row>
    <row r="1125" spans="3:33" x14ac:dyDescent="0.25">
      <c r="C1125" s="237"/>
      <c r="D1125" s="240"/>
      <c r="E1125" s="122"/>
      <c r="F1125" s="123"/>
      <c r="W1125" s="84"/>
      <c r="X1125" s="85"/>
      <c r="Y1125" s="85"/>
      <c r="Z1125" s="85"/>
      <c r="AA1125" s="85"/>
      <c r="AB1125" s="85"/>
      <c r="AC1125" s="85"/>
      <c r="AD1125" s="85"/>
      <c r="AE1125" s="85"/>
      <c r="AF1125" s="85"/>
      <c r="AG1125" s="85"/>
    </row>
    <row r="1126" spans="3:33" x14ac:dyDescent="0.25">
      <c r="C1126" s="237"/>
      <c r="D1126" s="240"/>
      <c r="E1126" s="122"/>
      <c r="F1126" s="123"/>
      <c r="W1126" s="84"/>
      <c r="X1126" s="85"/>
      <c r="Y1126" s="85"/>
      <c r="Z1126" s="85"/>
      <c r="AA1126" s="85"/>
      <c r="AB1126" s="85"/>
      <c r="AC1126" s="85"/>
      <c r="AD1126" s="85"/>
      <c r="AE1126" s="85"/>
      <c r="AF1126" s="85"/>
      <c r="AG1126" s="85"/>
    </row>
    <row r="1127" spans="3:33" x14ac:dyDescent="0.25">
      <c r="C1127" s="237"/>
      <c r="D1127" s="240"/>
      <c r="E1127" s="122"/>
      <c r="F1127" s="123"/>
      <c r="W1127" s="84"/>
      <c r="X1127" s="85"/>
      <c r="Y1127" s="85"/>
      <c r="Z1127" s="85"/>
      <c r="AA1127" s="85"/>
      <c r="AB1127" s="85"/>
      <c r="AC1127" s="85"/>
      <c r="AD1127" s="85"/>
      <c r="AE1127" s="85"/>
      <c r="AF1127" s="85"/>
      <c r="AG1127" s="85"/>
    </row>
    <row r="1128" spans="3:33" x14ac:dyDescent="0.25">
      <c r="C1128" s="237"/>
      <c r="D1128" s="240"/>
      <c r="E1128" s="122"/>
      <c r="F1128" s="123"/>
      <c r="W1128" s="84"/>
      <c r="X1128" s="85"/>
      <c r="Y1128" s="85"/>
      <c r="Z1128" s="85"/>
      <c r="AA1128" s="85"/>
      <c r="AB1128" s="85"/>
      <c r="AC1128" s="85"/>
      <c r="AD1128" s="85"/>
      <c r="AE1128" s="85"/>
      <c r="AF1128" s="85"/>
      <c r="AG1128" s="85"/>
    </row>
    <row r="1129" spans="3:33" x14ac:dyDescent="0.25">
      <c r="C1129" s="237"/>
      <c r="D1129" s="240"/>
      <c r="E1129" s="122"/>
      <c r="F1129" s="123"/>
      <c r="W1129" s="84"/>
      <c r="X1129" s="85"/>
      <c r="Y1129" s="85"/>
      <c r="Z1129" s="85"/>
      <c r="AA1129" s="85"/>
      <c r="AB1129" s="85"/>
      <c r="AC1129" s="85"/>
      <c r="AD1129" s="85"/>
      <c r="AE1129" s="85"/>
      <c r="AF1129" s="85"/>
      <c r="AG1129" s="85"/>
    </row>
    <row r="1130" spans="3:33" x14ac:dyDescent="0.25">
      <c r="C1130" s="237"/>
      <c r="D1130" s="240"/>
      <c r="E1130" s="122"/>
      <c r="F1130" s="123"/>
      <c r="W1130" s="84"/>
      <c r="X1130" s="85"/>
      <c r="Y1130" s="85"/>
      <c r="Z1130" s="85"/>
      <c r="AA1130" s="85"/>
      <c r="AB1130" s="85"/>
      <c r="AC1130" s="85"/>
      <c r="AD1130" s="85"/>
      <c r="AE1130" s="85"/>
      <c r="AF1130" s="85"/>
      <c r="AG1130" s="85"/>
    </row>
    <row r="1131" spans="3:33" x14ac:dyDescent="0.25">
      <c r="C1131" s="237"/>
      <c r="D1131" s="240"/>
      <c r="E1131" s="122"/>
      <c r="F1131" s="123"/>
      <c r="W1131" s="84"/>
      <c r="X1131" s="85"/>
      <c r="Y1131" s="85"/>
      <c r="Z1131" s="85"/>
      <c r="AA1131" s="85"/>
      <c r="AB1131" s="85"/>
      <c r="AC1131" s="85"/>
      <c r="AD1131" s="85"/>
      <c r="AE1131" s="85"/>
      <c r="AF1131" s="85"/>
      <c r="AG1131" s="85"/>
    </row>
    <row r="1132" spans="3:33" x14ac:dyDescent="0.25">
      <c r="C1132" s="237"/>
      <c r="D1132" s="240"/>
      <c r="E1132" s="122"/>
      <c r="F1132" s="123"/>
      <c r="W1132" s="84"/>
      <c r="X1132" s="85"/>
      <c r="Y1132" s="85"/>
      <c r="Z1132" s="85"/>
      <c r="AA1132" s="85"/>
      <c r="AB1132" s="85"/>
      <c r="AC1132" s="85"/>
      <c r="AD1132" s="85"/>
      <c r="AE1132" s="85"/>
      <c r="AF1132" s="85"/>
      <c r="AG1132" s="85"/>
    </row>
    <row r="1133" spans="3:33" x14ac:dyDescent="0.25">
      <c r="C1133" s="237"/>
      <c r="D1133" s="240"/>
      <c r="E1133" s="122"/>
      <c r="F1133" s="123"/>
      <c r="W1133" s="84"/>
      <c r="X1133" s="85"/>
      <c r="Y1133" s="85"/>
      <c r="Z1133" s="85"/>
      <c r="AA1133" s="85"/>
      <c r="AB1133" s="85"/>
      <c r="AC1133" s="85"/>
      <c r="AD1133" s="85"/>
      <c r="AE1133" s="85"/>
      <c r="AF1133" s="85"/>
      <c r="AG1133" s="85"/>
    </row>
    <row r="1134" spans="3:33" x14ac:dyDescent="0.25">
      <c r="C1134" s="237"/>
      <c r="D1134" s="240"/>
      <c r="E1134" s="122"/>
      <c r="F1134" s="123"/>
      <c r="W1134" s="84"/>
      <c r="X1134" s="85"/>
      <c r="Y1134" s="85"/>
      <c r="Z1134" s="85"/>
      <c r="AA1134" s="85"/>
      <c r="AB1134" s="85"/>
      <c r="AC1134" s="85"/>
      <c r="AD1134" s="85"/>
      <c r="AE1134" s="85"/>
      <c r="AF1134" s="85"/>
      <c r="AG1134" s="85"/>
    </row>
    <row r="1135" spans="3:33" x14ac:dyDescent="0.25">
      <c r="C1135" s="237"/>
      <c r="D1135" s="240"/>
      <c r="E1135" s="122"/>
      <c r="F1135" s="123"/>
      <c r="W1135" s="84"/>
      <c r="X1135" s="85"/>
      <c r="Y1135" s="85"/>
      <c r="Z1135" s="85"/>
      <c r="AA1135" s="85"/>
      <c r="AB1135" s="85"/>
      <c r="AC1135" s="85"/>
      <c r="AD1135" s="85"/>
      <c r="AE1135" s="85"/>
      <c r="AF1135" s="85"/>
      <c r="AG1135" s="85"/>
    </row>
    <row r="1136" spans="3:33" x14ac:dyDescent="0.25">
      <c r="C1136" s="237"/>
      <c r="D1136" s="240"/>
      <c r="E1136" s="122"/>
      <c r="F1136" s="123"/>
      <c r="W1136" s="84"/>
      <c r="X1136" s="85"/>
      <c r="Y1136" s="85"/>
      <c r="Z1136" s="85"/>
      <c r="AA1136" s="85"/>
      <c r="AB1136" s="85"/>
      <c r="AC1136" s="85"/>
      <c r="AD1136" s="85"/>
      <c r="AE1136" s="85"/>
      <c r="AF1136" s="85"/>
      <c r="AG1136" s="85"/>
    </row>
    <row r="1137" spans="3:33" x14ac:dyDescent="0.25">
      <c r="C1137" s="237"/>
      <c r="D1137" s="240"/>
      <c r="E1137" s="122"/>
      <c r="F1137" s="123"/>
      <c r="W1137" s="84"/>
      <c r="X1137" s="85"/>
      <c r="Y1137" s="85"/>
      <c r="Z1137" s="85"/>
      <c r="AA1137" s="85"/>
      <c r="AB1137" s="85"/>
      <c r="AC1137" s="85"/>
      <c r="AD1137" s="85"/>
      <c r="AE1137" s="85"/>
      <c r="AF1137" s="85"/>
      <c r="AG1137" s="85"/>
    </row>
    <row r="1138" spans="3:33" x14ac:dyDescent="0.25">
      <c r="C1138" s="237"/>
      <c r="D1138" s="240"/>
      <c r="E1138" s="122"/>
      <c r="F1138" s="123"/>
      <c r="W1138" s="84"/>
      <c r="X1138" s="85"/>
      <c r="Y1138" s="85"/>
      <c r="Z1138" s="85"/>
      <c r="AA1138" s="85"/>
      <c r="AB1138" s="85"/>
      <c r="AC1138" s="85"/>
      <c r="AD1138" s="85"/>
      <c r="AE1138" s="85"/>
      <c r="AF1138" s="85"/>
      <c r="AG1138" s="85"/>
    </row>
    <row r="1139" spans="3:33" x14ac:dyDescent="0.25">
      <c r="C1139" s="237"/>
      <c r="D1139" s="240"/>
      <c r="E1139" s="122"/>
      <c r="F1139" s="123"/>
      <c r="W1139" s="84"/>
      <c r="X1139" s="85"/>
      <c r="Y1139" s="85"/>
      <c r="Z1139" s="85"/>
      <c r="AA1139" s="85"/>
      <c r="AB1139" s="85"/>
      <c r="AC1139" s="85"/>
      <c r="AD1139" s="85"/>
      <c r="AE1139" s="85"/>
      <c r="AF1139" s="85"/>
      <c r="AG1139" s="85"/>
    </row>
    <row r="1140" spans="3:33" x14ac:dyDescent="0.25">
      <c r="C1140" s="237"/>
      <c r="D1140" s="240"/>
      <c r="E1140" s="122"/>
      <c r="F1140" s="123"/>
      <c r="W1140" s="84"/>
      <c r="X1140" s="85"/>
      <c r="Y1140" s="85"/>
      <c r="Z1140" s="85"/>
      <c r="AA1140" s="85"/>
      <c r="AB1140" s="85"/>
      <c r="AC1140" s="85"/>
      <c r="AD1140" s="85"/>
      <c r="AE1140" s="85"/>
      <c r="AF1140" s="85"/>
      <c r="AG1140" s="85"/>
    </row>
    <row r="1141" spans="3:33" x14ac:dyDescent="0.25">
      <c r="C1141" s="237"/>
      <c r="D1141" s="240"/>
      <c r="E1141" s="122"/>
      <c r="F1141" s="123"/>
      <c r="W1141" s="84"/>
      <c r="X1141" s="85"/>
      <c r="Y1141" s="85"/>
      <c r="Z1141" s="85"/>
      <c r="AA1141" s="85"/>
      <c r="AB1141" s="85"/>
      <c r="AC1141" s="85"/>
      <c r="AD1141" s="85"/>
      <c r="AE1141" s="85"/>
      <c r="AF1141" s="85"/>
      <c r="AG1141" s="85"/>
    </row>
    <row r="1142" spans="3:33" x14ac:dyDescent="0.25">
      <c r="C1142" s="237"/>
      <c r="D1142" s="240"/>
      <c r="E1142" s="122"/>
      <c r="F1142" s="123"/>
      <c r="W1142" s="84"/>
      <c r="X1142" s="85"/>
      <c r="Y1142" s="85"/>
      <c r="Z1142" s="85"/>
      <c r="AA1142" s="85"/>
      <c r="AB1142" s="85"/>
      <c r="AC1142" s="85"/>
      <c r="AD1142" s="85"/>
      <c r="AE1142" s="85"/>
      <c r="AF1142" s="85"/>
      <c r="AG1142" s="85"/>
    </row>
    <row r="1143" spans="3:33" x14ac:dyDescent="0.25">
      <c r="C1143" s="237"/>
      <c r="D1143" s="240"/>
      <c r="E1143" s="122"/>
      <c r="F1143" s="123"/>
      <c r="W1143" s="84"/>
      <c r="X1143" s="85"/>
      <c r="Y1143" s="85"/>
      <c r="Z1143" s="85"/>
      <c r="AA1143" s="85"/>
      <c r="AB1143" s="85"/>
      <c r="AC1143" s="85"/>
      <c r="AD1143" s="85"/>
      <c r="AE1143" s="85"/>
      <c r="AF1143" s="85"/>
      <c r="AG1143" s="85"/>
    </row>
    <row r="1144" spans="3:33" x14ac:dyDescent="0.25">
      <c r="C1144" s="237"/>
      <c r="D1144" s="240"/>
      <c r="E1144" s="122"/>
      <c r="F1144" s="123"/>
      <c r="W1144" s="84"/>
      <c r="X1144" s="85"/>
      <c r="Y1144" s="85"/>
      <c r="Z1144" s="85"/>
      <c r="AA1144" s="85"/>
      <c r="AB1144" s="85"/>
      <c r="AC1144" s="85"/>
      <c r="AD1144" s="85"/>
      <c r="AE1144" s="85"/>
      <c r="AF1144" s="85"/>
      <c r="AG1144" s="85"/>
    </row>
    <row r="1145" spans="3:33" x14ac:dyDescent="0.25">
      <c r="C1145" s="237"/>
      <c r="D1145" s="240"/>
      <c r="E1145" s="122"/>
      <c r="F1145" s="123"/>
      <c r="W1145" s="84"/>
      <c r="X1145" s="85"/>
      <c r="Y1145" s="85"/>
      <c r="Z1145" s="85"/>
      <c r="AA1145" s="85"/>
      <c r="AB1145" s="85"/>
      <c r="AC1145" s="85"/>
      <c r="AD1145" s="85"/>
      <c r="AE1145" s="85"/>
      <c r="AF1145" s="85"/>
      <c r="AG1145" s="85"/>
    </row>
    <row r="1146" spans="3:33" x14ac:dyDescent="0.25">
      <c r="C1146" s="237"/>
      <c r="D1146" s="240"/>
      <c r="E1146" s="122"/>
      <c r="F1146" s="123"/>
      <c r="W1146" s="84"/>
      <c r="X1146" s="85"/>
      <c r="Y1146" s="85"/>
      <c r="Z1146" s="85"/>
      <c r="AA1146" s="85"/>
      <c r="AB1146" s="85"/>
      <c r="AC1146" s="85"/>
      <c r="AD1146" s="85"/>
      <c r="AE1146" s="85"/>
      <c r="AF1146" s="85"/>
      <c r="AG1146" s="85"/>
    </row>
    <row r="1147" spans="3:33" x14ac:dyDescent="0.25">
      <c r="C1147" s="237"/>
      <c r="D1147" s="240"/>
      <c r="E1147" s="122"/>
      <c r="F1147" s="123"/>
      <c r="W1147" s="84"/>
      <c r="X1147" s="85"/>
      <c r="Y1147" s="85"/>
      <c r="Z1147" s="85"/>
      <c r="AA1147" s="85"/>
      <c r="AB1147" s="85"/>
      <c r="AC1147" s="85"/>
      <c r="AD1147" s="85"/>
      <c r="AE1147" s="85"/>
      <c r="AF1147" s="85"/>
      <c r="AG1147" s="85"/>
    </row>
    <row r="1148" spans="3:33" x14ac:dyDescent="0.25">
      <c r="C1148" s="237"/>
      <c r="D1148" s="240"/>
      <c r="E1148" s="122"/>
      <c r="F1148" s="123"/>
      <c r="W1148" s="84"/>
      <c r="X1148" s="85"/>
      <c r="Y1148" s="85"/>
      <c r="Z1148" s="85"/>
      <c r="AA1148" s="85"/>
      <c r="AB1148" s="85"/>
      <c r="AC1148" s="85"/>
      <c r="AD1148" s="85"/>
      <c r="AE1148" s="85"/>
      <c r="AF1148" s="85"/>
      <c r="AG1148" s="85"/>
    </row>
    <row r="1149" spans="3:33" x14ac:dyDescent="0.25">
      <c r="C1149" s="237"/>
      <c r="D1149" s="240"/>
      <c r="E1149" s="122"/>
      <c r="F1149" s="123"/>
      <c r="W1149" s="84"/>
      <c r="X1149" s="85"/>
      <c r="Y1149" s="85"/>
      <c r="Z1149" s="85"/>
      <c r="AA1149" s="85"/>
      <c r="AB1149" s="85"/>
      <c r="AC1149" s="85"/>
      <c r="AD1149" s="85"/>
      <c r="AE1149" s="85"/>
      <c r="AF1149" s="85"/>
      <c r="AG1149" s="85"/>
    </row>
    <row r="1150" spans="3:33" x14ac:dyDescent="0.25">
      <c r="C1150" s="237"/>
      <c r="D1150" s="240"/>
      <c r="E1150" s="122"/>
      <c r="F1150" s="123"/>
      <c r="W1150" s="84"/>
      <c r="X1150" s="85"/>
      <c r="Y1150" s="85"/>
      <c r="Z1150" s="85"/>
      <c r="AA1150" s="85"/>
      <c r="AB1150" s="85"/>
      <c r="AC1150" s="85"/>
      <c r="AD1150" s="85"/>
      <c r="AE1150" s="85"/>
      <c r="AF1150" s="85"/>
      <c r="AG1150" s="85"/>
    </row>
    <row r="1151" spans="3:33" x14ac:dyDescent="0.25">
      <c r="C1151" s="237"/>
      <c r="D1151" s="240"/>
      <c r="E1151" s="122"/>
      <c r="F1151" s="123"/>
      <c r="W1151" s="84"/>
      <c r="X1151" s="85"/>
      <c r="Y1151" s="85"/>
      <c r="Z1151" s="85"/>
      <c r="AA1151" s="85"/>
      <c r="AB1151" s="85"/>
      <c r="AC1151" s="85"/>
      <c r="AD1151" s="85"/>
      <c r="AE1151" s="85"/>
      <c r="AF1151" s="85"/>
      <c r="AG1151" s="85"/>
    </row>
    <row r="1152" spans="3:33" x14ac:dyDescent="0.25">
      <c r="C1152" s="237"/>
      <c r="D1152" s="240"/>
      <c r="E1152" s="122"/>
      <c r="F1152" s="123"/>
      <c r="W1152" s="84"/>
      <c r="X1152" s="85"/>
      <c r="Y1152" s="85"/>
      <c r="Z1152" s="85"/>
      <c r="AA1152" s="85"/>
      <c r="AB1152" s="85"/>
      <c r="AC1152" s="85"/>
      <c r="AD1152" s="85"/>
      <c r="AE1152" s="85"/>
      <c r="AF1152" s="85"/>
      <c r="AG1152" s="85"/>
    </row>
    <row r="1153" spans="3:33" x14ac:dyDescent="0.25">
      <c r="C1153" s="237"/>
      <c r="D1153" s="240"/>
      <c r="E1153" s="122"/>
      <c r="F1153" s="123"/>
      <c r="W1153" s="84"/>
      <c r="X1153" s="85"/>
      <c r="Y1153" s="85"/>
      <c r="Z1153" s="85"/>
      <c r="AA1153" s="85"/>
      <c r="AB1153" s="85"/>
      <c r="AC1153" s="85"/>
      <c r="AD1153" s="85"/>
      <c r="AE1153" s="85"/>
      <c r="AF1153" s="85"/>
      <c r="AG1153" s="85"/>
    </row>
    <row r="1154" spans="3:33" x14ac:dyDescent="0.25">
      <c r="C1154" s="237"/>
      <c r="D1154" s="240"/>
      <c r="E1154" s="122"/>
      <c r="F1154" s="123"/>
      <c r="W1154" s="84"/>
      <c r="X1154" s="85"/>
      <c r="Y1154" s="85"/>
      <c r="Z1154" s="85"/>
      <c r="AA1154" s="85"/>
      <c r="AB1154" s="85"/>
      <c r="AC1154" s="85"/>
      <c r="AD1154" s="85"/>
      <c r="AE1154" s="85"/>
      <c r="AF1154" s="85"/>
      <c r="AG1154" s="85"/>
    </row>
    <row r="1155" spans="3:33" x14ac:dyDescent="0.25">
      <c r="C1155" s="237"/>
      <c r="D1155" s="240"/>
      <c r="E1155" s="122"/>
      <c r="F1155" s="123"/>
      <c r="W1155" s="84"/>
      <c r="X1155" s="85"/>
      <c r="Y1155" s="85"/>
      <c r="Z1155" s="85"/>
      <c r="AA1155" s="85"/>
      <c r="AB1155" s="85"/>
      <c r="AC1155" s="85"/>
      <c r="AD1155" s="85"/>
      <c r="AE1155" s="85"/>
      <c r="AF1155" s="85"/>
      <c r="AG1155" s="85"/>
    </row>
    <row r="1156" spans="3:33" x14ac:dyDescent="0.25">
      <c r="C1156" s="237"/>
      <c r="D1156" s="240"/>
      <c r="E1156" s="122"/>
      <c r="F1156" s="123"/>
      <c r="W1156" s="84"/>
      <c r="X1156" s="85"/>
      <c r="Y1156" s="85"/>
      <c r="Z1156" s="85"/>
      <c r="AA1156" s="85"/>
      <c r="AB1156" s="85"/>
      <c r="AC1156" s="85"/>
      <c r="AD1156" s="85"/>
      <c r="AE1156" s="85"/>
      <c r="AF1156" s="85"/>
      <c r="AG1156" s="85"/>
    </row>
    <row r="1157" spans="3:33" x14ac:dyDescent="0.25">
      <c r="C1157" s="237"/>
      <c r="D1157" s="240"/>
      <c r="E1157" s="122"/>
      <c r="F1157" s="123"/>
      <c r="W1157" s="84"/>
      <c r="X1157" s="85"/>
      <c r="Y1157" s="85"/>
      <c r="Z1157" s="85"/>
      <c r="AA1157" s="85"/>
      <c r="AB1157" s="85"/>
      <c r="AC1157" s="85"/>
      <c r="AD1157" s="85"/>
      <c r="AE1157" s="85"/>
      <c r="AF1157" s="85"/>
      <c r="AG1157" s="85"/>
    </row>
    <row r="1158" spans="3:33" x14ac:dyDescent="0.25">
      <c r="C1158" s="237"/>
      <c r="D1158" s="240"/>
      <c r="E1158" s="122"/>
      <c r="F1158" s="123"/>
      <c r="W1158" s="84"/>
      <c r="X1158" s="85"/>
      <c r="Y1158" s="85"/>
      <c r="Z1158" s="85"/>
      <c r="AA1158" s="85"/>
      <c r="AB1158" s="85"/>
      <c r="AC1158" s="85"/>
      <c r="AD1158" s="85"/>
      <c r="AE1158" s="85"/>
      <c r="AF1158" s="85"/>
      <c r="AG1158" s="85"/>
    </row>
    <row r="1159" spans="3:33" x14ac:dyDescent="0.25">
      <c r="C1159" s="237"/>
      <c r="D1159" s="240"/>
      <c r="E1159" s="122"/>
      <c r="F1159" s="123"/>
      <c r="W1159" s="84"/>
      <c r="X1159" s="85"/>
      <c r="Y1159" s="85"/>
      <c r="Z1159" s="85"/>
      <c r="AA1159" s="85"/>
      <c r="AB1159" s="85"/>
      <c r="AC1159" s="85"/>
      <c r="AD1159" s="85"/>
      <c r="AE1159" s="85"/>
      <c r="AF1159" s="85"/>
      <c r="AG1159" s="85"/>
    </row>
    <row r="1160" spans="3:33" x14ac:dyDescent="0.25">
      <c r="C1160" s="237"/>
      <c r="D1160" s="240"/>
      <c r="E1160" s="122"/>
      <c r="F1160" s="123"/>
      <c r="W1160" s="84"/>
      <c r="X1160" s="85"/>
      <c r="Y1160" s="85"/>
      <c r="Z1160" s="85"/>
      <c r="AA1160" s="85"/>
      <c r="AB1160" s="85"/>
      <c r="AC1160" s="85"/>
      <c r="AD1160" s="85"/>
      <c r="AE1160" s="85"/>
      <c r="AF1160" s="85"/>
      <c r="AG1160" s="85"/>
    </row>
    <row r="1161" spans="3:33" x14ac:dyDescent="0.25">
      <c r="C1161" s="237"/>
      <c r="D1161" s="240"/>
      <c r="E1161" s="122"/>
      <c r="F1161" s="123"/>
      <c r="W1161" s="84"/>
      <c r="X1161" s="85"/>
      <c r="Y1161" s="85"/>
      <c r="Z1161" s="85"/>
      <c r="AA1161" s="85"/>
      <c r="AB1161" s="85"/>
      <c r="AC1161" s="85"/>
      <c r="AD1161" s="85"/>
      <c r="AE1161" s="85"/>
      <c r="AF1161" s="85"/>
      <c r="AG1161" s="85"/>
    </row>
    <row r="1162" spans="3:33" x14ac:dyDescent="0.25">
      <c r="C1162" s="237"/>
      <c r="D1162" s="240"/>
      <c r="E1162" s="122"/>
      <c r="F1162" s="123"/>
      <c r="W1162" s="84"/>
      <c r="X1162" s="85"/>
      <c r="Y1162" s="85"/>
      <c r="Z1162" s="85"/>
      <c r="AA1162" s="85"/>
      <c r="AB1162" s="85"/>
      <c r="AC1162" s="85"/>
      <c r="AD1162" s="85"/>
      <c r="AE1162" s="85"/>
      <c r="AF1162" s="85"/>
      <c r="AG1162" s="85"/>
    </row>
    <row r="1163" spans="3:33" x14ac:dyDescent="0.25">
      <c r="C1163" s="237"/>
      <c r="D1163" s="240"/>
      <c r="E1163" s="122"/>
      <c r="F1163" s="123"/>
      <c r="W1163" s="84"/>
      <c r="X1163" s="85"/>
      <c r="Y1163" s="85"/>
      <c r="Z1163" s="85"/>
      <c r="AA1163" s="85"/>
      <c r="AB1163" s="85"/>
      <c r="AC1163" s="85"/>
      <c r="AD1163" s="85"/>
      <c r="AE1163" s="85"/>
      <c r="AF1163" s="85"/>
      <c r="AG1163" s="85"/>
    </row>
    <row r="1164" spans="3:33" x14ac:dyDescent="0.25">
      <c r="C1164" s="237"/>
      <c r="D1164" s="240"/>
      <c r="E1164" s="122"/>
      <c r="F1164" s="123"/>
      <c r="W1164" s="84"/>
      <c r="X1164" s="85"/>
      <c r="Y1164" s="85"/>
      <c r="Z1164" s="85"/>
      <c r="AA1164" s="85"/>
      <c r="AB1164" s="85"/>
      <c r="AC1164" s="85"/>
      <c r="AD1164" s="85"/>
      <c r="AE1164" s="85"/>
      <c r="AF1164" s="85"/>
      <c r="AG1164" s="85"/>
    </row>
    <row r="1165" spans="3:33" x14ac:dyDescent="0.25">
      <c r="C1165" s="237"/>
      <c r="D1165" s="240"/>
      <c r="E1165" s="122"/>
      <c r="F1165" s="123"/>
      <c r="W1165" s="84"/>
      <c r="X1165" s="85"/>
      <c r="Y1165" s="85"/>
      <c r="Z1165" s="85"/>
      <c r="AA1165" s="85"/>
      <c r="AB1165" s="85"/>
      <c r="AC1165" s="85"/>
      <c r="AD1165" s="85"/>
      <c r="AE1165" s="85"/>
      <c r="AF1165" s="85"/>
      <c r="AG1165" s="85"/>
    </row>
    <row r="1166" spans="3:33" x14ac:dyDescent="0.25">
      <c r="C1166" s="237"/>
      <c r="D1166" s="240"/>
      <c r="E1166" s="122"/>
      <c r="F1166" s="123"/>
      <c r="W1166" s="84"/>
      <c r="X1166" s="85"/>
      <c r="Y1166" s="85"/>
      <c r="Z1166" s="85"/>
      <c r="AA1166" s="85"/>
      <c r="AB1166" s="85"/>
      <c r="AC1166" s="85"/>
      <c r="AD1166" s="85"/>
      <c r="AE1166" s="85"/>
      <c r="AF1166" s="85"/>
      <c r="AG1166" s="85"/>
    </row>
    <row r="1167" spans="3:33" x14ac:dyDescent="0.25">
      <c r="C1167" s="237"/>
      <c r="D1167" s="240"/>
      <c r="E1167" s="122"/>
      <c r="F1167" s="123"/>
      <c r="W1167" s="84"/>
      <c r="X1167" s="85"/>
      <c r="Y1167" s="85"/>
      <c r="Z1167" s="85"/>
      <c r="AA1167" s="85"/>
      <c r="AB1167" s="85"/>
      <c r="AC1167" s="85"/>
      <c r="AD1167" s="85"/>
      <c r="AE1167" s="85"/>
      <c r="AF1167" s="85"/>
      <c r="AG1167" s="85"/>
    </row>
    <row r="1168" spans="3:33" x14ac:dyDescent="0.25">
      <c r="C1168" s="237"/>
      <c r="D1168" s="240"/>
      <c r="E1168" s="122"/>
      <c r="F1168" s="123"/>
      <c r="W1168" s="84"/>
      <c r="X1168" s="85"/>
      <c r="Y1168" s="85"/>
      <c r="Z1168" s="85"/>
      <c r="AA1168" s="85"/>
      <c r="AB1168" s="85"/>
      <c r="AC1168" s="85"/>
      <c r="AD1168" s="85"/>
      <c r="AE1168" s="85"/>
      <c r="AF1168" s="85"/>
      <c r="AG1168" s="85"/>
    </row>
    <row r="1169" spans="3:33" x14ac:dyDescent="0.25">
      <c r="C1169" s="237"/>
      <c r="D1169" s="240"/>
      <c r="E1169" s="122"/>
      <c r="F1169" s="123"/>
      <c r="W1169" s="84"/>
      <c r="X1169" s="85"/>
      <c r="Y1169" s="85"/>
      <c r="Z1169" s="85"/>
      <c r="AA1169" s="85"/>
      <c r="AB1169" s="85"/>
      <c r="AC1169" s="85"/>
      <c r="AD1169" s="85"/>
      <c r="AE1169" s="85"/>
      <c r="AF1169" s="85"/>
      <c r="AG1169" s="85"/>
    </row>
    <row r="1170" spans="3:33" x14ac:dyDescent="0.25">
      <c r="C1170" s="237"/>
      <c r="D1170" s="240"/>
      <c r="E1170" s="122"/>
      <c r="F1170" s="123"/>
      <c r="W1170" s="84"/>
      <c r="X1170" s="85"/>
      <c r="Y1170" s="85"/>
      <c r="Z1170" s="85"/>
      <c r="AA1170" s="85"/>
      <c r="AB1170" s="85"/>
      <c r="AC1170" s="85"/>
      <c r="AD1170" s="85"/>
      <c r="AE1170" s="85"/>
      <c r="AF1170" s="85"/>
      <c r="AG1170" s="85"/>
    </row>
    <row r="1171" spans="3:33" x14ac:dyDescent="0.25">
      <c r="C1171" s="237"/>
      <c r="D1171" s="240"/>
      <c r="E1171" s="122"/>
      <c r="F1171" s="123"/>
      <c r="W1171" s="84"/>
      <c r="X1171" s="85"/>
      <c r="Y1171" s="85"/>
      <c r="Z1171" s="85"/>
      <c r="AA1171" s="85"/>
      <c r="AB1171" s="85"/>
      <c r="AC1171" s="85"/>
      <c r="AD1171" s="85"/>
      <c r="AE1171" s="85"/>
      <c r="AF1171" s="85"/>
      <c r="AG1171" s="85"/>
    </row>
    <row r="1172" spans="3:33" x14ac:dyDescent="0.25">
      <c r="C1172" s="237"/>
      <c r="D1172" s="240"/>
      <c r="E1172" s="122"/>
      <c r="F1172" s="123"/>
      <c r="W1172" s="84"/>
      <c r="X1172" s="85"/>
      <c r="Y1172" s="85"/>
      <c r="Z1172" s="85"/>
      <c r="AA1172" s="85"/>
      <c r="AB1172" s="85"/>
      <c r="AC1172" s="85"/>
      <c r="AD1172" s="85"/>
      <c r="AE1172" s="85"/>
      <c r="AF1172" s="85"/>
      <c r="AG1172" s="85"/>
    </row>
    <row r="1173" spans="3:33" x14ac:dyDescent="0.25">
      <c r="C1173" s="237"/>
      <c r="D1173" s="240"/>
      <c r="E1173" s="122"/>
      <c r="F1173" s="123"/>
      <c r="W1173" s="84"/>
      <c r="X1173" s="85"/>
      <c r="Y1173" s="85"/>
      <c r="Z1173" s="85"/>
      <c r="AA1173" s="85"/>
      <c r="AB1173" s="85"/>
      <c r="AC1173" s="85"/>
      <c r="AD1173" s="85"/>
      <c r="AE1173" s="85"/>
      <c r="AF1173" s="85"/>
      <c r="AG1173" s="85"/>
    </row>
    <row r="1174" spans="3:33" x14ac:dyDescent="0.25">
      <c r="C1174" s="237"/>
      <c r="D1174" s="240"/>
      <c r="E1174" s="122"/>
      <c r="F1174" s="123"/>
      <c r="W1174" s="84"/>
      <c r="X1174" s="85"/>
      <c r="Y1174" s="85"/>
      <c r="Z1174" s="85"/>
      <c r="AA1174" s="85"/>
      <c r="AB1174" s="85"/>
      <c r="AC1174" s="85"/>
      <c r="AD1174" s="85"/>
      <c r="AE1174" s="85"/>
      <c r="AF1174" s="85"/>
      <c r="AG1174" s="85"/>
    </row>
    <row r="1175" spans="3:33" x14ac:dyDescent="0.25">
      <c r="C1175" s="237"/>
      <c r="D1175" s="240"/>
      <c r="E1175" s="122"/>
      <c r="F1175" s="123"/>
      <c r="W1175" s="84"/>
      <c r="X1175" s="85"/>
      <c r="Y1175" s="85"/>
      <c r="Z1175" s="85"/>
      <c r="AA1175" s="85"/>
      <c r="AB1175" s="85"/>
      <c r="AC1175" s="85"/>
      <c r="AD1175" s="85"/>
      <c r="AE1175" s="85"/>
      <c r="AF1175" s="85"/>
      <c r="AG1175" s="85"/>
    </row>
    <row r="1176" spans="3:33" x14ac:dyDescent="0.25">
      <c r="C1176" s="237"/>
      <c r="D1176" s="240"/>
      <c r="E1176" s="122"/>
      <c r="F1176" s="123"/>
      <c r="W1176" s="84"/>
      <c r="X1176" s="85"/>
      <c r="Y1176" s="85"/>
      <c r="Z1176" s="85"/>
      <c r="AA1176" s="85"/>
      <c r="AB1176" s="85"/>
      <c r="AC1176" s="85"/>
      <c r="AD1176" s="85"/>
      <c r="AE1176" s="85"/>
      <c r="AF1176" s="85"/>
      <c r="AG1176" s="85"/>
    </row>
    <row r="1177" spans="3:33" x14ac:dyDescent="0.25">
      <c r="C1177" s="237"/>
      <c r="D1177" s="240"/>
      <c r="E1177" s="122"/>
      <c r="F1177" s="123"/>
      <c r="W1177" s="84"/>
      <c r="X1177" s="85"/>
      <c r="Y1177" s="85"/>
      <c r="Z1177" s="85"/>
      <c r="AA1177" s="85"/>
      <c r="AB1177" s="85"/>
      <c r="AC1177" s="85"/>
      <c r="AD1177" s="85"/>
      <c r="AE1177" s="85"/>
      <c r="AF1177" s="85"/>
      <c r="AG1177" s="85"/>
    </row>
    <row r="1178" spans="3:33" x14ac:dyDescent="0.25">
      <c r="C1178" s="237"/>
      <c r="D1178" s="240"/>
      <c r="E1178" s="122"/>
      <c r="F1178" s="123"/>
      <c r="W1178" s="84"/>
      <c r="X1178" s="85"/>
      <c r="Y1178" s="85"/>
      <c r="Z1178" s="85"/>
      <c r="AA1178" s="85"/>
      <c r="AB1178" s="85"/>
      <c r="AC1178" s="85"/>
      <c r="AD1178" s="85"/>
      <c r="AE1178" s="85"/>
      <c r="AF1178" s="85"/>
      <c r="AG1178" s="85"/>
    </row>
    <row r="1179" spans="3:33" x14ac:dyDescent="0.25">
      <c r="C1179" s="237"/>
      <c r="D1179" s="240"/>
      <c r="E1179" s="122"/>
      <c r="F1179" s="123"/>
      <c r="W1179" s="84"/>
      <c r="X1179" s="85"/>
      <c r="Y1179" s="85"/>
      <c r="Z1179" s="85"/>
      <c r="AA1179" s="85"/>
      <c r="AB1179" s="85"/>
      <c r="AC1179" s="85"/>
      <c r="AD1179" s="85"/>
      <c r="AE1179" s="85"/>
      <c r="AF1179" s="85"/>
      <c r="AG1179" s="85"/>
    </row>
    <row r="1180" spans="3:33" x14ac:dyDescent="0.25">
      <c r="C1180" s="237"/>
      <c r="D1180" s="240"/>
      <c r="E1180" s="122"/>
      <c r="F1180" s="123"/>
      <c r="W1180" s="84"/>
      <c r="X1180" s="85"/>
      <c r="Y1180" s="85"/>
      <c r="Z1180" s="85"/>
      <c r="AA1180" s="85"/>
      <c r="AB1180" s="85"/>
      <c r="AC1180" s="85"/>
      <c r="AD1180" s="85"/>
      <c r="AE1180" s="85"/>
      <c r="AF1180" s="85"/>
      <c r="AG1180" s="85"/>
    </row>
    <row r="1181" spans="3:33" x14ac:dyDescent="0.25">
      <c r="C1181" s="237"/>
      <c r="D1181" s="240"/>
      <c r="E1181" s="122"/>
      <c r="F1181" s="123"/>
      <c r="W1181" s="84"/>
      <c r="X1181" s="85"/>
      <c r="Y1181" s="85"/>
      <c r="Z1181" s="85"/>
      <c r="AA1181" s="85"/>
      <c r="AB1181" s="85"/>
      <c r="AC1181" s="85"/>
      <c r="AD1181" s="85"/>
      <c r="AE1181" s="85"/>
      <c r="AF1181" s="85"/>
      <c r="AG1181" s="85"/>
    </row>
    <row r="1182" spans="3:33" x14ac:dyDescent="0.25">
      <c r="C1182" s="237"/>
      <c r="D1182" s="240"/>
      <c r="E1182" s="122"/>
      <c r="F1182" s="123"/>
      <c r="W1182" s="84"/>
      <c r="X1182" s="85"/>
      <c r="Y1182" s="85"/>
      <c r="Z1182" s="85"/>
      <c r="AA1182" s="85"/>
      <c r="AB1182" s="85"/>
      <c r="AC1182" s="85"/>
      <c r="AD1182" s="85"/>
      <c r="AE1182" s="85"/>
      <c r="AF1182" s="85"/>
      <c r="AG1182" s="85"/>
    </row>
    <row r="1183" spans="3:33" x14ac:dyDescent="0.25">
      <c r="C1183" s="237"/>
      <c r="D1183" s="240"/>
      <c r="E1183" s="122"/>
      <c r="F1183" s="123"/>
      <c r="W1183" s="84"/>
      <c r="X1183" s="85"/>
      <c r="Y1183" s="85"/>
      <c r="Z1183" s="85"/>
      <c r="AA1183" s="85"/>
      <c r="AB1183" s="85"/>
      <c r="AC1183" s="85"/>
      <c r="AD1183" s="85"/>
      <c r="AE1183" s="85"/>
      <c r="AF1183" s="85"/>
      <c r="AG1183" s="85"/>
    </row>
    <row r="1184" spans="3:33" x14ac:dyDescent="0.25">
      <c r="C1184" s="237"/>
      <c r="D1184" s="240"/>
      <c r="E1184" s="122"/>
      <c r="F1184" s="123"/>
      <c r="W1184" s="84"/>
      <c r="X1184" s="85"/>
      <c r="Y1184" s="85"/>
      <c r="Z1184" s="85"/>
      <c r="AA1184" s="85"/>
      <c r="AB1184" s="85"/>
      <c r="AC1184" s="85"/>
      <c r="AD1184" s="85"/>
      <c r="AE1184" s="85"/>
      <c r="AF1184" s="85"/>
      <c r="AG1184" s="85"/>
    </row>
    <row r="1185" spans="3:33" x14ac:dyDescent="0.25">
      <c r="C1185" s="237"/>
      <c r="D1185" s="240"/>
      <c r="E1185" s="122"/>
      <c r="F1185" s="123"/>
      <c r="W1185" s="84"/>
      <c r="X1185" s="85"/>
      <c r="Y1185" s="85"/>
      <c r="Z1185" s="85"/>
      <c r="AA1185" s="85"/>
      <c r="AB1185" s="85"/>
      <c r="AC1185" s="85"/>
      <c r="AD1185" s="85"/>
      <c r="AE1185" s="85"/>
      <c r="AF1185" s="85"/>
      <c r="AG1185" s="85"/>
    </row>
    <row r="1186" spans="3:33" x14ac:dyDescent="0.25">
      <c r="C1186" s="237"/>
      <c r="D1186" s="240"/>
      <c r="E1186" s="122"/>
      <c r="F1186" s="123"/>
      <c r="W1186" s="84"/>
      <c r="X1186" s="85"/>
      <c r="Y1186" s="85"/>
      <c r="Z1186" s="85"/>
      <c r="AA1186" s="85"/>
      <c r="AB1186" s="85"/>
      <c r="AC1186" s="85"/>
      <c r="AD1186" s="85"/>
      <c r="AE1186" s="85"/>
      <c r="AF1186" s="85"/>
      <c r="AG1186" s="85"/>
    </row>
    <row r="1187" spans="3:33" x14ac:dyDescent="0.25">
      <c r="C1187" s="237"/>
      <c r="D1187" s="240"/>
      <c r="E1187" s="122"/>
      <c r="F1187" s="123"/>
      <c r="W1187" s="84"/>
      <c r="X1187" s="85"/>
      <c r="Y1187" s="85"/>
      <c r="Z1187" s="85"/>
      <c r="AA1187" s="85"/>
      <c r="AB1187" s="85"/>
      <c r="AC1187" s="85"/>
      <c r="AD1187" s="85"/>
      <c r="AE1187" s="85"/>
      <c r="AF1187" s="85"/>
      <c r="AG1187" s="85"/>
    </row>
    <row r="1188" spans="3:33" x14ac:dyDescent="0.25">
      <c r="C1188" s="237"/>
      <c r="D1188" s="240"/>
      <c r="E1188" s="122"/>
      <c r="F1188" s="123"/>
      <c r="W1188" s="84"/>
      <c r="X1188" s="85"/>
      <c r="Y1188" s="85"/>
      <c r="Z1188" s="85"/>
      <c r="AA1188" s="85"/>
      <c r="AB1188" s="85"/>
      <c r="AC1188" s="85"/>
      <c r="AD1188" s="85"/>
      <c r="AE1188" s="85"/>
      <c r="AF1188" s="85"/>
      <c r="AG1188" s="85"/>
    </row>
    <row r="1189" spans="3:33" x14ac:dyDescent="0.25">
      <c r="C1189" s="237"/>
      <c r="D1189" s="240"/>
      <c r="E1189" s="122"/>
      <c r="F1189" s="123"/>
      <c r="W1189" s="84"/>
      <c r="X1189" s="85"/>
      <c r="Y1189" s="85"/>
      <c r="Z1189" s="85"/>
      <c r="AA1189" s="85"/>
      <c r="AB1189" s="85"/>
      <c r="AC1189" s="85"/>
      <c r="AD1189" s="85"/>
      <c r="AE1189" s="85"/>
      <c r="AF1189" s="85"/>
      <c r="AG1189" s="85"/>
    </row>
    <row r="1190" spans="3:33" x14ac:dyDescent="0.25">
      <c r="C1190" s="237"/>
      <c r="D1190" s="240"/>
      <c r="E1190" s="122"/>
      <c r="F1190" s="123"/>
      <c r="W1190" s="84"/>
      <c r="X1190" s="85"/>
      <c r="Y1190" s="85"/>
      <c r="Z1190" s="85"/>
      <c r="AA1190" s="85"/>
      <c r="AB1190" s="85"/>
      <c r="AC1190" s="85"/>
      <c r="AD1190" s="85"/>
      <c r="AE1190" s="85"/>
      <c r="AF1190" s="85"/>
      <c r="AG1190" s="85"/>
    </row>
    <row r="1191" spans="3:33" x14ac:dyDescent="0.25">
      <c r="C1191" s="237"/>
      <c r="D1191" s="240"/>
      <c r="E1191" s="122"/>
      <c r="F1191" s="123"/>
      <c r="W1191" s="84"/>
      <c r="X1191" s="85"/>
      <c r="Y1191" s="85"/>
      <c r="Z1191" s="85"/>
      <c r="AA1191" s="85"/>
      <c r="AB1191" s="85"/>
      <c r="AC1191" s="85"/>
      <c r="AD1191" s="85"/>
      <c r="AE1191" s="85"/>
      <c r="AF1191" s="85"/>
      <c r="AG1191" s="85"/>
    </row>
    <row r="1192" spans="3:33" x14ac:dyDescent="0.25">
      <c r="C1192" s="239"/>
      <c r="D1192" s="396"/>
      <c r="E1192" s="238"/>
      <c r="F1192" s="124"/>
      <c r="W1192" s="84"/>
      <c r="X1192" s="85"/>
      <c r="Y1192" s="85"/>
      <c r="Z1192" s="85"/>
      <c r="AA1192" s="85"/>
      <c r="AB1192" s="85"/>
      <c r="AC1192" s="85"/>
      <c r="AD1192" s="85"/>
      <c r="AE1192" s="85"/>
      <c r="AF1192" s="85"/>
      <c r="AG1192" s="85"/>
    </row>
    <row r="1193" spans="3:33" x14ac:dyDescent="0.25">
      <c r="C1193" s="239"/>
      <c r="D1193" s="396"/>
      <c r="E1193" s="238"/>
      <c r="F1193" s="124"/>
      <c r="W1193" s="84"/>
      <c r="X1193" s="85"/>
      <c r="Y1193" s="85"/>
      <c r="Z1193" s="85"/>
      <c r="AA1193" s="85"/>
      <c r="AB1193" s="85"/>
      <c r="AC1193" s="85"/>
      <c r="AD1193" s="85"/>
      <c r="AE1193" s="85"/>
      <c r="AF1193" s="85"/>
      <c r="AG1193" s="85"/>
    </row>
    <row r="1194" spans="3:33" x14ac:dyDescent="0.25">
      <c r="C1194" s="239"/>
      <c r="D1194" s="396"/>
      <c r="E1194" s="238"/>
      <c r="F1194" s="124"/>
      <c r="W1194" s="84"/>
      <c r="X1194" s="85"/>
      <c r="Y1194" s="85"/>
      <c r="Z1194" s="85"/>
      <c r="AA1194" s="85"/>
      <c r="AB1194" s="85"/>
      <c r="AC1194" s="85"/>
      <c r="AD1194" s="85"/>
      <c r="AE1194" s="85"/>
      <c r="AF1194" s="85"/>
      <c r="AG1194" s="85"/>
    </row>
    <row r="1195" spans="3:33" x14ac:dyDescent="0.25">
      <c r="C1195" s="239"/>
      <c r="D1195" s="396"/>
      <c r="E1195" s="238"/>
      <c r="F1195" s="124"/>
      <c r="W1195" s="84"/>
      <c r="X1195" s="85"/>
      <c r="Y1195" s="85"/>
      <c r="Z1195" s="85"/>
      <c r="AA1195" s="85"/>
      <c r="AB1195" s="85"/>
      <c r="AC1195" s="85"/>
      <c r="AD1195" s="85"/>
      <c r="AE1195" s="85"/>
      <c r="AF1195" s="85"/>
      <c r="AG1195" s="85"/>
    </row>
    <row r="1196" spans="3:33" x14ac:dyDescent="0.25">
      <c r="C1196" s="239"/>
      <c r="D1196" s="396"/>
      <c r="E1196" s="238"/>
      <c r="F1196" s="124"/>
      <c r="W1196" s="84"/>
      <c r="X1196" s="85"/>
      <c r="Y1196" s="85"/>
      <c r="Z1196" s="85"/>
      <c r="AA1196" s="85"/>
      <c r="AB1196" s="85"/>
      <c r="AC1196" s="85"/>
      <c r="AD1196" s="85"/>
      <c r="AE1196" s="85"/>
      <c r="AF1196" s="85"/>
      <c r="AG1196" s="85"/>
    </row>
    <row r="1197" spans="3:33" x14ac:dyDescent="0.25">
      <c r="C1197" s="239"/>
      <c r="D1197" s="396"/>
      <c r="E1197" s="238"/>
      <c r="F1197" s="124"/>
      <c r="W1197" s="84"/>
      <c r="X1197" s="85"/>
      <c r="Y1197" s="85"/>
      <c r="Z1197" s="85"/>
      <c r="AA1197" s="85"/>
      <c r="AB1197" s="85"/>
      <c r="AC1197" s="85"/>
      <c r="AD1197" s="85"/>
      <c r="AE1197" s="85"/>
      <c r="AF1197" s="85"/>
      <c r="AG1197" s="85"/>
    </row>
    <row r="1198" spans="3:33" x14ac:dyDescent="0.25">
      <c r="C1198" s="239"/>
      <c r="D1198" s="396"/>
      <c r="E1198" s="238"/>
      <c r="F1198" s="124"/>
      <c r="W1198" s="84"/>
      <c r="X1198" s="85"/>
      <c r="Y1198" s="85"/>
      <c r="Z1198" s="85"/>
      <c r="AA1198" s="85"/>
      <c r="AB1198" s="85"/>
      <c r="AC1198" s="85"/>
      <c r="AD1198" s="85"/>
      <c r="AE1198" s="85"/>
      <c r="AF1198" s="85"/>
      <c r="AG1198" s="85"/>
    </row>
    <row r="1199" spans="3:33" x14ac:dyDescent="0.25">
      <c r="C1199" s="239"/>
      <c r="D1199" s="396"/>
      <c r="E1199" s="238"/>
      <c r="F1199" s="124"/>
      <c r="W1199" s="84"/>
      <c r="X1199" s="85"/>
      <c r="Y1199" s="85"/>
      <c r="Z1199" s="85"/>
      <c r="AA1199" s="85"/>
      <c r="AB1199" s="85"/>
      <c r="AC1199" s="85"/>
      <c r="AD1199" s="85"/>
      <c r="AE1199" s="85"/>
      <c r="AF1199" s="85"/>
      <c r="AG1199" s="85"/>
    </row>
    <row r="1200" spans="3:33" x14ac:dyDescent="0.25">
      <c r="C1200" s="239"/>
      <c r="D1200" s="396"/>
      <c r="E1200" s="238"/>
      <c r="F1200" s="124"/>
      <c r="W1200" s="84"/>
      <c r="X1200" s="85"/>
      <c r="Y1200" s="85"/>
      <c r="Z1200" s="85"/>
      <c r="AA1200" s="85"/>
      <c r="AB1200" s="85"/>
      <c r="AC1200" s="85"/>
      <c r="AD1200" s="85"/>
      <c r="AE1200" s="85"/>
      <c r="AF1200" s="85"/>
      <c r="AG1200" s="85"/>
    </row>
    <row r="1201" spans="3:33" x14ac:dyDescent="0.25">
      <c r="C1201" s="239"/>
      <c r="D1201" s="396"/>
      <c r="E1201" s="238"/>
      <c r="F1201" s="124"/>
      <c r="W1201" s="84"/>
      <c r="X1201" s="85"/>
      <c r="Y1201" s="85"/>
      <c r="Z1201" s="85"/>
      <c r="AA1201" s="85"/>
      <c r="AB1201" s="85"/>
      <c r="AC1201" s="85"/>
      <c r="AD1201" s="85"/>
      <c r="AE1201" s="85"/>
      <c r="AF1201" s="85"/>
      <c r="AG1201" s="85"/>
    </row>
    <row r="1202" spans="3:33" x14ac:dyDescent="0.25">
      <c r="C1202" s="239"/>
      <c r="D1202" s="396"/>
      <c r="E1202" s="238"/>
      <c r="F1202" s="124"/>
      <c r="W1202" s="84"/>
      <c r="X1202" s="85"/>
      <c r="Y1202" s="85"/>
      <c r="Z1202" s="85"/>
      <c r="AA1202" s="85"/>
      <c r="AB1202" s="85"/>
      <c r="AC1202" s="85"/>
      <c r="AD1202" s="85"/>
      <c r="AE1202" s="85"/>
      <c r="AF1202" s="85"/>
      <c r="AG1202" s="85"/>
    </row>
    <row r="1203" spans="3:33" x14ac:dyDescent="0.25">
      <c r="C1203" s="239"/>
      <c r="D1203" s="396"/>
      <c r="E1203" s="238"/>
      <c r="F1203" s="124"/>
      <c r="W1203" s="84"/>
      <c r="X1203" s="85"/>
      <c r="Y1203" s="85"/>
      <c r="Z1203" s="85"/>
      <c r="AA1203" s="85"/>
      <c r="AB1203" s="85"/>
      <c r="AC1203" s="85"/>
      <c r="AD1203" s="85"/>
      <c r="AE1203" s="85"/>
      <c r="AF1203" s="85"/>
      <c r="AG1203" s="85"/>
    </row>
    <row r="1204" spans="3:33" x14ac:dyDescent="0.25">
      <c r="C1204" s="239"/>
      <c r="D1204" s="396"/>
      <c r="E1204" s="238"/>
      <c r="F1204" s="124"/>
      <c r="W1204" s="84"/>
      <c r="X1204" s="85"/>
      <c r="Y1204" s="85"/>
      <c r="Z1204" s="85"/>
      <c r="AA1204" s="85"/>
      <c r="AB1204" s="85"/>
      <c r="AC1204" s="85"/>
      <c r="AD1204" s="85"/>
      <c r="AE1204" s="85"/>
      <c r="AF1204" s="85"/>
      <c r="AG1204" s="85"/>
    </row>
    <row r="1205" spans="3:33" x14ac:dyDescent="0.25">
      <c r="C1205" s="239"/>
      <c r="D1205" s="396"/>
      <c r="E1205" s="238"/>
      <c r="F1205" s="124"/>
      <c r="W1205" s="84"/>
      <c r="X1205" s="85"/>
      <c r="Y1205" s="85"/>
      <c r="Z1205" s="85"/>
      <c r="AA1205" s="85"/>
      <c r="AB1205" s="85"/>
      <c r="AC1205" s="85"/>
      <c r="AD1205" s="85"/>
      <c r="AE1205" s="85"/>
      <c r="AF1205" s="85"/>
      <c r="AG1205" s="85"/>
    </row>
    <row r="1206" spans="3:33" x14ac:dyDescent="0.25">
      <c r="C1206" s="239"/>
      <c r="D1206" s="396"/>
      <c r="E1206" s="238"/>
      <c r="F1206" s="124"/>
      <c r="W1206" s="84"/>
      <c r="X1206" s="85"/>
      <c r="Y1206" s="85"/>
      <c r="Z1206" s="85"/>
      <c r="AA1206" s="85"/>
      <c r="AB1206" s="85"/>
      <c r="AC1206" s="85"/>
      <c r="AD1206" s="85"/>
      <c r="AE1206" s="85"/>
      <c r="AF1206" s="85"/>
      <c r="AG1206" s="85"/>
    </row>
    <row r="1207" spans="3:33" x14ac:dyDescent="0.25">
      <c r="C1207" s="239"/>
      <c r="D1207" s="396"/>
      <c r="E1207" s="238"/>
      <c r="F1207" s="124"/>
      <c r="W1207" s="84"/>
      <c r="X1207" s="85"/>
      <c r="Y1207" s="85"/>
      <c r="Z1207" s="85"/>
      <c r="AA1207" s="85"/>
      <c r="AB1207" s="85"/>
      <c r="AC1207" s="85"/>
      <c r="AD1207" s="85"/>
      <c r="AE1207" s="85"/>
      <c r="AF1207" s="85"/>
      <c r="AG1207" s="85"/>
    </row>
    <row r="1208" spans="3:33" x14ac:dyDescent="0.25">
      <c r="C1208" s="239"/>
      <c r="D1208" s="396"/>
      <c r="E1208" s="238"/>
      <c r="F1208" s="124"/>
      <c r="W1208" s="84"/>
      <c r="X1208" s="85"/>
      <c r="Y1208" s="85"/>
      <c r="Z1208" s="85"/>
      <c r="AA1208" s="85"/>
      <c r="AB1208" s="85"/>
      <c r="AC1208" s="85"/>
      <c r="AD1208" s="85"/>
      <c r="AE1208" s="85"/>
      <c r="AF1208" s="85"/>
      <c r="AG1208" s="85"/>
    </row>
    <row r="1209" spans="3:33" x14ac:dyDescent="0.25">
      <c r="C1209" s="239"/>
      <c r="D1209" s="396"/>
      <c r="E1209" s="238"/>
      <c r="F1209" s="124"/>
      <c r="W1209" s="84"/>
      <c r="X1209" s="85"/>
      <c r="Y1209" s="85"/>
      <c r="Z1209" s="85"/>
      <c r="AA1209" s="85"/>
      <c r="AB1209" s="85"/>
      <c r="AC1209" s="85"/>
      <c r="AD1209" s="85"/>
      <c r="AE1209" s="85"/>
      <c r="AF1209" s="85"/>
      <c r="AG1209" s="85"/>
    </row>
    <row r="1210" spans="3:33" x14ac:dyDescent="0.25">
      <c r="C1210" s="239"/>
      <c r="D1210" s="396"/>
      <c r="E1210" s="238"/>
      <c r="F1210" s="124"/>
      <c r="W1210" s="84"/>
      <c r="X1210" s="85"/>
      <c r="Y1210" s="85"/>
      <c r="Z1210" s="85"/>
      <c r="AA1210" s="85"/>
      <c r="AB1210" s="85"/>
      <c r="AC1210" s="85"/>
      <c r="AD1210" s="85"/>
      <c r="AE1210" s="85"/>
      <c r="AF1210" s="85"/>
      <c r="AG1210" s="85"/>
    </row>
    <row r="1211" spans="3:33" x14ac:dyDescent="0.25">
      <c r="C1211" s="239"/>
      <c r="D1211" s="396"/>
      <c r="E1211" s="238"/>
      <c r="F1211" s="124"/>
      <c r="W1211" s="84"/>
      <c r="X1211" s="85"/>
      <c r="Y1211" s="85"/>
      <c r="Z1211" s="85"/>
      <c r="AA1211" s="85"/>
      <c r="AB1211" s="85"/>
      <c r="AC1211" s="85"/>
      <c r="AD1211" s="85"/>
      <c r="AE1211" s="85"/>
      <c r="AF1211" s="85"/>
      <c r="AG1211" s="85"/>
    </row>
    <row r="1212" spans="3:33" x14ac:dyDescent="0.25">
      <c r="C1212" s="239"/>
      <c r="D1212" s="396"/>
      <c r="E1212" s="238"/>
      <c r="F1212" s="124"/>
      <c r="W1212" s="84"/>
      <c r="X1212" s="85"/>
      <c r="Y1212" s="85"/>
      <c r="Z1212" s="85"/>
      <c r="AA1212" s="85"/>
      <c r="AB1212" s="85"/>
      <c r="AC1212" s="85"/>
      <c r="AD1212" s="85"/>
      <c r="AE1212" s="85"/>
      <c r="AF1212" s="85"/>
      <c r="AG1212" s="85"/>
    </row>
    <row r="1213" spans="3:33" x14ac:dyDescent="0.25">
      <c r="C1213" s="239"/>
      <c r="D1213" s="396"/>
      <c r="E1213" s="238"/>
      <c r="F1213" s="124"/>
      <c r="W1213" s="84"/>
      <c r="X1213" s="85"/>
      <c r="Y1213" s="85"/>
      <c r="Z1213" s="85"/>
      <c r="AA1213" s="85"/>
      <c r="AB1213" s="85"/>
      <c r="AC1213" s="85"/>
      <c r="AD1213" s="85"/>
      <c r="AE1213" s="85"/>
      <c r="AF1213" s="85"/>
      <c r="AG1213" s="85"/>
    </row>
    <row r="1214" spans="3:33" x14ac:dyDescent="0.25">
      <c r="C1214" s="239"/>
      <c r="D1214" s="396"/>
      <c r="E1214" s="238"/>
      <c r="F1214" s="124"/>
      <c r="W1214" s="84"/>
      <c r="X1214" s="85"/>
      <c r="Y1214" s="85"/>
      <c r="Z1214" s="85"/>
      <c r="AA1214" s="85"/>
      <c r="AB1214" s="85"/>
      <c r="AC1214" s="85"/>
      <c r="AD1214" s="85"/>
      <c r="AE1214" s="85"/>
      <c r="AF1214" s="85"/>
      <c r="AG1214" s="85"/>
    </row>
    <row r="1215" spans="3:33" x14ac:dyDescent="0.25">
      <c r="C1215" s="239"/>
      <c r="D1215" s="396"/>
      <c r="E1215" s="238"/>
      <c r="F1215" s="124"/>
      <c r="W1215" s="84"/>
      <c r="X1215" s="85"/>
      <c r="Y1215" s="85"/>
      <c r="Z1215" s="85"/>
      <c r="AA1215" s="85"/>
      <c r="AB1215" s="85"/>
      <c r="AC1215" s="85"/>
      <c r="AD1215" s="85"/>
      <c r="AE1215" s="85"/>
      <c r="AF1215" s="85"/>
      <c r="AG1215" s="85"/>
    </row>
    <row r="1216" spans="3:33" x14ac:dyDescent="0.25">
      <c r="C1216" s="237"/>
      <c r="D1216" s="240"/>
      <c r="E1216" s="122"/>
      <c r="F1216" s="123"/>
      <c r="W1216" s="84"/>
      <c r="X1216" s="85"/>
      <c r="Y1216" s="85"/>
      <c r="Z1216" s="85"/>
      <c r="AA1216" s="85"/>
      <c r="AB1216" s="85"/>
      <c r="AC1216" s="85"/>
      <c r="AD1216" s="85"/>
      <c r="AE1216" s="85"/>
      <c r="AF1216" s="85"/>
      <c r="AG1216" s="85"/>
    </row>
    <row r="1217" spans="3:33" x14ac:dyDescent="0.25">
      <c r="C1217" s="237"/>
      <c r="D1217" s="240"/>
      <c r="E1217" s="122"/>
      <c r="F1217" s="123"/>
      <c r="W1217" s="84"/>
      <c r="X1217" s="85"/>
      <c r="Y1217" s="85"/>
      <c r="Z1217" s="85"/>
      <c r="AA1217" s="85"/>
      <c r="AB1217" s="85"/>
      <c r="AC1217" s="85"/>
      <c r="AD1217" s="85"/>
      <c r="AE1217" s="85"/>
      <c r="AF1217" s="85"/>
      <c r="AG1217" s="85"/>
    </row>
    <row r="1218" spans="3:33" x14ac:dyDescent="0.25">
      <c r="C1218" s="237"/>
      <c r="D1218" s="240"/>
      <c r="E1218" s="122"/>
      <c r="F1218" s="123"/>
      <c r="W1218" s="84"/>
      <c r="X1218" s="85"/>
      <c r="Y1218" s="85"/>
      <c r="Z1218" s="85"/>
      <c r="AA1218" s="85"/>
      <c r="AB1218" s="85"/>
      <c r="AC1218" s="85"/>
      <c r="AD1218" s="85"/>
      <c r="AE1218" s="85"/>
      <c r="AF1218" s="85"/>
      <c r="AG1218" s="85"/>
    </row>
    <row r="1219" spans="3:33" x14ac:dyDescent="0.25">
      <c r="C1219" s="237"/>
      <c r="D1219" s="240"/>
      <c r="E1219" s="122"/>
      <c r="F1219" s="123"/>
      <c r="W1219" s="84"/>
      <c r="X1219" s="85"/>
      <c r="Y1219" s="85"/>
      <c r="Z1219" s="85"/>
      <c r="AA1219" s="85"/>
      <c r="AB1219" s="85"/>
      <c r="AC1219" s="85"/>
      <c r="AD1219" s="85"/>
      <c r="AE1219" s="85"/>
      <c r="AF1219" s="85"/>
      <c r="AG1219" s="85"/>
    </row>
    <row r="1220" spans="3:33" x14ac:dyDescent="0.25">
      <c r="C1220" s="237"/>
      <c r="D1220" s="240"/>
      <c r="E1220" s="122"/>
      <c r="F1220" s="123"/>
      <c r="W1220" s="84"/>
      <c r="X1220" s="85"/>
      <c r="Y1220" s="85"/>
      <c r="Z1220" s="85"/>
      <c r="AA1220" s="85"/>
      <c r="AB1220" s="85"/>
      <c r="AC1220" s="85"/>
      <c r="AD1220" s="85"/>
      <c r="AE1220" s="85"/>
      <c r="AF1220" s="85"/>
      <c r="AG1220" s="85"/>
    </row>
    <row r="1221" spans="3:33" x14ac:dyDescent="0.25">
      <c r="C1221" s="237"/>
      <c r="D1221" s="240"/>
      <c r="E1221" s="122"/>
      <c r="F1221" s="123"/>
      <c r="W1221" s="84"/>
      <c r="X1221" s="85"/>
      <c r="Y1221" s="85"/>
      <c r="Z1221" s="85"/>
      <c r="AA1221" s="85"/>
      <c r="AB1221" s="85"/>
      <c r="AC1221" s="85"/>
      <c r="AD1221" s="85"/>
      <c r="AE1221" s="85"/>
      <c r="AF1221" s="85"/>
      <c r="AG1221" s="85"/>
    </row>
    <row r="1222" spans="3:33" x14ac:dyDescent="0.25">
      <c r="C1222" s="237"/>
      <c r="D1222" s="240"/>
      <c r="E1222" s="122"/>
      <c r="F1222" s="123"/>
      <c r="W1222" s="84"/>
      <c r="X1222" s="85"/>
      <c r="Y1222" s="85"/>
      <c r="Z1222" s="85"/>
      <c r="AA1222" s="85"/>
      <c r="AB1222" s="85"/>
      <c r="AC1222" s="85"/>
      <c r="AD1222" s="85"/>
      <c r="AE1222" s="85"/>
      <c r="AF1222" s="85"/>
      <c r="AG1222" s="85"/>
    </row>
    <row r="1223" spans="3:33" x14ac:dyDescent="0.25">
      <c r="C1223" s="237"/>
      <c r="D1223" s="240"/>
      <c r="E1223" s="122"/>
      <c r="F1223" s="123"/>
      <c r="W1223" s="84"/>
      <c r="X1223" s="85"/>
      <c r="Y1223" s="85"/>
      <c r="Z1223" s="85"/>
      <c r="AA1223" s="85"/>
      <c r="AB1223" s="85"/>
      <c r="AC1223" s="85"/>
      <c r="AD1223" s="85"/>
      <c r="AE1223" s="85"/>
      <c r="AF1223" s="85"/>
      <c r="AG1223" s="85"/>
    </row>
    <row r="1224" spans="3:33" x14ac:dyDescent="0.25">
      <c r="C1224" s="237"/>
      <c r="D1224" s="240"/>
      <c r="E1224" s="122"/>
      <c r="F1224" s="123"/>
      <c r="W1224" s="84"/>
      <c r="X1224" s="85"/>
      <c r="Y1224" s="85"/>
      <c r="Z1224" s="85"/>
      <c r="AA1224" s="85"/>
      <c r="AB1224" s="85"/>
      <c r="AC1224" s="85"/>
      <c r="AD1224" s="85"/>
      <c r="AE1224" s="85"/>
      <c r="AF1224" s="85"/>
      <c r="AG1224" s="85"/>
    </row>
    <row r="1225" spans="3:33" x14ac:dyDescent="0.25">
      <c r="C1225" s="237"/>
      <c r="D1225" s="240"/>
      <c r="E1225" s="122"/>
      <c r="F1225" s="123"/>
      <c r="W1225" s="84"/>
      <c r="X1225" s="85"/>
      <c r="Y1225" s="85"/>
      <c r="Z1225" s="85"/>
      <c r="AA1225" s="85"/>
      <c r="AB1225" s="85"/>
      <c r="AC1225" s="85"/>
      <c r="AD1225" s="85"/>
      <c r="AE1225" s="85"/>
      <c r="AF1225" s="85"/>
      <c r="AG1225" s="85"/>
    </row>
    <row r="1226" spans="3:33" x14ac:dyDescent="0.25">
      <c r="C1226" s="237"/>
      <c r="D1226" s="240"/>
      <c r="E1226" s="122"/>
      <c r="F1226" s="123"/>
      <c r="W1226" s="84"/>
      <c r="X1226" s="85"/>
      <c r="Y1226" s="85"/>
      <c r="Z1226" s="85"/>
      <c r="AA1226" s="85"/>
      <c r="AB1226" s="85"/>
      <c r="AC1226" s="85"/>
      <c r="AD1226" s="85"/>
      <c r="AE1226" s="85"/>
      <c r="AF1226" s="85"/>
      <c r="AG1226" s="85"/>
    </row>
    <row r="1227" spans="3:33" x14ac:dyDescent="0.25">
      <c r="C1227" s="237"/>
      <c r="D1227" s="240"/>
      <c r="E1227" s="122"/>
      <c r="F1227" s="123"/>
      <c r="W1227" s="84"/>
      <c r="X1227" s="85"/>
      <c r="Y1227" s="85"/>
      <c r="Z1227" s="85"/>
      <c r="AA1227" s="85"/>
      <c r="AB1227" s="85"/>
      <c r="AC1227" s="85"/>
      <c r="AD1227" s="85"/>
      <c r="AE1227" s="85"/>
      <c r="AF1227" s="85"/>
      <c r="AG1227" s="85"/>
    </row>
    <row r="1228" spans="3:33" x14ac:dyDescent="0.25">
      <c r="C1228" s="237"/>
      <c r="D1228" s="240"/>
      <c r="E1228" s="122"/>
      <c r="F1228" s="123"/>
      <c r="W1228" s="84"/>
      <c r="X1228" s="85"/>
      <c r="Y1228" s="85"/>
      <c r="Z1228" s="85"/>
      <c r="AA1228" s="85"/>
      <c r="AB1228" s="85"/>
      <c r="AC1228" s="85"/>
      <c r="AD1228" s="85"/>
      <c r="AE1228" s="85"/>
      <c r="AF1228" s="85"/>
      <c r="AG1228" s="85"/>
    </row>
    <row r="1229" spans="3:33" x14ac:dyDescent="0.25">
      <c r="C1229" s="237"/>
      <c r="D1229" s="240"/>
      <c r="E1229" s="122"/>
      <c r="F1229" s="123"/>
      <c r="W1229" s="84"/>
      <c r="X1229" s="85"/>
      <c r="Y1229" s="85"/>
      <c r="Z1229" s="85"/>
      <c r="AA1229" s="85"/>
      <c r="AB1229" s="85"/>
      <c r="AC1229" s="85"/>
      <c r="AD1229" s="85"/>
      <c r="AE1229" s="85"/>
      <c r="AF1229" s="85"/>
      <c r="AG1229" s="85"/>
    </row>
    <row r="1230" spans="3:33" x14ac:dyDescent="0.25">
      <c r="C1230" s="237"/>
      <c r="D1230" s="240"/>
      <c r="E1230" s="122"/>
      <c r="F1230" s="123"/>
      <c r="W1230" s="84"/>
      <c r="X1230" s="85"/>
      <c r="Y1230" s="85"/>
      <c r="Z1230" s="85"/>
      <c r="AA1230" s="85"/>
      <c r="AB1230" s="85"/>
      <c r="AC1230" s="85"/>
      <c r="AD1230" s="85"/>
      <c r="AE1230" s="85"/>
      <c r="AF1230" s="85"/>
      <c r="AG1230" s="85"/>
    </row>
    <row r="1231" spans="3:33" x14ac:dyDescent="0.25">
      <c r="C1231" s="237"/>
      <c r="D1231" s="240"/>
      <c r="E1231" s="122"/>
      <c r="F1231" s="123"/>
      <c r="W1231" s="84"/>
      <c r="X1231" s="85"/>
      <c r="Y1231" s="85"/>
      <c r="Z1231" s="85"/>
      <c r="AA1231" s="85"/>
      <c r="AB1231" s="85"/>
      <c r="AC1231" s="85"/>
      <c r="AD1231" s="85"/>
      <c r="AE1231" s="85"/>
      <c r="AF1231" s="85"/>
      <c r="AG1231" s="85"/>
    </row>
    <row r="1232" spans="3:33" x14ac:dyDescent="0.25">
      <c r="C1232" s="237"/>
      <c r="D1232" s="240"/>
      <c r="E1232" s="122"/>
      <c r="F1232" s="123"/>
      <c r="W1232" s="84"/>
      <c r="X1232" s="85"/>
      <c r="Y1232" s="85"/>
      <c r="Z1232" s="85"/>
      <c r="AA1232" s="85"/>
      <c r="AB1232" s="85"/>
      <c r="AC1232" s="85"/>
      <c r="AD1232" s="85"/>
      <c r="AE1232" s="85"/>
      <c r="AF1232" s="85"/>
      <c r="AG1232" s="85"/>
    </row>
    <row r="1233" spans="3:33" x14ac:dyDescent="0.25">
      <c r="C1233" s="237"/>
      <c r="D1233" s="240"/>
      <c r="E1233" s="122"/>
      <c r="F1233" s="123"/>
      <c r="W1233" s="84"/>
      <c r="X1233" s="85"/>
      <c r="Y1233" s="85"/>
      <c r="Z1233" s="85"/>
      <c r="AA1233" s="85"/>
      <c r="AB1233" s="85"/>
      <c r="AC1233" s="85"/>
      <c r="AD1233" s="85"/>
      <c r="AE1233" s="85"/>
      <c r="AF1233" s="85"/>
      <c r="AG1233" s="85"/>
    </row>
    <row r="1234" spans="3:33" x14ac:dyDescent="0.25">
      <c r="C1234" s="237"/>
      <c r="D1234" s="240"/>
      <c r="E1234" s="122"/>
      <c r="F1234" s="123"/>
      <c r="W1234" s="84"/>
      <c r="X1234" s="85"/>
      <c r="Y1234" s="85"/>
      <c r="Z1234" s="85"/>
      <c r="AA1234" s="85"/>
      <c r="AB1234" s="85"/>
      <c r="AC1234" s="85"/>
      <c r="AD1234" s="85"/>
      <c r="AE1234" s="85"/>
      <c r="AF1234" s="85"/>
      <c r="AG1234" s="85"/>
    </row>
    <row r="1235" spans="3:33" x14ac:dyDescent="0.25">
      <c r="C1235" s="237"/>
      <c r="D1235" s="240"/>
      <c r="E1235" s="122"/>
      <c r="F1235" s="123"/>
      <c r="W1235" s="84"/>
      <c r="X1235" s="85"/>
      <c r="Y1235" s="85"/>
      <c r="Z1235" s="85"/>
      <c r="AA1235" s="85"/>
      <c r="AB1235" s="85"/>
      <c r="AC1235" s="85"/>
      <c r="AD1235" s="85"/>
      <c r="AE1235" s="85"/>
      <c r="AF1235" s="85"/>
      <c r="AG1235" s="85"/>
    </row>
    <row r="1236" spans="3:33" x14ac:dyDescent="0.25">
      <c r="C1236" s="237"/>
      <c r="D1236" s="240"/>
      <c r="E1236" s="122"/>
      <c r="F1236" s="123"/>
      <c r="W1236" s="84"/>
      <c r="X1236" s="85"/>
      <c r="Y1236" s="85"/>
      <c r="Z1236" s="85"/>
      <c r="AA1236" s="85"/>
      <c r="AB1236" s="85"/>
      <c r="AC1236" s="85"/>
      <c r="AD1236" s="85"/>
      <c r="AE1236" s="85"/>
      <c r="AF1236" s="85"/>
      <c r="AG1236" s="85"/>
    </row>
    <row r="1237" spans="3:33" x14ac:dyDescent="0.25">
      <c r="C1237" s="237"/>
      <c r="D1237" s="240"/>
      <c r="E1237" s="122"/>
      <c r="F1237" s="123"/>
      <c r="W1237" s="84"/>
      <c r="X1237" s="85"/>
      <c r="Y1237" s="85"/>
      <c r="Z1237" s="85"/>
      <c r="AA1237" s="85"/>
      <c r="AB1237" s="85"/>
      <c r="AC1237" s="85"/>
      <c r="AD1237" s="85"/>
      <c r="AE1237" s="85"/>
      <c r="AF1237" s="85"/>
      <c r="AG1237" s="85"/>
    </row>
    <row r="1238" spans="3:33" x14ac:dyDescent="0.25">
      <c r="C1238" s="237"/>
      <c r="D1238" s="240"/>
      <c r="E1238" s="122"/>
      <c r="F1238" s="123"/>
      <c r="W1238" s="84"/>
      <c r="X1238" s="85"/>
      <c r="Y1238" s="85"/>
      <c r="Z1238" s="85"/>
      <c r="AA1238" s="85"/>
      <c r="AB1238" s="85"/>
      <c r="AC1238" s="85"/>
      <c r="AD1238" s="85"/>
      <c r="AE1238" s="85"/>
      <c r="AF1238" s="85"/>
      <c r="AG1238" s="85"/>
    </row>
    <row r="1239" spans="3:33" x14ac:dyDescent="0.25">
      <c r="C1239" s="237"/>
      <c r="D1239" s="240"/>
      <c r="E1239" s="122"/>
      <c r="F1239" s="123"/>
      <c r="W1239" s="84"/>
      <c r="X1239" s="85"/>
      <c r="Y1239" s="85"/>
      <c r="Z1239" s="85"/>
      <c r="AA1239" s="85"/>
      <c r="AB1239" s="85"/>
      <c r="AC1239" s="85"/>
      <c r="AD1239" s="85"/>
      <c r="AE1239" s="85"/>
      <c r="AF1239" s="85"/>
      <c r="AG1239" s="85"/>
    </row>
    <row r="1240" spans="3:33" x14ac:dyDescent="0.25">
      <c r="C1240" s="237"/>
      <c r="D1240" s="240"/>
      <c r="E1240" s="122"/>
      <c r="F1240" s="123"/>
      <c r="W1240" s="84"/>
      <c r="X1240" s="85"/>
      <c r="Y1240" s="85"/>
      <c r="Z1240" s="85"/>
      <c r="AA1240" s="85"/>
      <c r="AB1240" s="85"/>
      <c r="AC1240" s="85"/>
      <c r="AD1240" s="85"/>
      <c r="AE1240" s="85"/>
      <c r="AF1240" s="85"/>
      <c r="AG1240" s="85"/>
    </row>
    <row r="1241" spans="3:33" x14ac:dyDescent="0.25">
      <c r="C1241" s="237"/>
      <c r="D1241" s="240"/>
      <c r="E1241" s="122"/>
      <c r="F1241" s="123"/>
      <c r="W1241" s="84"/>
      <c r="X1241" s="85"/>
      <c r="Y1241" s="85"/>
      <c r="Z1241" s="85"/>
      <c r="AA1241" s="85"/>
      <c r="AB1241" s="85"/>
      <c r="AC1241" s="85"/>
      <c r="AD1241" s="85"/>
      <c r="AE1241" s="85"/>
      <c r="AF1241" s="85"/>
      <c r="AG1241" s="85"/>
    </row>
    <row r="1242" spans="3:33" x14ac:dyDescent="0.25">
      <c r="C1242" s="237"/>
      <c r="D1242" s="240"/>
      <c r="E1242" s="122"/>
      <c r="F1242" s="123"/>
      <c r="W1242" s="84"/>
      <c r="X1242" s="85"/>
      <c r="Y1242" s="85"/>
      <c r="Z1242" s="85"/>
      <c r="AA1242" s="85"/>
      <c r="AB1242" s="85"/>
      <c r="AC1242" s="85"/>
      <c r="AD1242" s="85"/>
      <c r="AE1242" s="85"/>
      <c r="AF1242" s="85"/>
      <c r="AG1242" s="85"/>
    </row>
    <row r="1243" spans="3:33" x14ac:dyDescent="0.25">
      <c r="C1243" s="237"/>
      <c r="D1243" s="240"/>
      <c r="E1243" s="122"/>
      <c r="F1243" s="123"/>
      <c r="W1243" s="84"/>
      <c r="X1243" s="85"/>
      <c r="Y1243" s="85"/>
      <c r="Z1243" s="85"/>
      <c r="AA1243" s="85"/>
      <c r="AB1243" s="85"/>
      <c r="AC1243" s="85"/>
      <c r="AD1243" s="85"/>
      <c r="AE1243" s="85"/>
      <c r="AF1243" s="85"/>
      <c r="AG1243" s="85"/>
    </row>
    <row r="1244" spans="3:33" x14ac:dyDescent="0.25">
      <c r="C1244" s="237"/>
      <c r="D1244" s="240"/>
      <c r="E1244" s="122"/>
      <c r="F1244" s="123"/>
      <c r="W1244" s="84"/>
      <c r="X1244" s="85"/>
      <c r="Y1244" s="85"/>
      <c r="Z1244" s="85"/>
      <c r="AA1244" s="85"/>
      <c r="AB1244" s="85"/>
      <c r="AC1244" s="85"/>
      <c r="AD1244" s="85"/>
      <c r="AE1244" s="85"/>
      <c r="AF1244" s="85"/>
      <c r="AG1244" s="85"/>
    </row>
    <row r="1245" spans="3:33" x14ac:dyDescent="0.25">
      <c r="C1245" s="237"/>
      <c r="D1245" s="240"/>
      <c r="E1245" s="122"/>
      <c r="F1245" s="123"/>
      <c r="W1245" s="84"/>
      <c r="X1245" s="85"/>
      <c r="Y1245" s="85"/>
      <c r="Z1245" s="85"/>
      <c r="AA1245" s="85"/>
      <c r="AB1245" s="85"/>
      <c r="AC1245" s="85"/>
      <c r="AD1245" s="85"/>
      <c r="AE1245" s="85"/>
      <c r="AF1245" s="85"/>
      <c r="AG1245" s="85"/>
    </row>
    <row r="1246" spans="3:33" x14ac:dyDescent="0.25">
      <c r="C1246" s="237"/>
      <c r="D1246" s="240"/>
      <c r="E1246" s="122"/>
      <c r="F1246" s="123"/>
      <c r="W1246" s="84"/>
      <c r="X1246" s="85"/>
      <c r="Y1246" s="85"/>
      <c r="Z1246" s="85"/>
      <c r="AA1246" s="85"/>
      <c r="AB1246" s="85"/>
      <c r="AC1246" s="85"/>
      <c r="AD1246" s="85"/>
      <c r="AE1246" s="85"/>
      <c r="AF1246" s="85"/>
      <c r="AG1246" s="85"/>
    </row>
    <row r="1247" spans="3:33" x14ac:dyDescent="0.25">
      <c r="C1247" s="237"/>
      <c r="D1247" s="240"/>
      <c r="E1247" s="122"/>
      <c r="F1247" s="123"/>
      <c r="W1247" s="84"/>
      <c r="X1247" s="85"/>
      <c r="Y1247" s="85"/>
      <c r="Z1247" s="85"/>
      <c r="AA1247" s="85"/>
      <c r="AB1247" s="85"/>
      <c r="AC1247" s="85"/>
      <c r="AD1247" s="85"/>
      <c r="AE1247" s="85"/>
      <c r="AF1247" s="85"/>
      <c r="AG1247" s="85"/>
    </row>
    <row r="1248" spans="3:33" x14ac:dyDescent="0.25">
      <c r="C1248" s="237"/>
      <c r="D1248" s="240"/>
      <c r="E1248" s="122"/>
      <c r="F1248" s="123"/>
      <c r="W1248" s="84"/>
      <c r="X1248" s="85"/>
      <c r="Y1248" s="85"/>
      <c r="Z1248" s="85"/>
      <c r="AA1248" s="85"/>
      <c r="AB1248" s="85"/>
      <c r="AC1248" s="85"/>
      <c r="AD1248" s="85"/>
      <c r="AE1248" s="85"/>
      <c r="AF1248" s="85"/>
      <c r="AG1248" s="85"/>
    </row>
    <row r="1249" spans="3:33" x14ac:dyDescent="0.25">
      <c r="C1249" s="237"/>
      <c r="D1249" s="240"/>
      <c r="E1249" s="122"/>
      <c r="F1249" s="123"/>
      <c r="W1249" s="84"/>
      <c r="X1249" s="85"/>
      <c r="Y1249" s="85"/>
      <c r="Z1249" s="85"/>
      <c r="AA1249" s="85"/>
      <c r="AB1249" s="85"/>
      <c r="AC1249" s="85"/>
      <c r="AD1249" s="85"/>
      <c r="AE1249" s="85"/>
      <c r="AF1249" s="85"/>
      <c r="AG1249" s="85"/>
    </row>
    <row r="1250" spans="3:33" x14ac:dyDescent="0.25">
      <c r="C1250" s="237"/>
      <c r="D1250" s="240"/>
      <c r="E1250" s="122"/>
      <c r="F1250" s="123"/>
      <c r="W1250" s="84"/>
      <c r="X1250" s="85"/>
      <c r="Y1250" s="85"/>
      <c r="Z1250" s="85"/>
      <c r="AA1250" s="85"/>
      <c r="AB1250" s="85"/>
      <c r="AC1250" s="85"/>
      <c r="AD1250" s="85"/>
      <c r="AE1250" s="85"/>
      <c r="AF1250" s="85"/>
      <c r="AG1250" s="85"/>
    </row>
    <row r="1251" spans="3:33" x14ac:dyDescent="0.25">
      <c r="C1251" s="237"/>
      <c r="D1251" s="240"/>
      <c r="E1251" s="122"/>
      <c r="F1251" s="123"/>
      <c r="W1251" s="84"/>
      <c r="X1251" s="85"/>
      <c r="Y1251" s="85"/>
      <c r="Z1251" s="85"/>
      <c r="AA1251" s="85"/>
      <c r="AB1251" s="85"/>
      <c r="AC1251" s="85"/>
      <c r="AD1251" s="85"/>
      <c r="AE1251" s="85"/>
      <c r="AF1251" s="85"/>
      <c r="AG1251" s="85"/>
    </row>
    <row r="1252" spans="3:33" x14ac:dyDescent="0.25">
      <c r="C1252" s="237"/>
      <c r="D1252" s="240"/>
      <c r="E1252" s="122"/>
      <c r="F1252" s="123"/>
      <c r="W1252" s="84"/>
      <c r="X1252" s="85"/>
      <c r="Y1252" s="85"/>
      <c r="Z1252" s="85"/>
      <c r="AA1252" s="85"/>
      <c r="AB1252" s="85"/>
      <c r="AC1252" s="85"/>
      <c r="AD1252" s="85"/>
      <c r="AE1252" s="85"/>
      <c r="AF1252" s="85"/>
      <c r="AG1252" s="85"/>
    </row>
    <row r="1253" spans="3:33" x14ac:dyDescent="0.25">
      <c r="C1253" s="237"/>
      <c r="D1253" s="240"/>
      <c r="E1253" s="122"/>
      <c r="F1253" s="123"/>
      <c r="W1253" s="84"/>
      <c r="X1253" s="85"/>
      <c r="Y1253" s="85"/>
      <c r="Z1253" s="85"/>
      <c r="AA1253" s="85"/>
      <c r="AB1253" s="85"/>
      <c r="AC1253" s="85"/>
      <c r="AD1253" s="85"/>
      <c r="AE1253" s="85"/>
      <c r="AF1253" s="85"/>
      <c r="AG1253" s="85"/>
    </row>
    <row r="1254" spans="3:33" x14ac:dyDescent="0.25">
      <c r="C1254" s="237"/>
      <c r="D1254" s="240"/>
      <c r="E1254" s="122"/>
      <c r="F1254" s="123"/>
      <c r="W1254" s="84"/>
      <c r="X1254" s="85"/>
      <c r="Y1254" s="85"/>
      <c r="Z1254" s="85"/>
      <c r="AA1254" s="85"/>
      <c r="AB1254" s="85"/>
      <c r="AC1254" s="85"/>
      <c r="AD1254" s="85"/>
      <c r="AE1254" s="85"/>
      <c r="AF1254" s="85"/>
      <c r="AG1254" s="85"/>
    </row>
    <row r="1255" spans="3:33" x14ac:dyDescent="0.25">
      <c r="C1255" s="237"/>
      <c r="D1255" s="240"/>
      <c r="E1255" s="122"/>
      <c r="F1255" s="123"/>
      <c r="W1255" s="84"/>
      <c r="X1255" s="85"/>
      <c r="Y1255" s="85"/>
      <c r="Z1255" s="85"/>
      <c r="AA1255" s="85"/>
      <c r="AB1255" s="85"/>
      <c r="AC1255" s="85"/>
      <c r="AD1255" s="85"/>
      <c r="AE1255" s="85"/>
      <c r="AF1255" s="85"/>
      <c r="AG1255" s="85"/>
    </row>
    <row r="1256" spans="3:33" x14ac:dyDescent="0.25">
      <c r="C1256" s="237"/>
      <c r="D1256" s="240"/>
      <c r="E1256" s="122"/>
      <c r="F1256" s="123"/>
      <c r="W1256" s="84"/>
      <c r="X1256" s="85"/>
      <c r="Y1256" s="85"/>
      <c r="Z1256" s="85"/>
      <c r="AA1256" s="85"/>
      <c r="AB1256" s="85"/>
      <c r="AC1256" s="85"/>
      <c r="AD1256" s="85"/>
      <c r="AE1256" s="85"/>
      <c r="AF1256" s="85"/>
      <c r="AG1256" s="85"/>
    </row>
    <row r="1257" spans="3:33" x14ac:dyDescent="0.25">
      <c r="C1257" s="237"/>
      <c r="D1257" s="240"/>
      <c r="E1257" s="122"/>
      <c r="F1257" s="123"/>
      <c r="W1257" s="84"/>
      <c r="X1257" s="85"/>
      <c r="Y1257" s="85"/>
      <c r="Z1257" s="85"/>
      <c r="AA1257" s="85"/>
      <c r="AB1257" s="85"/>
      <c r="AC1257" s="85"/>
      <c r="AD1257" s="85"/>
      <c r="AE1257" s="85"/>
      <c r="AF1257" s="85"/>
      <c r="AG1257" s="85"/>
    </row>
    <row r="1258" spans="3:33" x14ac:dyDescent="0.25">
      <c r="C1258" s="237"/>
      <c r="D1258" s="240"/>
      <c r="E1258" s="122"/>
      <c r="F1258" s="123"/>
      <c r="W1258" s="84"/>
      <c r="X1258" s="85"/>
      <c r="Y1258" s="85"/>
      <c r="Z1258" s="85"/>
      <c r="AA1258" s="85"/>
      <c r="AB1258" s="85"/>
      <c r="AC1258" s="85"/>
      <c r="AD1258" s="85"/>
      <c r="AE1258" s="85"/>
      <c r="AF1258" s="85"/>
      <c r="AG1258" s="85"/>
    </row>
    <row r="1259" spans="3:33" x14ac:dyDescent="0.25">
      <c r="C1259" s="237"/>
      <c r="D1259" s="240"/>
      <c r="E1259" s="122"/>
      <c r="F1259" s="123"/>
      <c r="W1259" s="84"/>
      <c r="X1259" s="85"/>
      <c r="Y1259" s="85"/>
      <c r="Z1259" s="85"/>
      <c r="AA1259" s="85"/>
      <c r="AB1259" s="85"/>
      <c r="AC1259" s="85"/>
      <c r="AD1259" s="85"/>
      <c r="AE1259" s="85"/>
      <c r="AF1259" s="85"/>
      <c r="AG1259" s="85"/>
    </row>
    <row r="1260" spans="3:33" x14ac:dyDescent="0.25">
      <c r="C1260" s="237"/>
      <c r="D1260" s="240"/>
      <c r="E1260" s="122"/>
      <c r="F1260" s="123"/>
      <c r="W1260" s="84"/>
      <c r="X1260" s="85"/>
      <c r="Y1260" s="85"/>
      <c r="Z1260" s="85"/>
      <c r="AA1260" s="85"/>
      <c r="AB1260" s="85"/>
      <c r="AC1260" s="85"/>
      <c r="AD1260" s="85"/>
      <c r="AE1260" s="85"/>
      <c r="AF1260" s="85"/>
      <c r="AG1260" s="85"/>
    </row>
    <row r="1261" spans="3:33" x14ac:dyDescent="0.25">
      <c r="C1261" s="237"/>
      <c r="D1261" s="240"/>
      <c r="E1261" s="122"/>
      <c r="F1261" s="123"/>
      <c r="W1261" s="84"/>
      <c r="X1261" s="85"/>
      <c r="Y1261" s="85"/>
      <c r="Z1261" s="85"/>
      <c r="AA1261" s="85"/>
      <c r="AB1261" s="85"/>
      <c r="AC1261" s="85"/>
      <c r="AD1261" s="85"/>
      <c r="AE1261" s="85"/>
      <c r="AF1261" s="85"/>
      <c r="AG1261" s="85"/>
    </row>
    <row r="1262" spans="3:33" x14ac:dyDescent="0.25">
      <c r="C1262" s="237"/>
      <c r="D1262" s="240"/>
      <c r="E1262" s="122"/>
      <c r="F1262" s="123"/>
      <c r="W1262" s="84"/>
      <c r="X1262" s="85"/>
      <c r="Y1262" s="85"/>
      <c r="Z1262" s="85"/>
      <c r="AA1262" s="85"/>
      <c r="AB1262" s="85"/>
      <c r="AC1262" s="85"/>
      <c r="AD1262" s="85"/>
      <c r="AE1262" s="85"/>
      <c r="AF1262" s="85"/>
      <c r="AG1262" s="85"/>
    </row>
    <row r="1263" spans="3:33" x14ac:dyDescent="0.25">
      <c r="C1263" s="237"/>
      <c r="D1263" s="240"/>
      <c r="E1263" s="122"/>
      <c r="F1263" s="123"/>
      <c r="W1263" s="84"/>
      <c r="X1263" s="85"/>
      <c r="Y1263" s="85"/>
      <c r="Z1263" s="85"/>
      <c r="AA1263" s="85"/>
      <c r="AB1263" s="85"/>
      <c r="AC1263" s="85"/>
      <c r="AD1263" s="85"/>
      <c r="AE1263" s="85"/>
      <c r="AF1263" s="85"/>
      <c r="AG1263" s="85"/>
    </row>
    <row r="1264" spans="3:33" x14ac:dyDescent="0.25">
      <c r="C1264" s="237"/>
      <c r="D1264" s="240"/>
      <c r="E1264" s="122"/>
      <c r="F1264" s="123"/>
      <c r="W1264" s="84"/>
      <c r="X1264" s="85"/>
      <c r="Y1264" s="85"/>
      <c r="Z1264" s="85"/>
      <c r="AA1264" s="85"/>
      <c r="AB1264" s="85"/>
      <c r="AC1264" s="85"/>
      <c r="AD1264" s="85"/>
      <c r="AE1264" s="85"/>
      <c r="AF1264" s="85"/>
      <c r="AG1264" s="85"/>
    </row>
    <row r="1265" spans="3:33" x14ac:dyDescent="0.25">
      <c r="C1265" s="237"/>
      <c r="D1265" s="240"/>
      <c r="E1265" s="122"/>
      <c r="F1265" s="123"/>
      <c r="W1265" s="84"/>
      <c r="X1265" s="85"/>
      <c r="Y1265" s="85"/>
      <c r="Z1265" s="85"/>
      <c r="AA1265" s="85"/>
      <c r="AB1265" s="85"/>
      <c r="AC1265" s="85"/>
      <c r="AD1265" s="85"/>
      <c r="AE1265" s="85"/>
      <c r="AF1265" s="85"/>
      <c r="AG1265" s="85"/>
    </row>
    <row r="1266" spans="3:33" x14ac:dyDescent="0.25">
      <c r="C1266" s="237"/>
      <c r="D1266" s="240"/>
      <c r="E1266" s="122"/>
      <c r="F1266" s="123"/>
      <c r="W1266" s="84"/>
      <c r="X1266" s="85"/>
      <c r="Y1266" s="85"/>
      <c r="Z1266" s="85"/>
      <c r="AA1266" s="85"/>
      <c r="AB1266" s="85"/>
      <c r="AC1266" s="85"/>
      <c r="AD1266" s="85"/>
      <c r="AE1266" s="85"/>
      <c r="AF1266" s="85"/>
      <c r="AG1266" s="85"/>
    </row>
    <row r="1267" spans="3:33" x14ac:dyDescent="0.25">
      <c r="C1267" s="237"/>
      <c r="D1267" s="240"/>
      <c r="E1267" s="122"/>
      <c r="F1267" s="123"/>
      <c r="W1267" s="84"/>
      <c r="X1267" s="85"/>
      <c r="Y1267" s="85"/>
      <c r="Z1267" s="85"/>
      <c r="AA1267" s="85"/>
      <c r="AB1267" s="85"/>
      <c r="AC1267" s="85"/>
      <c r="AD1267" s="85"/>
      <c r="AE1267" s="85"/>
      <c r="AF1267" s="85"/>
      <c r="AG1267" s="85"/>
    </row>
    <row r="1268" spans="3:33" x14ac:dyDescent="0.25">
      <c r="C1268" s="237"/>
      <c r="D1268" s="240"/>
      <c r="E1268" s="122"/>
      <c r="F1268" s="123"/>
      <c r="W1268" s="84"/>
      <c r="X1268" s="85"/>
      <c r="Y1268" s="85"/>
      <c r="Z1268" s="85"/>
      <c r="AA1268" s="85"/>
      <c r="AB1268" s="85"/>
      <c r="AC1268" s="85"/>
      <c r="AD1268" s="85"/>
      <c r="AE1268" s="85"/>
      <c r="AF1268" s="85"/>
      <c r="AG1268" s="85"/>
    </row>
    <row r="1269" spans="3:33" x14ac:dyDescent="0.25">
      <c r="C1269" s="237"/>
      <c r="D1269" s="240"/>
      <c r="E1269" s="122"/>
      <c r="F1269" s="123"/>
      <c r="W1269" s="84"/>
      <c r="X1269" s="85"/>
      <c r="Y1269" s="85"/>
      <c r="Z1269" s="85"/>
      <c r="AA1269" s="85"/>
      <c r="AB1269" s="85"/>
      <c r="AC1269" s="85"/>
      <c r="AD1269" s="85"/>
      <c r="AE1269" s="85"/>
      <c r="AF1269" s="85"/>
      <c r="AG1269" s="85"/>
    </row>
    <row r="1270" spans="3:33" x14ac:dyDescent="0.25">
      <c r="C1270" s="237"/>
      <c r="D1270" s="240"/>
      <c r="E1270" s="122"/>
      <c r="F1270" s="123"/>
      <c r="W1270" s="84"/>
      <c r="X1270" s="85"/>
      <c r="Y1270" s="85"/>
      <c r="Z1270" s="85"/>
      <c r="AA1270" s="85"/>
      <c r="AB1270" s="85"/>
      <c r="AC1270" s="85"/>
      <c r="AD1270" s="85"/>
      <c r="AE1270" s="85"/>
      <c r="AF1270" s="85"/>
      <c r="AG1270" s="85"/>
    </row>
    <row r="1271" spans="3:33" x14ac:dyDescent="0.25">
      <c r="C1271" s="237"/>
      <c r="D1271" s="240"/>
      <c r="E1271" s="122"/>
      <c r="F1271" s="123"/>
      <c r="W1271" s="84"/>
      <c r="X1271" s="85"/>
      <c r="Y1271" s="85"/>
      <c r="Z1271" s="85"/>
      <c r="AA1271" s="85"/>
      <c r="AB1271" s="85"/>
      <c r="AC1271" s="85"/>
      <c r="AD1271" s="85"/>
      <c r="AE1271" s="85"/>
      <c r="AF1271" s="85"/>
      <c r="AG1271" s="85"/>
    </row>
    <row r="1272" spans="3:33" x14ac:dyDescent="0.25">
      <c r="C1272" s="237"/>
      <c r="D1272" s="240"/>
      <c r="E1272" s="122"/>
      <c r="F1272" s="123"/>
      <c r="W1272" s="84"/>
      <c r="X1272" s="85"/>
      <c r="Y1272" s="85"/>
      <c r="Z1272" s="85"/>
      <c r="AA1272" s="85"/>
      <c r="AB1272" s="85"/>
      <c r="AC1272" s="85"/>
      <c r="AD1272" s="85"/>
      <c r="AE1272" s="85"/>
      <c r="AF1272" s="85"/>
      <c r="AG1272" s="85"/>
    </row>
    <row r="1273" spans="3:33" x14ac:dyDescent="0.25">
      <c r="C1273" s="237"/>
      <c r="D1273" s="240"/>
      <c r="E1273" s="122"/>
      <c r="F1273" s="123"/>
      <c r="W1273" s="84"/>
      <c r="X1273" s="85"/>
      <c r="Y1273" s="85"/>
      <c r="Z1273" s="85"/>
      <c r="AA1273" s="85"/>
      <c r="AB1273" s="85"/>
      <c r="AC1273" s="85"/>
      <c r="AD1273" s="85"/>
      <c r="AE1273" s="85"/>
      <c r="AF1273" s="85"/>
      <c r="AG1273" s="85"/>
    </row>
    <row r="1274" spans="3:33" x14ac:dyDescent="0.25">
      <c r="C1274" s="237"/>
      <c r="D1274" s="240"/>
      <c r="E1274" s="122"/>
      <c r="F1274" s="123"/>
      <c r="W1274" s="84"/>
      <c r="X1274" s="85"/>
      <c r="Y1274" s="85"/>
      <c r="Z1274" s="85"/>
      <c r="AA1274" s="85"/>
      <c r="AB1274" s="85"/>
      <c r="AC1274" s="85"/>
      <c r="AD1274" s="85"/>
      <c r="AE1274" s="85"/>
      <c r="AF1274" s="85"/>
      <c r="AG1274" s="85"/>
    </row>
    <row r="1275" spans="3:33" x14ac:dyDescent="0.25">
      <c r="C1275" s="237"/>
      <c r="D1275" s="240"/>
      <c r="E1275" s="122"/>
      <c r="F1275" s="123"/>
      <c r="W1275" s="84"/>
      <c r="X1275" s="85"/>
      <c r="Y1275" s="85"/>
      <c r="Z1275" s="85"/>
      <c r="AA1275" s="85"/>
      <c r="AB1275" s="85"/>
      <c r="AC1275" s="85"/>
      <c r="AD1275" s="85"/>
      <c r="AE1275" s="85"/>
      <c r="AF1275" s="85"/>
      <c r="AG1275" s="85"/>
    </row>
    <row r="1276" spans="3:33" x14ac:dyDescent="0.25">
      <c r="C1276" s="237"/>
      <c r="D1276" s="240"/>
      <c r="E1276" s="122"/>
      <c r="F1276" s="123"/>
      <c r="W1276" s="84"/>
      <c r="X1276" s="85"/>
      <c r="Y1276" s="85"/>
      <c r="Z1276" s="85"/>
      <c r="AA1276" s="85"/>
      <c r="AB1276" s="85"/>
      <c r="AC1276" s="85"/>
      <c r="AD1276" s="85"/>
      <c r="AE1276" s="85"/>
      <c r="AF1276" s="85"/>
      <c r="AG1276" s="85"/>
    </row>
    <row r="1277" spans="3:33" x14ac:dyDescent="0.25">
      <c r="C1277" s="237"/>
      <c r="D1277" s="240"/>
      <c r="E1277" s="122"/>
      <c r="F1277" s="123"/>
      <c r="W1277" s="84"/>
      <c r="X1277" s="85"/>
      <c r="Y1277" s="85"/>
      <c r="Z1277" s="85"/>
      <c r="AA1277" s="85"/>
      <c r="AB1277" s="85"/>
      <c r="AC1277" s="85"/>
      <c r="AD1277" s="85"/>
      <c r="AE1277" s="85"/>
      <c r="AF1277" s="85"/>
      <c r="AG1277" s="85"/>
    </row>
    <row r="1278" spans="3:33" x14ac:dyDescent="0.25">
      <c r="C1278" s="237"/>
      <c r="D1278" s="240"/>
      <c r="E1278" s="122"/>
      <c r="F1278" s="123"/>
      <c r="W1278" s="84"/>
      <c r="X1278" s="85"/>
      <c r="Y1278" s="85"/>
      <c r="Z1278" s="85"/>
      <c r="AA1278" s="85"/>
      <c r="AB1278" s="85"/>
      <c r="AC1278" s="85"/>
      <c r="AD1278" s="85"/>
      <c r="AE1278" s="85"/>
      <c r="AF1278" s="85"/>
      <c r="AG1278" s="85"/>
    </row>
    <row r="1279" spans="3:33" x14ac:dyDescent="0.25">
      <c r="C1279" s="237"/>
      <c r="D1279" s="240"/>
      <c r="E1279" s="122"/>
      <c r="F1279" s="123"/>
      <c r="W1279" s="84"/>
      <c r="X1279" s="85"/>
      <c r="Y1279" s="85"/>
      <c r="Z1279" s="85"/>
      <c r="AA1279" s="85"/>
      <c r="AB1279" s="85"/>
      <c r="AC1279" s="85"/>
      <c r="AD1279" s="85"/>
      <c r="AE1279" s="85"/>
      <c r="AF1279" s="85"/>
      <c r="AG1279" s="85"/>
    </row>
    <row r="1280" spans="3:33" x14ac:dyDescent="0.25">
      <c r="C1280" s="237"/>
      <c r="D1280" s="240"/>
      <c r="E1280" s="122"/>
      <c r="F1280" s="123"/>
      <c r="W1280" s="84"/>
      <c r="X1280" s="85"/>
      <c r="Y1280" s="85"/>
      <c r="Z1280" s="85"/>
      <c r="AA1280" s="85"/>
      <c r="AB1280" s="85"/>
      <c r="AC1280" s="85"/>
      <c r="AD1280" s="85"/>
      <c r="AE1280" s="85"/>
      <c r="AF1280" s="85"/>
      <c r="AG1280" s="85"/>
    </row>
    <row r="1281" spans="3:33" x14ac:dyDescent="0.25">
      <c r="C1281" s="237"/>
      <c r="D1281" s="240"/>
      <c r="E1281" s="122"/>
      <c r="F1281" s="123"/>
      <c r="W1281" s="84"/>
      <c r="X1281" s="85"/>
      <c r="Y1281" s="85"/>
      <c r="Z1281" s="85"/>
      <c r="AA1281" s="85"/>
      <c r="AB1281" s="85"/>
      <c r="AC1281" s="85"/>
      <c r="AD1281" s="85"/>
      <c r="AE1281" s="85"/>
      <c r="AF1281" s="85"/>
      <c r="AG1281" s="85"/>
    </row>
    <row r="1282" spans="3:33" x14ac:dyDescent="0.25">
      <c r="C1282" s="237"/>
      <c r="D1282" s="240"/>
      <c r="E1282" s="122"/>
      <c r="F1282" s="123"/>
      <c r="W1282" s="84"/>
      <c r="X1282" s="85"/>
      <c r="Y1282" s="85"/>
      <c r="Z1282" s="85"/>
      <c r="AA1282" s="85"/>
      <c r="AB1282" s="85"/>
      <c r="AC1282" s="85"/>
      <c r="AD1282" s="85"/>
      <c r="AE1282" s="85"/>
      <c r="AF1282" s="85"/>
      <c r="AG1282" s="85"/>
    </row>
    <row r="1283" spans="3:33" x14ac:dyDescent="0.25">
      <c r="C1283" s="237"/>
      <c r="D1283" s="240"/>
      <c r="E1283" s="122"/>
      <c r="F1283" s="123"/>
      <c r="W1283" s="84"/>
      <c r="X1283" s="85"/>
      <c r="Y1283" s="85"/>
      <c r="Z1283" s="85"/>
      <c r="AA1283" s="85"/>
      <c r="AB1283" s="85"/>
      <c r="AC1283" s="85"/>
      <c r="AD1283" s="85"/>
      <c r="AE1283" s="85"/>
      <c r="AF1283" s="85"/>
      <c r="AG1283" s="85"/>
    </row>
    <row r="1284" spans="3:33" x14ac:dyDescent="0.25">
      <c r="C1284" s="237"/>
      <c r="D1284" s="240"/>
      <c r="E1284" s="122"/>
      <c r="F1284" s="123"/>
      <c r="W1284" s="84"/>
      <c r="X1284" s="85"/>
      <c r="Y1284" s="85"/>
      <c r="Z1284" s="85"/>
      <c r="AA1284" s="85"/>
      <c r="AB1284" s="85"/>
      <c r="AC1284" s="85"/>
      <c r="AD1284" s="85"/>
      <c r="AE1284" s="85"/>
      <c r="AF1284" s="85"/>
      <c r="AG1284" s="85"/>
    </row>
    <row r="1285" spans="3:33" x14ac:dyDescent="0.25">
      <c r="C1285" s="237"/>
      <c r="D1285" s="240"/>
      <c r="E1285" s="122"/>
      <c r="F1285" s="123"/>
      <c r="W1285" s="84"/>
      <c r="X1285" s="85"/>
      <c r="Y1285" s="85"/>
      <c r="Z1285" s="85"/>
      <c r="AA1285" s="85"/>
      <c r="AB1285" s="85"/>
      <c r="AC1285" s="85"/>
      <c r="AD1285" s="85"/>
      <c r="AE1285" s="85"/>
      <c r="AF1285" s="85"/>
      <c r="AG1285" s="85"/>
    </row>
    <row r="1286" spans="3:33" x14ac:dyDescent="0.25">
      <c r="C1286" s="237"/>
      <c r="D1286" s="240"/>
      <c r="E1286" s="122"/>
      <c r="F1286" s="123"/>
      <c r="W1286" s="84"/>
      <c r="X1286" s="85"/>
      <c r="Y1286" s="85"/>
      <c r="Z1286" s="85"/>
      <c r="AA1286" s="85"/>
      <c r="AB1286" s="85"/>
      <c r="AC1286" s="85"/>
      <c r="AD1286" s="85"/>
      <c r="AE1286" s="85"/>
      <c r="AF1286" s="85"/>
      <c r="AG1286" s="85"/>
    </row>
    <row r="1287" spans="3:33" x14ac:dyDescent="0.25">
      <c r="C1287" s="237"/>
      <c r="D1287" s="240"/>
      <c r="E1287" s="122"/>
      <c r="F1287" s="123"/>
      <c r="W1287" s="84"/>
      <c r="X1287" s="85"/>
      <c r="Y1287" s="85"/>
      <c r="Z1287" s="85"/>
      <c r="AA1287" s="85"/>
      <c r="AB1287" s="85"/>
      <c r="AC1287" s="85"/>
      <c r="AD1287" s="85"/>
      <c r="AE1287" s="85"/>
      <c r="AF1287" s="85"/>
      <c r="AG1287" s="85"/>
    </row>
    <row r="1288" spans="3:33" x14ac:dyDescent="0.25">
      <c r="C1288" s="237"/>
      <c r="D1288" s="240"/>
      <c r="E1288" s="122"/>
      <c r="F1288" s="123"/>
      <c r="W1288" s="84"/>
      <c r="X1288" s="85"/>
      <c r="Y1288" s="85"/>
      <c r="Z1288" s="85"/>
      <c r="AA1288" s="85"/>
      <c r="AB1288" s="85"/>
      <c r="AC1288" s="85"/>
      <c r="AD1288" s="85"/>
      <c r="AE1288" s="85"/>
      <c r="AF1288" s="85"/>
      <c r="AG1288" s="85"/>
    </row>
    <row r="1289" spans="3:33" x14ac:dyDescent="0.25">
      <c r="C1289" s="237"/>
      <c r="D1289" s="240"/>
      <c r="E1289" s="122"/>
      <c r="F1289" s="123"/>
      <c r="W1289" s="84"/>
      <c r="X1289" s="85"/>
      <c r="Y1289" s="85"/>
      <c r="Z1289" s="85"/>
      <c r="AA1289" s="85"/>
      <c r="AB1289" s="85"/>
      <c r="AC1289" s="85"/>
      <c r="AD1289" s="85"/>
      <c r="AE1289" s="85"/>
      <c r="AF1289" s="85"/>
      <c r="AG1289" s="85"/>
    </row>
    <row r="1290" spans="3:33" x14ac:dyDescent="0.25">
      <c r="C1290" s="237"/>
      <c r="D1290" s="240"/>
      <c r="E1290" s="122"/>
      <c r="F1290" s="123"/>
      <c r="W1290" s="84"/>
      <c r="X1290" s="85"/>
      <c r="Y1290" s="85"/>
      <c r="Z1290" s="85"/>
      <c r="AA1290" s="85"/>
      <c r="AB1290" s="85"/>
      <c r="AC1290" s="85"/>
      <c r="AD1290" s="85"/>
      <c r="AE1290" s="85"/>
      <c r="AF1290" s="85"/>
      <c r="AG1290" s="85"/>
    </row>
    <row r="1291" spans="3:33" x14ac:dyDescent="0.25">
      <c r="C1291" s="237"/>
      <c r="D1291" s="240"/>
      <c r="E1291" s="122"/>
      <c r="F1291" s="123"/>
      <c r="W1291" s="84"/>
      <c r="X1291" s="85"/>
      <c r="Y1291" s="85"/>
      <c r="Z1291" s="85"/>
      <c r="AA1291" s="85"/>
      <c r="AB1291" s="85"/>
      <c r="AC1291" s="85"/>
      <c r="AD1291" s="85"/>
      <c r="AE1291" s="85"/>
      <c r="AF1291" s="85"/>
      <c r="AG1291" s="85"/>
    </row>
    <row r="1292" spans="3:33" x14ac:dyDescent="0.25">
      <c r="C1292" s="237"/>
      <c r="D1292" s="240"/>
      <c r="E1292" s="122"/>
      <c r="F1292" s="123"/>
      <c r="W1292" s="84"/>
      <c r="X1292" s="85"/>
      <c r="Y1292" s="85"/>
      <c r="Z1292" s="85"/>
      <c r="AA1292" s="85"/>
      <c r="AB1292" s="85"/>
      <c r="AC1292" s="85"/>
      <c r="AD1292" s="85"/>
      <c r="AE1292" s="85"/>
      <c r="AF1292" s="85"/>
      <c r="AG1292" s="85"/>
    </row>
    <row r="1293" spans="3:33" x14ac:dyDescent="0.25">
      <c r="C1293" s="237"/>
      <c r="D1293" s="240"/>
      <c r="E1293" s="122"/>
      <c r="F1293" s="123"/>
      <c r="W1293" s="84"/>
      <c r="X1293" s="85"/>
      <c r="Y1293" s="85"/>
      <c r="Z1293" s="85"/>
      <c r="AA1293" s="85"/>
      <c r="AB1293" s="85"/>
      <c r="AC1293" s="85"/>
      <c r="AD1293" s="85"/>
      <c r="AE1293" s="85"/>
      <c r="AF1293" s="85"/>
      <c r="AG1293" s="85"/>
    </row>
    <row r="1294" spans="3:33" x14ac:dyDescent="0.25">
      <c r="C1294" s="237"/>
      <c r="D1294" s="240"/>
      <c r="E1294" s="122"/>
      <c r="F1294" s="123"/>
      <c r="W1294" s="84"/>
      <c r="X1294" s="85"/>
      <c r="Y1294" s="85"/>
      <c r="Z1294" s="85"/>
      <c r="AA1294" s="85"/>
      <c r="AB1294" s="85"/>
      <c r="AC1294" s="85"/>
      <c r="AD1294" s="85"/>
      <c r="AE1294" s="85"/>
      <c r="AF1294" s="85"/>
      <c r="AG1294" s="85"/>
    </row>
    <row r="1295" spans="3:33" x14ac:dyDescent="0.25">
      <c r="C1295" s="237"/>
      <c r="D1295" s="240"/>
      <c r="E1295" s="122"/>
      <c r="F1295" s="123"/>
      <c r="W1295" s="84"/>
      <c r="X1295" s="85"/>
      <c r="Y1295" s="85"/>
      <c r="Z1295" s="85"/>
      <c r="AA1295" s="85"/>
      <c r="AB1295" s="85"/>
      <c r="AC1295" s="85"/>
      <c r="AD1295" s="85"/>
      <c r="AE1295" s="85"/>
      <c r="AF1295" s="85"/>
      <c r="AG1295" s="85"/>
    </row>
    <row r="1296" spans="3:33" x14ac:dyDescent="0.25">
      <c r="C1296" s="237"/>
      <c r="D1296" s="240"/>
      <c r="E1296" s="122"/>
      <c r="F1296" s="123"/>
      <c r="W1296" s="84"/>
      <c r="X1296" s="85"/>
      <c r="Y1296" s="85"/>
      <c r="Z1296" s="85"/>
      <c r="AA1296" s="85"/>
      <c r="AB1296" s="85"/>
      <c r="AC1296" s="85"/>
      <c r="AD1296" s="85"/>
      <c r="AE1296" s="85"/>
      <c r="AF1296" s="85"/>
      <c r="AG1296" s="85"/>
    </row>
    <row r="1297" spans="3:33" x14ac:dyDescent="0.25">
      <c r="C1297" s="237"/>
      <c r="D1297" s="240"/>
      <c r="E1297" s="122"/>
      <c r="F1297" s="123"/>
      <c r="W1297" s="84"/>
      <c r="X1297" s="85"/>
      <c r="Y1297" s="85"/>
      <c r="Z1297" s="85"/>
      <c r="AA1297" s="85"/>
      <c r="AB1297" s="85"/>
      <c r="AC1297" s="85"/>
      <c r="AD1297" s="85"/>
      <c r="AE1297" s="85"/>
      <c r="AF1297" s="85"/>
      <c r="AG1297" s="85"/>
    </row>
    <row r="1298" spans="3:33" x14ac:dyDescent="0.25">
      <c r="C1298" s="237"/>
      <c r="D1298" s="240"/>
      <c r="E1298" s="122"/>
      <c r="F1298" s="123"/>
      <c r="W1298" s="84"/>
      <c r="X1298" s="85"/>
      <c r="Y1298" s="85"/>
      <c r="Z1298" s="85"/>
      <c r="AA1298" s="85"/>
      <c r="AB1298" s="85"/>
      <c r="AC1298" s="85"/>
      <c r="AD1298" s="85"/>
      <c r="AE1298" s="85"/>
      <c r="AF1298" s="85"/>
      <c r="AG1298" s="85"/>
    </row>
    <row r="1299" spans="3:33" x14ac:dyDescent="0.25">
      <c r="C1299" s="237"/>
      <c r="D1299" s="240"/>
      <c r="E1299" s="122"/>
      <c r="F1299" s="123"/>
      <c r="W1299" s="84"/>
      <c r="X1299" s="85"/>
      <c r="Y1299" s="85"/>
      <c r="Z1299" s="85"/>
      <c r="AA1299" s="85"/>
      <c r="AB1299" s="85"/>
      <c r="AC1299" s="85"/>
      <c r="AD1299" s="85"/>
      <c r="AE1299" s="85"/>
      <c r="AF1299" s="85"/>
      <c r="AG1299" s="85"/>
    </row>
    <row r="1300" spans="3:33" x14ac:dyDescent="0.25">
      <c r="C1300" s="237"/>
      <c r="D1300" s="240"/>
      <c r="E1300" s="122"/>
      <c r="F1300" s="123"/>
      <c r="W1300" s="84"/>
      <c r="X1300" s="85"/>
      <c r="Y1300" s="85"/>
      <c r="Z1300" s="85"/>
      <c r="AA1300" s="85"/>
      <c r="AB1300" s="85"/>
      <c r="AC1300" s="85"/>
      <c r="AD1300" s="85"/>
      <c r="AE1300" s="85"/>
      <c r="AF1300" s="85"/>
      <c r="AG1300" s="85"/>
    </row>
    <row r="1301" spans="3:33" x14ac:dyDescent="0.25">
      <c r="C1301" s="237"/>
      <c r="D1301" s="240"/>
      <c r="E1301" s="122"/>
      <c r="F1301" s="123"/>
      <c r="W1301" s="84"/>
      <c r="X1301" s="85"/>
      <c r="Y1301" s="85"/>
      <c r="Z1301" s="85"/>
      <c r="AA1301" s="85"/>
      <c r="AB1301" s="85"/>
      <c r="AC1301" s="85"/>
      <c r="AD1301" s="85"/>
      <c r="AE1301" s="85"/>
      <c r="AF1301" s="85"/>
      <c r="AG1301" s="85"/>
    </row>
    <row r="1302" spans="3:33" x14ac:dyDescent="0.25">
      <c r="C1302" s="237"/>
      <c r="D1302" s="240"/>
      <c r="E1302" s="122"/>
      <c r="F1302" s="123"/>
      <c r="W1302" s="84"/>
      <c r="X1302" s="85"/>
      <c r="Y1302" s="85"/>
      <c r="Z1302" s="85"/>
      <c r="AA1302" s="85"/>
      <c r="AB1302" s="85"/>
      <c r="AC1302" s="85"/>
      <c r="AD1302" s="85"/>
      <c r="AE1302" s="85"/>
      <c r="AF1302" s="85"/>
      <c r="AG1302" s="85"/>
    </row>
    <row r="1303" spans="3:33" x14ac:dyDescent="0.25">
      <c r="C1303" s="237"/>
      <c r="D1303" s="240"/>
      <c r="E1303" s="122"/>
      <c r="F1303" s="123"/>
      <c r="W1303" s="84"/>
      <c r="X1303" s="85"/>
      <c r="Y1303" s="85"/>
      <c r="Z1303" s="85"/>
      <c r="AA1303" s="85"/>
      <c r="AB1303" s="85"/>
      <c r="AC1303" s="85"/>
      <c r="AD1303" s="85"/>
      <c r="AE1303" s="85"/>
      <c r="AF1303" s="85"/>
      <c r="AG1303" s="85"/>
    </row>
    <row r="1304" spans="3:33" x14ac:dyDescent="0.25">
      <c r="C1304" s="237"/>
      <c r="D1304" s="240"/>
      <c r="E1304" s="122"/>
      <c r="F1304" s="123"/>
      <c r="W1304" s="84"/>
      <c r="X1304" s="85"/>
      <c r="Y1304" s="85"/>
      <c r="Z1304" s="85"/>
      <c r="AA1304" s="85"/>
      <c r="AB1304" s="85"/>
      <c r="AC1304" s="85"/>
      <c r="AD1304" s="85"/>
      <c r="AE1304" s="85"/>
      <c r="AF1304" s="85"/>
      <c r="AG1304" s="85"/>
    </row>
    <row r="1305" spans="3:33" x14ac:dyDescent="0.25">
      <c r="C1305" s="237"/>
      <c r="D1305" s="240"/>
      <c r="E1305" s="122"/>
      <c r="F1305" s="123"/>
      <c r="W1305" s="84"/>
      <c r="X1305" s="85"/>
      <c r="Y1305" s="85"/>
      <c r="Z1305" s="85"/>
      <c r="AA1305" s="85"/>
      <c r="AB1305" s="85"/>
      <c r="AC1305" s="85"/>
      <c r="AD1305" s="85"/>
      <c r="AE1305" s="85"/>
      <c r="AF1305" s="85"/>
      <c r="AG1305" s="85"/>
    </row>
    <row r="1306" spans="3:33" x14ac:dyDescent="0.25">
      <c r="C1306" s="237"/>
      <c r="D1306" s="240"/>
      <c r="E1306" s="122"/>
      <c r="F1306" s="123"/>
      <c r="W1306" s="84"/>
      <c r="X1306" s="85"/>
      <c r="Y1306" s="85"/>
      <c r="Z1306" s="85"/>
      <c r="AA1306" s="85"/>
      <c r="AB1306" s="85"/>
      <c r="AC1306" s="85"/>
      <c r="AD1306" s="85"/>
      <c r="AE1306" s="85"/>
      <c r="AF1306" s="85"/>
      <c r="AG1306" s="85"/>
    </row>
    <row r="1307" spans="3:33" x14ac:dyDescent="0.25">
      <c r="C1307" s="237"/>
      <c r="D1307" s="240"/>
      <c r="E1307" s="122"/>
      <c r="F1307" s="123"/>
      <c r="W1307" s="84"/>
      <c r="X1307" s="85"/>
      <c r="Y1307" s="85"/>
      <c r="Z1307" s="85"/>
      <c r="AA1307" s="85"/>
      <c r="AB1307" s="85"/>
      <c r="AC1307" s="85"/>
      <c r="AD1307" s="85"/>
      <c r="AE1307" s="85"/>
      <c r="AF1307" s="85"/>
      <c r="AG1307" s="85"/>
    </row>
    <row r="1308" spans="3:33" x14ac:dyDescent="0.25">
      <c r="C1308" s="237"/>
      <c r="D1308" s="240"/>
      <c r="E1308" s="122"/>
      <c r="F1308" s="123"/>
      <c r="W1308" s="84"/>
      <c r="X1308" s="85"/>
      <c r="Y1308" s="85"/>
      <c r="Z1308" s="85"/>
      <c r="AA1308" s="85"/>
      <c r="AB1308" s="85"/>
      <c r="AC1308" s="85"/>
      <c r="AD1308" s="85"/>
      <c r="AE1308" s="85"/>
      <c r="AF1308" s="85"/>
      <c r="AG1308" s="85"/>
    </row>
    <row r="1309" spans="3:33" x14ac:dyDescent="0.25">
      <c r="C1309" s="237"/>
      <c r="D1309" s="240"/>
      <c r="E1309" s="122"/>
      <c r="F1309" s="123"/>
      <c r="W1309" s="84"/>
      <c r="X1309" s="85"/>
      <c r="Y1309" s="85"/>
      <c r="Z1309" s="85"/>
      <c r="AA1309" s="85"/>
      <c r="AB1309" s="85"/>
      <c r="AC1309" s="85"/>
      <c r="AD1309" s="85"/>
      <c r="AE1309" s="85"/>
      <c r="AF1309" s="85"/>
      <c r="AG1309" s="85"/>
    </row>
    <row r="1310" spans="3:33" x14ac:dyDescent="0.25">
      <c r="C1310" s="237"/>
      <c r="D1310" s="240"/>
      <c r="E1310" s="122"/>
      <c r="F1310" s="123"/>
      <c r="W1310" s="84"/>
      <c r="X1310" s="85"/>
      <c r="Y1310" s="85"/>
      <c r="Z1310" s="85"/>
      <c r="AA1310" s="85"/>
      <c r="AB1310" s="85"/>
      <c r="AC1310" s="85"/>
      <c r="AD1310" s="85"/>
      <c r="AE1310" s="85"/>
      <c r="AF1310" s="85"/>
      <c r="AG1310" s="85"/>
    </row>
    <row r="1311" spans="3:33" x14ac:dyDescent="0.25">
      <c r="C1311" s="237"/>
      <c r="D1311" s="240"/>
      <c r="E1311" s="122"/>
      <c r="F1311" s="123"/>
      <c r="W1311" s="84"/>
      <c r="X1311" s="85"/>
      <c r="Y1311" s="85"/>
      <c r="Z1311" s="85"/>
      <c r="AA1311" s="85"/>
      <c r="AB1311" s="85"/>
      <c r="AC1311" s="85"/>
      <c r="AD1311" s="85"/>
      <c r="AE1311" s="85"/>
      <c r="AF1311" s="85"/>
      <c r="AG1311" s="85"/>
    </row>
    <row r="1312" spans="3:33" x14ac:dyDescent="0.25">
      <c r="C1312" s="237"/>
      <c r="D1312" s="240"/>
      <c r="E1312" s="122"/>
      <c r="F1312" s="123"/>
      <c r="W1312" s="84"/>
      <c r="X1312" s="85"/>
      <c r="Y1312" s="85"/>
      <c r="Z1312" s="85"/>
      <c r="AA1312" s="85"/>
      <c r="AB1312" s="85"/>
      <c r="AC1312" s="85"/>
      <c r="AD1312" s="85"/>
      <c r="AE1312" s="85"/>
      <c r="AF1312" s="85"/>
      <c r="AG1312" s="85"/>
    </row>
    <row r="1313" spans="3:33" x14ac:dyDescent="0.25">
      <c r="C1313" s="237"/>
      <c r="D1313" s="240"/>
      <c r="E1313" s="122"/>
      <c r="F1313" s="123"/>
      <c r="W1313" s="84"/>
      <c r="X1313" s="85"/>
      <c r="Y1313" s="85"/>
      <c r="Z1313" s="85"/>
      <c r="AA1313" s="85"/>
      <c r="AB1313" s="85"/>
      <c r="AC1313" s="85"/>
      <c r="AD1313" s="85"/>
      <c r="AE1313" s="85"/>
      <c r="AF1313" s="85"/>
      <c r="AG1313" s="85"/>
    </row>
    <row r="1314" spans="3:33" x14ac:dyDescent="0.25">
      <c r="C1314" s="237"/>
      <c r="D1314" s="240"/>
      <c r="E1314" s="122"/>
      <c r="F1314" s="123"/>
      <c r="W1314" s="84"/>
      <c r="X1314" s="85"/>
      <c r="Y1314" s="85"/>
      <c r="Z1314" s="85"/>
      <c r="AA1314" s="85"/>
      <c r="AB1314" s="85"/>
      <c r="AC1314" s="85"/>
      <c r="AD1314" s="85"/>
      <c r="AE1314" s="85"/>
      <c r="AF1314" s="85"/>
      <c r="AG1314" s="85"/>
    </row>
    <row r="1315" spans="3:33" x14ac:dyDescent="0.25">
      <c r="C1315" s="237"/>
      <c r="D1315" s="240"/>
      <c r="E1315" s="122"/>
      <c r="F1315" s="123"/>
      <c r="W1315" s="84"/>
      <c r="X1315" s="85"/>
      <c r="Y1315" s="85"/>
      <c r="Z1315" s="85"/>
      <c r="AA1315" s="85"/>
      <c r="AB1315" s="85"/>
      <c r="AC1315" s="85"/>
      <c r="AD1315" s="85"/>
      <c r="AE1315" s="85"/>
      <c r="AF1315" s="85"/>
      <c r="AG1315" s="85"/>
    </row>
    <row r="1316" spans="3:33" x14ac:dyDescent="0.25">
      <c r="C1316" s="237"/>
      <c r="D1316" s="240"/>
      <c r="E1316" s="122"/>
      <c r="F1316" s="123"/>
      <c r="W1316" s="84"/>
      <c r="X1316" s="85"/>
      <c r="Y1316" s="85"/>
      <c r="Z1316" s="85"/>
      <c r="AA1316" s="85"/>
      <c r="AB1316" s="85"/>
      <c r="AC1316" s="85"/>
      <c r="AD1316" s="85"/>
      <c r="AE1316" s="85"/>
      <c r="AF1316" s="85"/>
      <c r="AG1316" s="85"/>
    </row>
    <row r="1317" spans="3:33" x14ac:dyDescent="0.25">
      <c r="C1317" s="237"/>
      <c r="D1317" s="240"/>
      <c r="E1317" s="122"/>
      <c r="F1317" s="123"/>
      <c r="W1317" s="84"/>
      <c r="X1317" s="85"/>
      <c r="Y1317" s="85"/>
      <c r="Z1317" s="85"/>
      <c r="AA1317" s="85"/>
      <c r="AB1317" s="85"/>
      <c r="AC1317" s="85"/>
      <c r="AD1317" s="85"/>
      <c r="AE1317" s="85"/>
      <c r="AF1317" s="85"/>
      <c r="AG1317" s="85"/>
    </row>
    <row r="1318" spans="3:33" x14ac:dyDescent="0.25">
      <c r="C1318" s="237"/>
      <c r="D1318" s="240"/>
      <c r="E1318" s="122"/>
      <c r="F1318" s="123"/>
      <c r="W1318" s="84"/>
      <c r="X1318" s="85"/>
      <c r="Y1318" s="85"/>
      <c r="Z1318" s="85"/>
      <c r="AA1318" s="85"/>
      <c r="AB1318" s="85"/>
      <c r="AC1318" s="85"/>
      <c r="AD1318" s="85"/>
      <c r="AE1318" s="85"/>
      <c r="AF1318" s="85"/>
      <c r="AG1318" s="85"/>
    </row>
    <row r="1319" spans="3:33" x14ac:dyDescent="0.25">
      <c r="C1319" s="237"/>
      <c r="D1319" s="240"/>
      <c r="E1319" s="122"/>
      <c r="F1319" s="123"/>
      <c r="W1319" s="84"/>
      <c r="X1319" s="85"/>
      <c r="Y1319" s="85"/>
      <c r="Z1319" s="85"/>
      <c r="AA1319" s="85"/>
      <c r="AB1319" s="85"/>
      <c r="AC1319" s="85"/>
      <c r="AD1319" s="85"/>
      <c r="AE1319" s="85"/>
      <c r="AF1319" s="85"/>
      <c r="AG1319" s="85"/>
    </row>
    <row r="1320" spans="3:33" x14ac:dyDescent="0.25">
      <c r="C1320" s="237"/>
      <c r="D1320" s="240"/>
      <c r="E1320" s="122"/>
      <c r="F1320" s="123"/>
      <c r="W1320" s="84"/>
      <c r="X1320" s="85"/>
      <c r="Y1320" s="85"/>
      <c r="Z1320" s="85"/>
      <c r="AA1320" s="85"/>
      <c r="AB1320" s="85"/>
      <c r="AC1320" s="85"/>
      <c r="AD1320" s="85"/>
      <c r="AE1320" s="85"/>
      <c r="AF1320" s="85"/>
      <c r="AG1320" s="85"/>
    </row>
    <row r="1321" spans="3:33" x14ac:dyDescent="0.25">
      <c r="C1321" s="237"/>
      <c r="D1321" s="240"/>
      <c r="E1321" s="122"/>
      <c r="F1321" s="123"/>
      <c r="W1321" s="84"/>
      <c r="X1321" s="85"/>
      <c r="Y1321" s="85"/>
      <c r="Z1321" s="85"/>
      <c r="AA1321" s="85"/>
      <c r="AB1321" s="85"/>
      <c r="AC1321" s="85"/>
      <c r="AD1321" s="85"/>
      <c r="AE1321" s="85"/>
      <c r="AF1321" s="85"/>
      <c r="AG1321" s="85"/>
    </row>
    <row r="1322" spans="3:33" x14ac:dyDescent="0.25">
      <c r="C1322" s="237"/>
      <c r="D1322" s="240"/>
      <c r="E1322" s="122"/>
      <c r="F1322" s="123"/>
      <c r="W1322" s="84"/>
      <c r="X1322" s="85"/>
      <c r="Y1322" s="85"/>
      <c r="Z1322" s="85"/>
      <c r="AA1322" s="85"/>
      <c r="AB1322" s="85"/>
      <c r="AC1322" s="85"/>
      <c r="AD1322" s="85"/>
      <c r="AE1322" s="85"/>
      <c r="AF1322" s="85"/>
      <c r="AG1322" s="85"/>
    </row>
    <row r="1323" spans="3:33" x14ac:dyDescent="0.25">
      <c r="C1323" s="237"/>
      <c r="D1323" s="240"/>
      <c r="E1323" s="122"/>
      <c r="F1323" s="123"/>
      <c r="W1323" s="84"/>
      <c r="X1323" s="85"/>
      <c r="Y1323" s="85"/>
      <c r="Z1323" s="85"/>
      <c r="AA1323" s="85"/>
      <c r="AB1323" s="85"/>
      <c r="AC1323" s="85"/>
      <c r="AD1323" s="85"/>
      <c r="AE1323" s="85"/>
      <c r="AF1323" s="85"/>
      <c r="AG1323" s="85"/>
    </row>
    <row r="1324" spans="3:33" x14ac:dyDescent="0.25">
      <c r="C1324" s="237"/>
      <c r="D1324" s="240"/>
      <c r="E1324" s="122"/>
      <c r="F1324" s="123"/>
      <c r="W1324" s="84"/>
      <c r="X1324" s="85"/>
      <c r="Y1324" s="85"/>
      <c r="Z1324" s="85"/>
      <c r="AA1324" s="85"/>
      <c r="AB1324" s="85"/>
      <c r="AC1324" s="85"/>
      <c r="AD1324" s="85"/>
      <c r="AE1324" s="85"/>
      <c r="AF1324" s="85"/>
      <c r="AG1324" s="85"/>
    </row>
    <row r="1325" spans="3:33" x14ac:dyDescent="0.25">
      <c r="C1325" s="237"/>
      <c r="D1325" s="240"/>
      <c r="E1325" s="122"/>
      <c r="F1325" s="123"/>
      <c r="W1325" s="84"/>
      <c r="X1325" s="85"/>
      <c r="Y1325" s="85"/>
      <c r="Z1325" s="85"/>
      <c r="AA1325" s="85"/>
      <c r="AB1325" s="85"/>
      <c r="AC1325" s="85"/>
      <c r="AD1325" s="85"/>
      <c r="AE1325" s="85"/>
      <c r="AF1325" s="85"/>
      <c r="AG1325" s="85"/>
    </row>
    <row r="1326" spans="3:33" x14ac:dyDescent="0.25">
      <c r="C1326" s="237"/>
      <c r="D1326" s="240"/>
      <c r="E1326" s="122"/>
      <c r="F1326" s="123"/>
      <c r="W1326" s="84"/>
      <c r="X1326" s="85"/>
      <c r="Y1326" s="85"/>
      <c r="Z1326" s="85"/>
      <c r="AA1326" s="85"/>
      <c r="AB1326" s="85"/>
      <c r="AC1326" s="85"/>
      <c r="AD1326" s="85"/>
      <c r="AE1326" s="85"/>
      <c r="AF1326" s="85"/>
      <c r="AG1326" s="85"/>
    </row>
    <row r="1327" spans="3:33" x14ac:dyDescent="0.25">
      <c r="C1327" s="237"/>
      <c r="D1327" s="240"/>
      <c r="E1327" s="122"/>
      <c r="F1327" s="123"/>
      <c r="W1327" s="84"/>
      <c r="X1327" s="85"/>
      <c r="Y1327" s="85"/>
      <c r="Z1327" s="85"/>
      <c r="AA1327" s="85"/>
      <c r="AB1327" s="85"/>
      <c r="AC1327" s="85"/>
      <c r="AD1327" s="85"/>
      <c r="AE1327" s="85"/>
      <c r="AF1327" s="85"/>
      <c r="AG1327" s="85"/>
    </row>
    <row r="1328" spans="3:33" x14ac:dyDescent="0.25">
      <c r="C1328" s="237"/>
      <c r="D1328" s="240"/>
      <c r="E1328" s="122"/>
      <c r="F1328" s="123"/>
      <c r="W1328" s="84"/>
      <c r="X1328" s="85"/>
      <c r="Y1328" s="85"/>
      <c r="Z1328" s="85"/>
      <c r="AA1328" s="85"/>
      <c r="AB1328" s="85"/>
      <c r="AC1328" s="85"/>
      <c r="AD1328" s="85"/>
      <c r="AE1328" s="85"/>
      <c r="AF1328" s="85"/>
      <c r="AG1328" s="85"/>
    </row>
    <row r="1329" spans="3:33" x14ac:dyDescent="0.25">
      <c r="C1329" s="237"/>
      <c r="D1329" s="240"/>
      <c r="E1329" s="122"/>
      <c r="F1329" s="123"/>
      <c r="W1329" s="84"/>
      <c r="X1329" s="85"/>
      <c r="Y1329" s="85"/>
      <c r="Z1329" s="85"/>
      <c r="AA1329" s="85"/>
      <c r="AB1329" s="85"/>
      <c r="AC1329" s="85"/>
      <c r="AD1329" s="85"/>
      <c r="AE1329" s="85"/>
      <c r="AF1329" s="85"/>
      <c r="AG1329" s="85"/>
    </row>
    <row r="1330" spans="3:33" x14ac:dyDescent="0.25">
      <c r="C1330" s="237"/>
      <c r="D1330" s="240"/>
      <c r="E1330" s="122"/>
      <c r="F1330" s="123"/>
      <c r="W1330" s="84"/>
      <c r="X1330" s="85"/>
      <c r="Y1330" s="85"/>
      <c r="Z1330" s="85"/>
      <c r="AA1330" s="85"/>
      <c r="AB1330" s="85"/>
      <c r="AC1330" s="85"/>
      <c r="AD1330" s="85"/>
      <c r="AE1330" s="85"/>
      <c r="AF1330" s="85"/>
      <c r="AG1330" s="85"/>
    </row>
    <row r="1331" spans="3:33" x14ac:dyDescent="0.25">
      <c r="C1331" s="237"/>
      <c r="D1331" s="240"/>
      <c r="E1331" s="122"/>
      <c r="F1331" s="123"/>
      <c r="W1331" s="84"/>
      <c r="X1331" s="85"/>
      <c r="Y1331" s="85"/>
      <c r="Z1331" s="85"/>
      <c r="AA1331" s="85"/>
      <c r="AB1331" s="85"/>
      <c r="AC1331" s="85"/>
      <c r="AD1331" s="85"/>
      <c r="AE1331" s="85"/>
      <c r="AF1331" s="85"/>
      <c r="AG1331" s="85"/>
    </row>
    <row r="1332" spans="3:33" x14ac:dyDescent="0.25">
      <c r="C1332" s="237"/>
      <c r="D1332" s="240"/>
      <c r="E1332" s="122"/>
      <c r="F1332" s="123"/>
      <c r="W1332" s="84"/>
      <c r="X1332" s="85"/>
      <c r="Y1332" s="85"/>
      <c r="Z1332" s="85"/>
      <c r="AA1332" s="85"/>
      <c r="AB1332" s="85"/>
      <c r="AC1332" s="85"/>
      <c r="AD1332" s="85"/>
      <c r="AE1332" s="85"/>
      <c r="AF1332" s="85"/>
      <c r="AG1332" s="85"/>
    </row>
    <row r="1333" spans="3:33" x14ac:dyDescent="0.25">
      <c r="C1333" s="237"/>
      <c r="D1333" s="240"/>
      <c r="E1333" s="122"/>
      <c r="F1333" s="123"/>
      <c r="W1333" s="84"/>
      <c r="X1333" s="85"/>
      <c r="Y1333" s="85"/>
      <c r="Z1333" s="85"/>
      <c r="AA1333" s="85"/>
      <c r="AB1333" s="85"/>
      <c r="AC1333" s="85"/>
      <c r="AD1333" s="85"/>
      <c r="AE1333" s="85"/>
      <c r="AF1333" s="85"/>
      <c r="AG1333" s="85"/>
    </row>
    <row r="1334" spans="3:33" x14ac:dyDescent="0.25">
      <c r="C1334" s="237"/>
      <c r="D1334" s="240"/>
      <c r="E1334" s="122"/>
      <c r="F1334" s="123"/>
      <c r="W1334" s="84"/>
      <c r="X1334" s="85"/>
      <c r="Y1334" s="85"/>
      <c r="Z1334" s="85"/>
      <c r="AA1334" s="85"/>
      <c r="AB1334" s="85"/>
      <c r="AC1334" s="85"/>
      <c r="AD1334" s="85"/>
      <c r="AE1334" s="85"/>
      <c r="AF1334" s="85"/>
      <c r="AG1334" s="85"/>
    </row>
    <row r="1335" spans="3:33" x14ac:dyDescent="0.25">
      <c r="C1335" s="237"/>
      <c r="D1335" s="240"/>
      <c r="E1335" s="122"/>
      <c r="F1335" s="123"/>
      <c r="W1335" s="84"/>
      <c r="X1335" s="85"/>
      <c r="Y1335" s="85"/>
      <c r="Z1335" s="85"/>
      <c r="AA1335" s="85"/>
      <c r="AB1335" s="85"/>
      <c r="AC1335" s="85"/>
      <c r="AD1335" s="85"/>
      <c r="AE1335" s="85"/>
      <c r="AF1335" s="85"/>
      <c r="AG1335" s="85"/>
    </row>
    <row r="1336" spans="3:33" x14ac:dyDescent="0.25">
      <c r="C1336" s="237"/>
      <c r="D1336" s="240"/>
      <c r="E1336" s="122"/>
      <c r="F1336" s="123"/>
      <c r="W1336" s="84"/>
      <c r="X1336" s="85"/>
      <c r="Y1336" s="85"/>
      <c r="Z1336" s="85"/>
      <c r="AA1336" s="85"/>
      <c r="AB1336" s="85"/>
      <c r="AC1336" s="85"/>
      <c r="AD1336" s="85"/>
      <c r="AE1336" s="85"/>
      <c r="AF1336" s="85"/>
      <c r="AG1336" s="85"/>
    </row>
    <row r="1337" spans="3:33" x14ac:dyDescent="0.25">
      <c r="C1337" s="237"/>
      <c r="D1337" s="240"/>
      <c r="E1337" s="122"/>
      <c r="F1337" s="123"/>
      <c r="W1337" s="84"/>
      <c r="X1337" s="85"/>
      <c r="Y1337" s="85"/>
      <c r="Z1337" s="85"/>
      <c r="AA1337" s="85"/>
      <c r="AB1337" s="85"/>
      <c r="AC1337" s="85"/>
      <c r="AD1337" s="85"/>
      <c r="AE1337" s="85"/>
      <c r="AF1337" s="85"/>
      <c r="AG1337" s="85"/>
    </row>
    <row r="1338" spans="3:33" x14ac:dyDescent="0.25">
      <c r="C1338" s="237"/>
      <c r="D1338" s="240"/>
      <c r="E1338" s="122"/>
      <c r="F1338" s="123"/>
      <c r="W1338" s="84"/>
      <c r="X1338" s="85"/>
      <c r="Y1338" s="85"/>
      <c r="Z1338" s="85"/>
      <c r="AA1338" s="85"/>
      <c r="AB1338" s="85"/>
      <c r="AC1338" s="85"/>
      <c r="AD1338" s="85"/>
      <c r="AE1338" s="85"/>
      <c r="AF1338" s="85"/>
      <c r="AG1338" s="85"/>
    </row>
    <row r="1339" spans="3:33" x14ac:dyDescent="0.25">
      <c r="C1339" s="237"/>
      <c r="D1339" s="240"/>
      <c r="E1339" s="122"/>
      <c r="F1339" s="123"/>
      <c r="W1339" s="84"/>
      <c r="X1339" s="85"/>
      <c r="Y1339" s="85"/>
      <c r="Z1339" s="85"/>
      <c r="AA1339" s="85"/>
      <c r="AB1339" s="85"/>
      <c r="AC1339" s="85"/>
      <c r="AD1339" s="85"/>
      <c r="AE1339" s="85"/>
      <c r="AF1339" s="85"/>
      <c r="AG1339" s="85"/>
    </row>
    <row r="1340" spans="3:33" x14ac:dyDescent="0.25">
      <c r="C1340" s="237"/>
      <c r="D1340" s="240"/>
      <c r="E1340" s="122"/>
      <c r="F1340" s="123"/>
      <c r="W1340" s="84"/>
      <c r="X1340" s="85"/>
      <c r="Y1340" s="85"/>
      <c r="Z1340" s="85"/>
      <c r="AA1340" s="85"/>
      <c r="AB1340" s="85"/>
      <c r="AC1340" s="85"/>
      <c r="AD1340" s="85"/>
      <c r="AE1340" s="85"/>
      <c r="AF1340" s="85"/>
      <c r="AG1340" s="85"/>
    </row>
    <row r="1341" spans="3:33" x14ac:dyDescent="0.25">
      <c r="C1341" s="237"/>
      <c r="D1341" s="240"/>
      <c r="E1341" s="122"/>
      <c r="F1341" s="123"/>
      <c r="W1341" s="84"/>
      <c r="X1341" s="85"/>
      <c r="Y1341" s="85"/>
      <c r="Z1341" s="85"/>
      <c r="AA1341" s="85"/>
      <c r="AB1341" s="85"/>
      <c r="AC1341" s="85"/>
      <c r="AD1341" s="85"/>
      <c r="AE1341" s="85"/>
      <c r="AF1341" s="85"/>
      <c r="AG1341" s="85"/>
    </row>
    <row r="1342" spans="3:33" x14ac:dyDescent="0.25">
      <c r="C1342" s="237"/>
      <c r="D1342" s="240"/>
      <c r="E1342" s="122"/>
      <c r="F1342" s="123"/>
      <c r="W1342" s="84"/>
      <c r="X1342" s="85"/>
      <c r="Y1342" s="85"/>
      <c r="Z1342" s="85"/>
      <c r="AA1342" s="85"/>
      <c r="AB1342" s="85"/>
      <c r="AC1342" s="85"/>
      <c r="AD1342" s="85"/>
      <c r="AE1342" s="85"/>
      <c r="AF1342" s="85"/>
      <c r="AG1342" s="85"/>
    </row>
    <row r="1343" spans="3:33" x14ac:dyDescent="0.25">
      <c r="C1343" s="237"/>
      <c r="D1343" s="240"/>
      <c r="E1343" s="122"/>
      <c r="F1343" s="123"/>
      <c r="W1343" s="84"/>
      <c r="X1343" s="85"/>
      <c r="Y1343" s="85"/>
      <c r="Z1343" s="85"/>
      <c r="AA1343" s="85"/>
      <c r="AB1343" s="85"/>
      <c r="AC1343" s="85"/>
      <c r="AD1343" s="85"/>
      <c r="AE1343" s="85"/>
      <c r="AF1343" s="85"/>
      <c r="AG1343" s="85"/>
    </row>
    <row r="1344" spans="3:33" x14ac:dyDescent="0.25">
      <c r="C1344" s="237"/>
      <c r="D1344" s="240"/>
      <c r="E1344" s="122"/>
      <c r="F1344" s="123"/>
      <c r="W1344" s="84"/>
      <c r="X1344" s="85"/>
      <c r="Y1344" s="85"/>
      <c r="Z1344" s="85"/>
      <c r="AA1344" s="85"/>
      <c r="AB1344" s="85"/>
      <c r="AC1344" s="85"/>
      <c r="AD1344" s="85"/>
      <c r="AE1344" s="85"/>
      <c r="AF1344" s="85"/>
      <c r="AG1344" s="85"/>
    </row>
    <row r="1345" spans="3:33" x14ac:dyDescent="0.25">
      <c r="C1345" s="237"/>
      <c r="D1345" s="240"/>
      <c r="E1345" s="122"/>
      <c r="F1345" s="123"/>
      <c r="W1345" s="84"/>
      <c r="X1345" s="85"/>
      <c r="Y1345" s="85"/>
      <c r="Z1345" s="85"/>
      <c r="AA1345" s="85"/>
      <c r="AB1345" s="85"/>
      <c r="AC1345" s="85"/>
      <c r="AD1345" s="85"/>
      <c r="AE1345" s="85"/>
      <c r="AF1345" s="85"/>
      <c r="AG1345" s="85"/>
    </row>
    <row r="1346" spans="3:33" x14ac:dyDescent="0.25">
      <c r="C1346" s="237"/>
      <c r="D1346" s="240"/>
      <c r="E1346" s="122"/>
      <c r="F1346" s="123"/>
      <c r="W1346" s="84"/>
      <c r="X1346" s="85"/>
      <c r="Y1346" s="85"/>
      <c r="Z1346" s="85"/>
      <c r="AA1346" s="85"/>
      <c r="AB1346" s="85"/>
      <c r="AC1346" s="85"/>
      <c r="AD1346" s="85"/>
      <c r="AE1346" s="85"/>
      <c r="AF1346" s="85"/>
      <c r="AG1346" s="85"/>
    </row>
    <row r="1347" spans="3:33" x14ac:dyDescent="0.25">
      <c r="C1347" s="237"/>
      <c r="D1347" s="240"/>
      <c r="E1347" s="122"/>
      <c r="F1347" s="123"/>
      <c r="W1347" s="84"/>
      <c r="X1347" s="85"/>
      <c r="Y1347" s="85"/>
      <c r="Z1347" s="85"/>
      <c r="AA1347" s="85"/>
      <c r="AB1347" s="85"/>
      <c r="AC1347" s="85"/>
      <c r="AD1347" s="85"/>
      <c r="AE1347" s="85"/>
      <c r="AF1347" s="85"/>
      <c r="AG1347" s="85"/>
    </row>
    <row r="1348" spans="3:33" x14ac:dyDescent="0.25">
      <c r="C1348" s="237"/>
      <c r="D1348" s="240"/>
      <c r="E1348" s="122"/>
      <c r="F1348" s="123"/>
      <c r="W1348" s="84"/>
      <c r="X1348" s="85"/>
      <c r="Y1348" s="85"/>
      <c r="Z1348" s="85"/>
      <c r="AA1348" s="85"/>
      <c r="AB1348" s="85"/>
      <c r="AC1348" s="85"/>
      <c r="AD1348" s="85"/>
      <c r="AE1348" s="85"/>
      <c r="AF1348" s="85"/>
      <c r="AG1348" s="85"/>
    </row>
    <row r="1349" spans="3:33" x14ac:dyDescent="0.25">
      <c r="C1349" s="237"/>
      <c r="D1349" s="240"/>
      <c r="E1349" s="122"/>
      <c r="F1349" s="123"/>
      <c r="W1349" s="84"/>
      <c r="X1349" s="85"/>
      <c r="Y1349" s="85"/>
      <c r="Z1349" s="85"/>
      <c r="AA1349" s="85"/>
      <c r="AB1349" s="85"/>
      <c r="AC1349" s="85"/>
      <c r="AD1349" s="85"/>
      <c r="AE1349" s="85"/>
      <c r="AF1349" s="85"/>
      <c r="AG1349" s="85"/>
    </row>
    <row r="1350" spans="3:33" x14ac:dyDescent="0.25">
      <c r="C1350" s="237"/>
      <c r="D1350" s="240"/>
      <c r="E1350" s="122"/>
      <c r="F1350" s="123"/>
      <c r="W1350" s="84"/>
      <c r="X1350" s="85"/>
      <c r="Y1350" s="85"/>
      <c r="Z1350" s="85"/>
      <c r="AA1350" s="85"/>
      <c r="AB1350" s="85"/>
      <c r="AC1350" s="85"/>
      <c r="AD1350" s="85"/>
      <c r="AE1350" s="85"/>
      <c r="AF1350" s="85"/>
      <c r="AG1350" s="85"/>
    </row>
    <row r="1351" spans="3:33" x14ac:dyDescent="0.25">
      <c r="C1351" s="237"/>
      <c r="D1351" s="240"/>
      <c r="E1351" s="122"/>
      <c r="F1351" s="123"/>
      <c r="W1351" s="84"/>
      <c r="X1351" s="85"/>
      <c r="Y1351" s="85"/>
      <c r="Z1351" s="85"/>
      <c r="AA1351" s="85"/>
      <c r="AB1351" s="85"/>
      <c r="AC1351" s="85"/>
      <c r="AD1351" s="85"/>
      <c r="AE1351" s="85"/>
      <c r="AF1351" s="85"/>
      <c r="AG1351" s="85"/>
    </row>
    <row r="1352" spans="3:33" x14ac:dyDescent="0.25">
      <c r="C1352" s="237"/>
      <c r="D1352" s="240"/>
      <c r="E1352" s="122"/>
      <c r="F1352" s="123"/>
      <c r="W1352" s="84"/>
      <c r="X1352" s="85"/>
      <c r="Y1352" s="85"/>
      <c r="Z1352" s="85"/>
      <c r="AA1352" s="85"/>
      <c r="AB1352" s="85"/>
      <c r="AC1352" s="85"/>
      <c r="AD1352" s="85"/>
      <c r="AE1352" s="85"/>
      <c r="AF1352" s="85"/>
      <c r="AG1352" s="85"/>
    </row>
    <row r="1353" spans="3:33" x14ac:dyDescent="0.25">
      <c r="C1353" s="237"/>
      <c r="D1353" s="240"/>
      <c r="E1353" s="122"/>
      <c r="F1353" s="123"/>
      <c r="W1353" s="84"/>
      <c r="X1353" s="85"/>
      <c r="Y1353" s="85"/>
      <c r="Z1353" s="85"/>
      <c r="AA1353" s="85"/>
      <c r="AB1353" s="85"/>
      <c r="AC1353" s="85"/>
      <c r="AD1353" s="85"/>
      <c r="AE1353" s="85"/>
      <c r="AF1353" s="85"/>
      <c r="AG1353" s="85"/>
    </row>
    <row r="1354" spans="3:33" x14ac:dyDescent="0.25">
      <c r="C1354" s="237"/>
      <c r="D1354" s="240"/>
      <c r="E1354" s="122"/>
      <c r="F1354" s="123"/>
      <c r="W1354" s="84"/>
      <c r="X1354" s="85"/>
      <c r="Y1354" s="85"/>
      <c r="Z1354" s="85"/>
      <c r="AA1354" s="85"/>
      <c r="AB1354" s="85"/>
      <c r="AC1354" s="85"/>
      <c r="AD1354" s="85"/>
      <c r="AE1354" s="85"/>
      <c r="AF1354" s="85"/>
      <c r="AG1354" s="85"/>
    </row>
    <row r="1355" spans="3:33" x14ac:dyDescent="0.25">
      <c r="C1355" s="237"/>
      <c r="D1355" s="240"/>
      <c r="E1355" s="122"/>
      <c r="F1355" s="123"/>
      <c r="W1355" s="84"/>
      <c r="X1355" s="85"/>
      <c r="Y1355" s="85"/>
      <c r="Z1355" s="85"/>
      <c r="AA1355" s="85"/>
      <c r="AB1355" s="85"/>
      <c r="AC1355" s="85"/>
      <c r="AD1355" s="85"/>
      <c r="AE1355" s="85"/>
      <c r="AF1355" s="85"/>
      <c r="AG1355" s="85"/>
    </row>
    <row r="1356" spans="3:33" x14ac:dyDescent="0.25">
      <c r="C1356" s="237"/>
      <c r="D1356" s="240"/>
      <c r="E1356" s="122"/>
      <c r="F1356" s="123"/>
      <c r="W1356" s="84"/>
      <c r="X1356" s="85"/>
      <c r="Y1356" s="85"/>
      <c r="Z1356" s="85"/>
      <c r="AA1356" s="85"/>
      <c r="AB1356" s="85"/>
      <c r="AC1356" s="85"/>
      <c r="AD1356" s="85"/>
      <c r="AE1356" s="85"/>
      <c r="AF1356" s="85"/>
      <c r="AG1356" s="85"/>
    </row>
    <row r="1357" spans="3:33" x14ac:dyDescent="0.25">
      <c r="C1357" s="237"/>
      <c r="D1357" s="240"/>
      <c r="E1357" s="122"/>
      <c r="F1357" s="123"/>
      <c r="W1357" s="84"/>
      <c r="X1357" s="85"/>
      <c r="Y1357" s="85"/>
      <c r="Z1357" s="85"/>
      <c r="AA1357" s="85"/>
      <c r="AB1357" s="85"/>
      <c r="AC1357" s="85"/>
      <c r="AD1357" s="85"/>
      <c r="AE1357" s="85"/>
      <c r="AF1357" s="85"/>
      <c r="AG1357" s="85"/>
    </row>
    <row r="1358" spans="3:33" x14ac:dyDescent="0.25">
      <c r="C1358" s="237"/>
      <c r="D1358" s="240"/>
      <c r="E1358" s="122"/>
      <c r="F1358" s="123"/>
      <c r="W1358" s="84"/>
      <c r="X1358" s="85"/>
      <c r="Y1358" s="85"/>
      <c r="Z1358" s="85"/>
      <c r="AA1358" s="85"/>
      <c r="AB1358" s="85"/>
      <c r="AC1358" s="85"/>
      <c r="AD1358" s="85"/>
      <c r="AE1358" s="85"/>
      <c r="AF1358" s="85"/>
      <c r="AG1358" s="85"/>
    </row>
    <row r="1359" spans="3:33" x14ac:dyDescent="0.25">
      <c r="C1359" s="237"/>
      <c r="D1359" s="240"/>
      <c r="E1359" s="122"/>
      <c r="F1359" s="123"/>
      <c r="W1359" s="84"/>
      <c r="X1359" s="85"/>
      <c r="Y1359" s="85"/>
      <c r="Z1359" s="85"/>
      <c r="AA1359" s="85"/>
      <c r="AB1359" s="85"/>
      <c r="AC1359" s="85"/>
      <c r="AD1359" s="85"/>
      <c r="AE1359" s="85"/>
      <c r="AF1359" s="85"/>
      <c r="AG1359" s="85"/>
    </row>
    <row r="1360" spans="3:33" x14ac:dyDescent="0.25">
      <c r="C1360" s="237"/>
      <c r="D1360" s="240"/>
      <c r="E1360" s="122"/>
      <c r="F1360" s="123"/>
      <c r="W1360" s="84"/>
      <c r="X1360" s="85"/>
      <c r="Y1360" s="85"/>
      <c r="Z1360" s="85"/>
      <c r="AA1360" s="85"/>
      <c r="AB1360" s="85"/>
      <c r="AC1360" s="85"/>
      <c r="AD1360" s="85"/>
      <c r="AE1360" s="85"/>
      <c r="AF1360" s="85"/>
      <c r="AG1360" s="85"/>
    </row>
    <row r="1361" spans="3:33" x14ac:dyDescent="0.25">
      <c r="C1361" s="237"/>
      <c r="D1361" s="240"/>
      <c r="E1361" s="122"/>
      <c r="F1361" s="123"/>
      <c r="W1361" s="84"/>
      <c r="X1361" s="85"/>
      <c r="Y1361" s="85"/>
      <c r="Z1361" s="85"/>
      <c r="AA1361" s="85"/>
      <c r="AB1361" s="85"/>
      <c r="AC1361" s="85"/>
      <c r="AD1361" s="85"/>
      <c r="AE1361" s="85"/>
      <c r="AF1361" s="85"/>
      <c r="AG1361" s="85"/>
    </row>
    <row r="1362" spans="3:33" x14ac:dyDescent="0.25">
      <c r="C1362" s="237"/>
      <c r="D1362" s="240"/>
      <c r="E1362" s="122"/>
      <c r="F1362" s="123"/>
      <c r="W1362" s="84"/>
      <c r="X1362" s="85"/>
      <c r="Y1362" s="85"/>
      <c r="Z1362" s="85"/>
      <c r="AA1362" s="85"/>
      <c r="AB1362" s="85"/>
      <c r="AC1362" s="85"/>
      <c r="AD1362" s="85"/>
      <c r="AE1362" s="85"/>
      <c r="AF1362" s="85"/>
      <c r="AG1362" s="85"/>
    </row>
    <row r="1363" spans="3:33" x14ac:dyDescent="0.25">
      <c r="C1363" s="237"/>
      <c r="D1363" s="240"/>
      <c r="E1363" s="122"/>
      <c r="F1363" s="123"/>
      <c r="W1363" s="84"/>
      <c r="X1363" s="85"/>
      <c r="Y1363" s="85"/>
      <c r="Z1363" s="85"/>
      <c r="AA1363" s="85"/>
      <c r="AB1363" s="85"/>
      <c r="AC1363" s="85"/>
      <c r="AD1363" s="85"/>
      <c r="AE1363" s="85"/>
      <c r="AF1363" s="85"/>
      <c r="AG1363" s="85"/>
    </row>
    <row r="1364" spans="3:33" x14ac:dyDescent="0.25">
      <c r="C1364" s="237"/>
      <c r="D1364" s="240"/>
      <c r="E1364" s="122"/>
      <c r="F1364" s="123"/>
      <c r="W1364" s="84"/>
      <c r="X1364" s="85"/>
      <c r="Y1364" s="85"/>
      <c r="Z1364" s="85"/>
      <c r="AA1364" s="85"/>
      <c r="AB1364" s="85"/>
      <c r="AC1364" s="85"/>
      <c r="AD1364" s="85"/>
      <c r="AE1364" s="85"/>
      <c r="AF1364" s="85"/>
      <c r="AG1364" s="85"/>
    </row>
    <row r="1365" spans="3:33" x14ac:dyDescent="0.25">
      <c r="C1365" s="237"/>
      <c r="D1365" s="240"/>
      <c r="E1365" s="122"/>
      <c r="F1365" s="123"/>
      <c r="W1365" s="84"/>
      <c r="X1365" s="85"/>
      <c r="Y1365" s="85"/>
      <c r="Z1365" s="85"/>
      <c r="AA1365" s="85"/>
      <c r="AB1365" s="85"/>
      <c r="AC1365" s="85"/>
      <c r="AD1365" s="85"/>
      <c r="AE1365" s="85"/>
      <c r="AF1365" s="85"/>
      <c r="AG1365" s="85"/>
    </row>
    <row r="1366" spans="3:33" x14ac:dyDescent="0.25">
      <c r="C1366" s="237"/>
      <c r="D1366" s="240"/>
      <c r="E1366" s="122"/>
      <c r="F1366" s="123"/>
      <c r="W1366" s="84"/>
      <c r="X1366" s="85"/>
      <c r="Y1366" s="85"/>
      <c r="Z1366" s="85"/>
      <c r="AA1366" s="85"/>
      <c r="AB1366" s="85"/>
      <c r="AC1366" s="85"/>
      <c r="AD1366" s="85"/>
      <c r="AE1366" s="85"/>
      <c r="AF1366" s="85"/>
      <c r="AG1366" s="85"/>
    </row>
    <row r="1367" spans="3:33" x14ac:dyDescent="0.25">
      <c r="C1367" s="237"/>
      <c r="D1367" s="240"/>
      <c r="E1367" s="122"/>
      <c r="F1367" s="123"/>
      <c r="W1367" s="84"/>
      <c r="X1367" s="85"/>
      <c r="Y1367" s="85"/>
      <c r="Z1367" s="85"/>
      <c r="AA1367" s="85"/>
      <c r="AB1367" s="85"/>
      <c r="AC1367" s="85"/>
      <c r="AD1367" s="85"/>
      <c r="AE1367" s="85"/>
      <c r="AF1367" s="85"/>
      <c r="AG1367" s="85"/>
    </row>
    <row r="1368" spans="3:33" x14ac:dyDescent="0.25">
      <c r="C1368" s="237"/>
      <c r="D1368" s="240"/>
      <c r="E1368" s="122"/>
      <c r="F1368" s="123"/>
      <c r="W1368" s="84"/>
      <c r="X1368" s="85"/>
      <c r="Y1368" s="85"/>
      <c r="Z1368" s="85"/>
      <c r="AA1368" s="85"/>
      <c r="AB1368" s="85"/>
      <c r="AC1368" s="85"/>
      <c r="AD1368" s="85"/>
      <c r="AE1368" s="85"/>
      <c r="AF1368" s="85"/>
      <c r="AG1368" s="85"/>
    </row>
    <row r="1369" spans="3:33" x14ac:dyDescent="0.25">
      <c r="C1369" s="237"/>
      <c r="D1369" s="240"/>
      <c r="E1369" s="122"/>
      <c r="F1369" s="123"/>
      <c r="W1369" s="84"/>
      <c r="X1369" s="85"/>
      <c r="Y1369" s="85"/>
      <c r="Z1369" s="85"/>
      <c r="AA1369" s="85"/>
      <c r="AB1369" s="85"/>
      <c r="AC1369" s="85"/>
      <c r="AD1369" s="85"/>
      <c r="AE1369" s="85"/>
      <c r="AF1369" s="85"/>
      <c r="AG1369" s="85"/>
    </row>
    <row r="1370" spans="3:33" x14ac:dyDescent="0.25">
      <c r="C1370" s="237"/>
      <c r="D1370" s="240"/>
      <c r="E1370" s="122"/>
      <c r="F1370" s="123"/>
      <c r="W1370" s="84"/>
      <c r="X1370" s="85"/>
      <c r="Y1370" s="85"/>
      <c r="Z1370" s="85"/>
      <c r="AA1370" s="85"/>
      <c r="AB1370" s="85"/>
      <c r="AC1370" s="85"/>
      <c r="AD1370" s="85"/>
      <c r="AE1370" s="85"/>
      <c r="AF1370" s="85"/>
      <c r="AG1370" s="85"/>
    </row>
    <row r="1371" spans="3:33" x14ac:dyDescent="0.25">
      <c r="C1371" s="237"/>
      <c r="D1371" s="240"/>
      <c r="E1371" s="122"/>
      <c r="F1371" s="123"/>
      <c r="W1371" s="84"/>
      <c r="X1371" s="85"/>
      <c r="Y1371" s="85"/>
      <c r="Z1371" s="85"/>
      <c r="AA1371" s="85"/>
      <c r="AB1371" s="85"/>
      <c r="AC1371" s="85"/>
      <c r="AD1371" s="85"/>
      <c r="AE1371" s="85"/>
      <c r="AF1371" s="85"/>
      <c r="AG1371" s="85"/>
    </row>
    <row r="1372" spans="3:33" x14ac:dyDescent="0.25">
      <c r="C1372" s="237"/>
      <c r="D1372" s="240"/>
      <c r="E1372" s="122"/>
      <c r="F1372" s="123"/>
      <c r="W1372" s="84"/>
      <c r="X1372" s="85"/>
      <c r="Y1372" s="85"/>
      <c r="Z1372" s="85"/>
      <c r="AA1372" s="85"/>
      <c r="AB1372" s="85"/>
      <c r="AC1372" s="85"/>
      <c r="AD1372" s="85"/>
      <c r="AE1372" s="85"/>
      <c r="AF1372" s="85"/>
      <c r="AG1372" s="85"/>
    </row>
    <row r="1373" spans="3:33" x14ac:dyDescent="0.25">
      <c r="C1373" s="237"/>
      <c r="D1373" s="240"/>
      <c r="E1373" s="122"/>
      <c r="F1373" s="123"/>
      <c r="W1373" s="84"/>
      <c r="X1373" s="85"/>
      <c r="Y1373" s="85"/>
      <c r="Z1373" s="85"/>
      <c r="AA1373" s="85"/>
      <c r="AB1373" s="85"/>
      <c r="AC1373" s="85"/>
      <c r="AD1373" s="85"/>
      <c r="AE1373" s="85"/>
      <c r="AF1373" s="85"/>
      <c r="AG1373" s="85"/>
    </row>
    <row r="1374" spans="3:33" x14ac:dyDescent="0.25">
      <c r="C1374" s="237"/>
      <c r="D1374" s="240"/>
      <c r="E1374" s="122"/>
      <c r="F1374" s="123"/>
      <c r="W1374" s="84"/>
      <c r="X1374" s="85"/>
      <c r="Y1374" s="85"/>
      <c r="Z1374" s="85"/>
      <c r="AA1374" s="85"/>
      <c r="AB1374" s="85"/>
      <c r="AC1374" s="85"/>
      <c r="AD1374" s="85"/>
      <c r="AE1374" s="85"/>
      <c r="AF1374" s="85"/>
      <c r="AG1374" s="85"/>
    </row>
    <row r="1375" spans="3:33" x14ac:dyDescent="0.25">
      <c r="C1375" s="237"/>
      <c r="D1375" s="240"/>
      <c r="E1375" s="122"/>
      <c r="F1375" s="123"/>
      <c r="W1375" s="84"/>
      <c r="X1375" s="85"/>
      <c r="Y1375" s="85"/>
      <c r="Z1375" s="85"/>
      <c r="AA1375" s="85"/>
      <c r="AB1375" s="85"/>
      <c r="AC1375" s="85"/>
      <c r="AD1375" s="85"/>
      <c r="AE1375" s="85"/>
      <c r="AF1375" s="85"/>
      <c r="AG1375" s="85"/>
    </row>
    <row r="1376" spans="3:33" x14ac:dyDescent="0.25">
      <c r="C1376" s="237"/>
      <c r="D1376" s="240"/>
      <c r="E1376" s="122"/>
      <c r="F1376" s="123"/>
      <c r="W1376" s="84"/>
      <c r="X1376" s="85"/>
      <c r="Y1376" s="85"/>
      <c r="Z1376" s="85"/>
      <c r="AA1376" s="85"/>
      <c r="AB1376" s="85"/>
      <c r="AC1376" s="85"/>
      <c r="AD1376" s="85"/>
      <c r="AE1376" s="85"/>
      <c r="AF1376" s="85"/>
      <c r="AG1376" s="85"/>
    </row>
    <row r="1377" spans="3:33" x14ac:dyDescent="0.25">
      <c r="C1377" s="237"/>
      <c r="D1377" s="240"/>
      <c r="E1377" s="122"/>
      <c r="F1377" s="123"/>
      <c r="W1377" s="84"/>
      <c r="X1377" s="85"/>
      <c r="Y1377" s="85"/>
      <c r="Z1377" s="85"/>
      <c r="AA1377" s="85"/>
      <c r="AB1377" s="85"/>
      <c r="AC1377" s="85"/>
      <c r="AD1377" s="85"/>
      <c r="AE1377" s="85"/>
      <c r="AF1377" s="85"/>
      <c r="AG1377" s="85"/>
    </row>
    <row r="1378" spans="3:33" x14ac:dyDescent="0.25">
      <c r="C1378" s="237"/>
      <c r="D1378" s="240"/>
      <c r="E1378" s="122"/>
      <c r="F1378" s="123"/>
      <c r="W1378" s="84"/>
      <c r="X1378" s="85"/>
      <c r="Y1378" s="85"/>
      <c r="Z1378" s="85"/>
      <c r="AA1378" s="85"/>
      <c r="AB1378" s="85"/>
      <c r="AC1378" s="85"/>
      <c r="AD1378" s="85"/>
      <c r="AE1378" s="85"/>
      <c r="AF1378" s="85"/>
      <c r="AG1378" s="85"/>
    </row>
    <row r="1379" spans="3:33" x14ac:dyDescent="0.25">
      <c r="C1379" s="237"/>
      <c r="D1379" s="240"/>
      <c r="E1379" s="122"/>
      <c r="F1379" s="123"/>
      <c r="W1379" s="84"/>
      <c r="X1379" s="85"/>
      <c r="Y1379" s="85"/>
      <c r="Z1379" s="85"/>
      <c r="AA1379" s="85"/>
      <c r="AB1379" s="85"/>
      <c r="AC1379" s="85"/>
      <c r="AD1379" s="85"/>
      <c r="AE1379" s="85"/>
      <c r="AF1379" s="85"/>
      <c r="AG1379" s="85"/>
    </row>
    <row r="1380" spans="3:33" x14ac:dyDescent="0.25">
      <c r="C1380" s="237"/>
      <c r="D1380" s="240"/>
      <c r="E1380" s="122"/>
      <c r="F1380" s="123"/>
      <c r="W1380" s="84"/>
      <c r="X1380" s="85"/>
      <c r="Y1380" s="85"/>
      <c r="Z1380" s="85"/>
      <c r="AA1380" s="85"/>
      <c r="AB1380" s="85"/>
      <c r="AC1380" s="85"/>
      <c r="AD1380" s="85"/>
      <c r="AE1380" s="85"/>
      <c r="AF1380" s="85"/>
      <c r="AG1380" s="85"/>
    </row>
    <row r="1381" spans="3:33" x14ac:dyDescent="0.25">
      <c r="C1381" s="237"/>
      <c r="D1381" s="240"/>
      <c r="E1381" s="122"/>
      <c r="F1381" s="123"/>
      <c r="W1381" s="84"/>
      <c r="X1381" s="85"/>
      <c r="Y1381" s="85"/>
      <c r="Z1381" s="85"/>
      <c r="AA1381" s="85"/>
      <c r="AB1381" s="85"/>
      <c r="AC1381" s="85"/>
      <c r="AD1381" s="85"/>
      <c r="AE1381" s="85"/>
      <c r="AF1381" s="85"/>
      <c r="AG1381" s="85"/>
    </row>
    <row r="1382" spans="3:33" x14ac:dyDescent="0.25">
      <c r="C1382" s="237"/>
      <c r="D1382" s="240"/>
      <c r="E1382" s="122"/>
      <c r="F1382" s="123"/>
      <c r="W1382" s="84"/>
      <c r="X1382" s="85"/>
      <c r="Y1382" s="85"/>
      <c r="Z1382" s="85"/>
      <c r="AA1382" s="85"/>
      <c r="AB1382" s="85"/>
      <c r="AC1382" s="85"/>
      <c r="AD1382" s="85"/>
      <c r="AE1382" s="85"/>
      <c r="AF1382" s="85"/>
      <c r="AG1382" s="85"/>
    </row>
    <row r="1383" spans="3:33" x14ac:dyDescent="0.25">
      <c r="C1383" s="237"/>
      <c r="D1383" s="240"/>
      <c r="E1383" s="122"/>
      <c r="F1383" s="123"/>
      <c r="W1383" s="84"/>
      <c r="X1383" s="85"/>
      <c r="Y1383" s="85"/>
      <c r="Z1383" s="85"/>
      <c r="AA1383" s="85"/>
      <c r="AB1383" s="85"/>
      <c r="AC1383" s="85"/>
      <c r="AD1383" s="85"/>
      <c r="AE1383" s="85"/>
      <c r="AF1383" s="85"/>
      <c r="AG1383" s="85"/>
    </row>
    <row r="1384" spans="3:33" x14ac:dyDescent="0.25">
      <c r="C1384" s="237"/>
      <c r="D1384" s="240"/>
      <c r="E1384" s="122"/>
      <c r="F1384" s="123"/>
      <c r="W1384" s="84"/>
      <c r="X1384" s="85"/>
      <c r="Y1384" s="85"/>
      <c r="Z1384" s="85"/>
      <c r="AA1384" s="85"/>
      <c r="AB1384" s="85"/>
      <c r="AC1384" s="85"/>
      <c r="AD1384" s="85"/>
      <c r="AE1384" s="85"/>
      <c r="AF1384" s="85"/>
      <c r="AG1384" s="85"/>
    </row>
    <row r="1385" spans="3:33" x14ac:dyDescent="0.25">
      <c r="C1385" s="237"/>
      <c r="D1385" s="240"/>
      <c r="E1385" s="122"/>
      <c r="F1385" s="123"/>
      <c r="W1385" s="84"/>
      <c r="X1385" s="85"/>
      <c r="Y1385" s="85"/>
      <c r="Z1385" s="85"/>
      <c r="AA1385" s="85"/>
      <c r="AB1385" s="85"/>
      <c r="AC1385" s="85"/>
      <c r="AD1385" s="85"/>
      <c r="AE1385" s="85"/>
      <c r="AF1385" s="85"/>
      <c r="AG1385" s="85"/>
    </row>
    <row r="1386" spans="3:33" x14ac:dyDescent="0.25">
      <c r="C1386" s="237"/>
      <c r="D1386" s="240"/>
      <c r="E1386" s="122"/>
      <c r="F1386" s="123"/>
      <c r="W1386" s="84"/>
      <c r="X1386" s="85"/>
      <c r="Y1386" s="85"/>
      <c r="Z1386" s="85"/>
      <c r="AA1386" s="85"/>
      <c r="AB1386" s="85"/>
      <c r="AC1386" s="85"/>
      <c r="AD1386" s="85"/>
      <c r="AE1386" s="85"/>
      <c r="AF1386" s="85"/>
      <c r="AG1386" s="85"/>
    </row>
    <row r="1387" spans="3:33" x14ac:dyDescent="0.25">
      <c r="C1387" s="237"/>
      <c r="D1387" s="240"/>
      <c r="E1387" s="122"/>
      <c r="F1387" s="123"/>
      <c r="W1387" s="84"/>
      <c r="X1387" s="85"/>
      <c r="Y1387" s="85"/>
      <c r="Z1387" s="85"/>
      <c r="AA1387" s="85"/>
      <c r="AB1387" s="85"/>
      <c r="AC1387" s="85"/>
      <c r="AD1387" s="85"/>
      <c r="AE1387" s="85"/>
      <c r="AF1387" s="85"/>
      <c r="AG1387" s="85"/>
    </row>
    <row r="1388" spans="3:33" x14ac:dyDescent="0.25">
      <c r="C1388" s="237"/>
      <c r="D1388" s="240"/>
      <c r="E1388" s="122"/>
      <c r="F1388" s="123"/>
      <c r="W1388" s="84"/>
      <c r="X1388" s="85"/>
      <c r="Y1388" s="85"/>
      <c r="Z1388" s="85"/>
      <c r="AA1388" s="85"/>
      <c r="AB1388" s="85"/>
      <c r="AC1388" s="85"/>
      <c r="AD1388" s="85"/>
      <c r="AE1388" s="85"/>
      <c r="AF1388" s="85"/>
      <c r="AG1388" s="85"/>
    </row>
    <row r="1389" spans="3:33" x14ac:dyDescent="0.25">
      <c r="C1389" s="237"/>
      <c r="D1389" s="240"/>
      <c r="E1389" s="122"/>
      <c r="F1389" s="123"/>
      <c r="W1389" s="84"/>
      <c r="X1389" s="85"/>
      <c r="Y1389" s="85"/>
      <c r="Z1389" s="85"/>
      <c r="AA1389" s="85"/>
      <c r="AB1389" s="85"/>
      <c r="AC1389" s="85"/>
      <c r="AD1389" s="85"/>
      <c r="AE1389" s="85"/>
      <c r="AF1389" s="85"/>
      <c r="AG1389" s="85"/>
    </row>
    <row r="1390" spans="3:33" x14ac:dyDescent="0.25">
      <c r="C1390" s="237"/>
      <c r="D1390" s="240"/>
      <c r="E1390" s="122"/>
      <c r="F1390" s="123"/>
      <c r="W1390" s="84"/>
      <c r="X1390" s="85"/>
      <c r="Y1390" s="85"/>
      <c r="Z1390" s="85"/>
      <c r="AA1390" s="85"/>
      <c r="AB1390" s="85"/>
      <c r="AC1390" s="85"/>
      <c r="AD1390" s="85"/>
      <c r="AE1390" s="85"/>
      <c r="AF1390" s="85"/>
      <c r="AG1390" s="85"/>
    </row>
    <row r="1391" spans="3:33" x14ac:dyDescent="0.25">
      <c r="C1391" s="237"/>
      <c r="D1391" s="240"/>
      <c r="E1391" s="122"/>
      <c r="F1391" s="123"/>
      <c r="W1391" s="84"/>
      <c r="X1391" s="85"/>
      <c r="Y1391" s="85"/>
      <c r="Z1391" s="85"/>
      <c r="AA1391" s="85"/>
      <c r="AB1391" s="85"/>
      <c r="AC1391" s="85"/>
      <c r="AD1391" s="85"/>
      <c r="AE1391" s="85"/>
      <c r="AF1391" s="85"/>
      <c r="AG1391" s="85"/>
    </row>
    <row r="1392" spans="3:33" x14ac:dyDescent="0.25">
      <c r="C1392" s="237"/>
      <c r="D1392" s="240"/>
      <c r="E1392" s="122"/>
      <c r="F1392" s="123"/>
      <c r="W1392" s="84"/>
      <c r="X1392" s="85"/>
      <c r="Y1392" s="85"/>
      <c r="Z1392" s="85"/>
      <c r="AA1392" s="85"/>
      <c r="AB1392" s="85"/>
      <c r="AC1392" s="85"/>
      <c r="AD1392" s="85"/>
      <c r="AE1392" s="85"/>
      <c r="AF1392" s="85"/>
      <c r="AG1392" s="85"/>
    </row>
    <row r="1393" spans="3:33" x14ac:dyDescent="0.25">
      <c r="C1393" s="237"/>
      <c r="D1393" s="240"/>
      <c r="E1393" s="122"/>
      <c r="F1393" s="123"/>
      <c r="W1393" s="84"/>
      <c r="X1393" s="85"/>
      <c r="Y1393" s="85"/>
      <c r="Z1393" s="85"/>
      <c r="AA1393" s="85"/>
      <c r="AB1393" s="85"/>
      <c r="AC1393" s="85"/>
      <c r="AD1393" s="85"/>
      <c r="AE1393" s="85"/>
      <c r="AF1393" s="85"/>
      <c r="AG1393" s="85"/>
    </row>
    <row r="1394" spans="3:33" x14ac:dyDescent="0.25">
      <c r="C1394" s="239"/>
      <c r="D1394" s="396"/>
      <c r="E1394" s="238"/>
      <c r="F1394" s="124"/>
      <c r="W1394" s="84"/>
      <c r="X1394" s="85"/>
      <c r="Y1394" s="85"/>
      <c r="Z1394" s="85"/>
      <c r="AA1394" s="85"/>
      <c r="AB1394" s="85"/>
      <c r="AC1394" s="85"/>
      <c r="AD1394" s="85"/>
      <c r="AE1394" s="85"/>
      <c r="AF1394" s="85"/>
      <c r="AG1394" s="85"/>
    </row>
    <row r="1395" spans="3:33" x14ac:dyDescent="0.25">
      <c r="C1395" s="239"/>
      <c r="D1395" s="396"/>
      <c r="E1395" s="238"/>
      <c r="F1395" s="124"/>
      <c r="W1395" s="84"/>
      <c r="X1395" s="85"/>
      <c r="Y1395" s="85"/>
      <c r="Z1395" s="85"/>
      <c r="AA1395" s="85"/>
      <c r="AB1395" s="85"/>
      <c r="AC1395" s="85"/>
      <c r="AD1395" s="85"/>
      <c r="AE1395" s="85"/>
      <c r="AF1395" s="85"/>
      <c r="AG1395" s="85"/>
    </row>
    <row r="1396" spans="3:33" x14ac:dyDescent="0.25">
      <c r="C1396" s="239"/>
      <c r="D1396" s="396"/>
      <c r="E1396" s="238"/>
      <c r="F1396" s="124"/>
      <c r="W1396" s="84"/>
      <c r="X1396" s="85"/>
      <c r="Y1396" s="85"/>
      <c r="Z1396" s="85"/>
      <c r="AA1396" s="85"/>
      <c r="AB1396" s="85"/>
      <c r="AC1396" s="85"/>
      <c r="AD1396" s="85"/>
      <c r="AE1396" s="85"/>
      <c r="AF1396" s="85"/>
      <c r="AG1396" s="85"/>
    </row>
    <row r="1397" spans="3:33" x14ac:dyDescent="0.25">
      <c r="C1397" s="239"/>
      <c r="D1397" s="396"/>
      <c r="E1397" s="238"/>
      <c r="F1397" s="124"/>
      <c r="W1397" s="84"/>
      <c r="X1397" s="85"/>
      <c r="Y1397" s="85"/>
      <c r="Z1397" s="85"/>
      <c r="AA1397" s="85"/>
      <c r="AB1397" s="85"/>
      <c r="AC1397" s="85"/>
      <c r="AD1397" s="85"/>
      <c r="AE1397" s="85"/>
      <c r="AF1397" s="85"/>
      <c r="AG1397" s="85"/>
    </row>
    <row r="1398" spans="3:33" x14ac:dyDescent="0.25">
      <c r="C1398" s="239"/>
      <c r="D1398" s="396"/>
      <c r="E1398" s="238"/>
      <c r="F1398" s="124"/>
      <c r="W1398" s="84"/>
      <c r="X1398" s="85"/>
      <c r="Y1398" s="85"/>
      <c r="Z1398" s="85"/>
      <c r="AA1398" s="85"/>
      <c r="AB1398" s="85"/>
      <c r="AC1398" s="85"/>
      <c r="AD1398" s="85"/>
      <c r="AE1398" s="85"/>
      <c r="AF1398" s="85"/>
      <c r="AG1398" s="85"/>
    </row>
    <row r="1399" spans="3:33" x14ac:dyDescent="0.25">
      <c r="C1399" s="239"/>
      <c r="D1399" s="396"/>
      <c r="E1399" s="238"/>
      <c r="F1399" s="124"/>
      <c r="W1399" s="84"/>
      <c r="X1399" s="85"/>
      <c r="Y1399" s="85"/>
      <c r="Z1399" s="85"/>
      <c r="AA1399" s="85"/>
      <c r="AB1399" s="85"/>
      <c r="AC1399" s="85"/>
      <c r="AD1399" s="85"/>
      <c r="AE1399" s="85"/>
      <c r="AF1399" s="85"/>
      <c r="AG1399" s="85"/>
    </row>
    <row r="1400" spans="3:33" x14ac:dyDescent="0.25">
      <c r="C1400" s="239"/>
      <c r="D1400" s="396"/>
      <c r="E1400" s="238"/>
      <c r="F1400" s="124"/>
      <c r="W1400" s="84"/>
      <c r="X1400" s="85"/>
      <c r="Y1400" s="85"/>
      <c r="Z1400" s="85"/>
      <c r="AA1400" s="85"/>
      <c r="AB1400" s="85"/>
      <c r="AC1400" s="85"/>
      <c r="AD1400" s="85"/>
      <c r="AE1400" s="85"/>
      <c r="AF1400" s="85"/>
      <c r="AG1400" s="85"/>
    </row>
    <row r="1401" spans="3:33" x14ac:dyDescent="0.25">
      <c r="C1401" s="239"/>
      <c r="D1401" s="396"/>
      <c r="E1401" s="238"/>
      <c r="F1401" s="124"/>
      <c r="W1401" s="84"/>
      <c r="X1401" s="85"/>
      <c r="Y1401" s="85"/>
      <c r="Z1401" s="85"/>
      <c r="AA1401" s="85"/>
      <c r="AB1401" s="85"/>
      <c r="AC1401" s="85"/>
      <c r="AD1401" s="85"/>
      <c r="AE1401" s="85"/>
      <c r="AF1401" s="85"/>
      <c r="AG1401" s="85"/>
    </row>
    <row r="1402" spans="3:33" x14ac:dyDescent="0.25">
      <c r="C1402" s="239"/>
      <c r="D1402" s="396"/>
      <c r="E1402" s="238"/>
      <c r="F1402" s="124"/>
      <c r="W1402" s="84"/>
      <c r="X1402" s="85"/>
      <c r="Y1402" s="85"/>
      <c r="Z1402" s="85"/>
      <c r="AA1402" s="85"/>
      <c r="AB1402" s="85"/>
      <c r="AC1402" s="85"/>
      <c r="AD1402" s="85"/>
      <c r="AE1402" s="85"/>
      <c r="AF1402" s="85"/>
      <c r="AG1402" s="85"/>
    </row>
    <row r="1403" spans="3:33" x14ac:dyDescent="0.25">
      <c r="C1403" s="239"/>
      <c r="D1403" s="396"/>
      <c r="E1403" s="238"/>
      <c r="F1403" s="124"/>
      <c r="W1403" s="84"/>
      <c r="X1403" s="85"/>
      <c r="Y1403" s="85"/>
      <c r="Z1403" s="85"/>
      <c r="AA1403" s="85"/>
      <c r="AB1403" s="85"/>
      <c r="AC1403" s="85"/>
      <c r="AD1403" s="85"/>
      <c r="AE1403" s="85"/>
      <c r="AF1403" s="85"/>
      <c r="AG1403" s="85"/>
    </row>
    <row r="1404" spans="3:33" x14ac:dyDescent="0.25">
      <c r="C1404" s="239"/>
      <c r="D1404" s="396"/>
      <c r="E1404" s="238"/>
      <c r="F1404" s="124"/>
      <c r="W1404" s="84"/>
      <c r="X1404" s="85"/>
      <c r="Y1404" s="85"/>
      <c r="Z1404" s="85"/>
      <c r="AA1404" s="85"/>
      <c r="AB1404" s="85"/>
      <c r="AC1404" s="85"/>
      <c r="AD1404" s="85"/>
      <c r="AE1404" s="85"/>
      <c r="AF1404" s="85"/>
      <c r="AG1404" s="85"/>
    </row>
    <row r="1405" spans="3:33" x14ac:dyDescent="0.25">
      <c r="C1405" s="239"/>
      <c r="D1405" s="396"/>
      <c r="E1405" s="238"/>
      <c r="F1405" s="124"/>
      <c r="W1405" s="84"/>
      <c r="X1405" s="85"/>
      <c r="Y1405" s="85"/>
      <c r="Z1405" s="85"/>
      <c r="AA1405" s="85"/>
      <c r="AB1405" s="85"/>
      <c r="AC1405" s="85"/>
      <c r="AD1405" s="85"/>
      <c r="AE1405" s="85"/>
      <c r="AF1405" s="85"/>
      <c r="AG1405" s="85"/>
    </row>
    <row r="1406" spans="3:33" x14ac:dyDescent="0.25">
      <c r="C1406" s="239"/>
      <c r="D1406" s="396"/>
      <c r="E1406" s="238"/>
      <c r="F1406" s="124"/>
      <c r="W1406" s="84"/>
      <c r="X1406" s="85"/>
      <c r="Y1406" s="85"/>
      <c r="Z1406" s="85"/>
      <c r="AA1406" s="85"/>
      <c r="AB1406" s="85"/>
      <c r="AC1406" s="85"/>
      <c r="AD1406" s="85"/>
      <c r="AE1406" s="85"/>
      <c r="AF1406" s="85"/>
      <c r="AG1406" s="85"/>
    </row>
    <row r="1407" spans="3:33" x14ac:dyDescent="0.25">
      <c r="C1407" s="239"/>
      <c r="D1407" s="396"/>
      <c r="E1407" s="238"/>
      <c r="F1407" s="124"/>
      <c r="W1407" s="84"/>
      <c r="X1407" s="85"/>
      <c r="Y1407" s="85"/>
      <c r="Z1407" s="85"/>
      <c r="AA1407" s="85"/>
      <c r="AB1407" s="85"/>
      <c r="AC1407" s="85"/>
      <c r="AD1407" s="85"/>
      <c r="AE1407" s="85"/>
      <c r="AF1407" s="85"/>
      <c r="AG1407" s="85"/>
    </row>
    <row r="1408" spans="3:33" x14ac:dyDescent="0.25">
      <c r="C1408" s="239"/>
      <c r="D1408" s="396"/>
      <c r="E1408" s="238"/>
      <c r="F1408" s="124"/>
      <c r="W1408" s="84"/>
      <c r="X1408" s="85"/>
      <c r="Y1408" s="85"/>
      <c r="Z1408" s="85"/>
      <c r="AA1408" s="85"/>
      <c r="AB1408" s="85"/>
      <c r="AC1408" s="85"/>
      <c r="AD1408" s="85"/>
      <c r="AE1408" s="85"/>
      <c r="AF1408" s="85"/>
      <c r="AG1408" s="85"/>
    </row>
    <row r="1409" spans="3:33" x14ac:dyDescent="0.25">
      <c r="C1409" s="239"/>
      <c r="D1409" s="396"/>
      <c r="E1409" s="238"/>
      <c r="F1409" s="124"/>
      <c r="W1409" s="84"/>
      <c r="X1409" s="85"/>
      <c r="Y1409" s="85"/>
      <c r="Z1409" s="85"/>
      <c r="AA1409" s="85"/>
      <c r="AB1409" s="85"/>
      <c r="AC1409" s="85"/>
      <c r="AD1409" s="85"/>
      <c r="AE1409" s="85"/>
      <c r="AF1409" s="85"/>
      <c r="AG1409" s="85"/>
    </row>
    <row r="1410" spans="3:33" x14ac:dyDescent="0.25">
      <c r="C1410" s="239"/>
      <c r="D1410" s="396"/>
      <c r="E1410" s="238"/>
      <c r="F1410" s="124"/>
      <c r="W1410" s="84"/>
      <c r="X1410" s="85"/>
      <c r="Y1410" s="85"/>
      <c r="Z1410" s="85"/>
      <c r="AA1410" s="85"/>
      <c r="AB1410" s="85"/>
      <c r="AC1410" s="85"/>
      <c r="AD1410" s="85"/>
      <c r="AE1410" s="85"/>
      <c r="AF1410" s="85"/>
      <c r="AG1410" s="85"/>
    </row>
    <row r="1411" spans="3:33" x14ac:dyDescent="0.25">
      <c r="C1411" s="239"/>
      <c r="D1411" s="396"/>
      <c r="E1411" s="238"/>
      <c r="F1411" s="124"/>
      <c r="W1411" s="84"/>
      <c r="X1411" s="85"/>
      <c r="Y1411" s="85"/>
      <c r="Z1411" s="85"/>
      <c r="AA1411" s="85"/>
      <c r="AB1411" s="85"/>
      <c r="AC1411" s="85"/>
      <c r="AD1411" s="85"/>
      <c r="AE1411" s="85"/>
      <c r="AF1411" s="85"/>
      <c r="AG1411" s="85"/>
    </row>
    <row r="1412" spans="3:33" x14ac:dyDescent="0.25">
      <c r="C1412" s="239"/>
      <c r="D1412" s="396"/>
      <c r="E1412" s="238"/>
      <c r="F1412" s="124"/>
      <c r="W1412" s="84"/>
      <c r="X1412" s="85"/>
      <c r="Y1412" s="85"/>
      <c r="Z1412" s="85"/>
      <c r="AA1412" s="85"/>
      <c r="AB1412" s="85"/>
      <c r="AC1412" s="85"/>
      <c r="AD1412" s="85"/>
      <c r="AE1412" s="85"/>
      <c r="AF1412" s="85"/>
      <c r="AG1412" s="85"/>
    </row>
    <row r="1413" spans="3:33" x14ac:dyDescent="0.25">
      <c r="C1413" s="239"/>
      <c r="D1413" s="396"/>
      <c r="E1413" s="238"/>
      <c r="F1413" s="124"/>
      <c r="W1413" s="84"/>
      <c r="X1413" s="85"/>
      <c r="Y1413" s="85"/>
      <c r="Z1413" s="85"/>
      <c r="AA1413" s="85"/>
      <c r="AB1413" s="85"/>
      <c r="AC1413" s="85"/>
      <c r="AD1413" s="85"/>
      <c r="AE1413" s="85"/>
      <c r="AF1413" s="85"/>
      <c r="AG1413" s="85"/>
    </row>
    <row r="1414" spans="3:33" x14ac:dyDescent="0.25">
      <c r="C1414" s="239"/>
      <c r="D1414" s="396"/>
      <c r="E1414" s="238"/>
      <c r="F1414" s="124"/>
      <c r="W1414" s="84"/>
      <c r="X1414" s="85"/>
      <c r="Y1414" s="85"/>
      <c r="Z1414" s="85"/>
      <c r="AA1414" s="85"/>
      <c r="AB1414" s="85"/>
      <c r="AC1414" s="85"/>
      <c r="AD1414" s="85"/>
      <c r="AE1414" s="85"/>
      <c r="AF1414" s="85"/>
      <c r="AG1414" s="85"/>
    </row>
    <row r="1415" spans="3:33" x14ac:dyDescent="0.25">
      <c r="C1415" s="239"/>
      <c r="D1415" s="396"/>
      <c r="E1415" s="238"/>
      <c r="F1415" s="124"/>
      <c r="W1415" s="84"/>
      <c r="X1415" s="85"/>
      <c r="Y1415" s="85"/>
      <c r="Z1415" s="85"/>
      <c r="AA1415" s="85"/>
      <c r="AB1415" s="85"/>
      <c r="AC1415" s="85"/>
      <c r="AD1415" s="85"/>
      <c r="AE1415" s="85"/>
      <c r="AF1415" s="85"/>
      <c r="AG1415" s="85"/>
    </row>
    <row r="1416" spans="3:33" x14ac:dyDescent="0.25">
      <c r="C1416" s="239"/>
      <c r="D1416" s="396"/>
      <c r="E1416" s="238"/>
      <c r="F1416" s="124"/>
      <c r="W1416" s="84"/>
      <c r="X1416" s="85"/>
      <c r="Y1416" s="85"/>
      <c r="Z1416" s="85"/>
      <c r="AA1416" s="85"/>
      <c r="AB1416" s="85"/>
      <c r="AC1416" s="85"/>
      <c r="AD1416" s="85"/>
      <c r="AE1416" s="85"/>
      <c r="AF1416" s="85"/>
      <c r="AG1416" s="85"/>
    </row>
    <row r="1417" spans="3:33" x14ac:dyDescent="0.25">
      <c r="C1417" s="239"/>
      <c r="D1417" s="396"/>
      <c r="E1417" s="238"/>
      <c r="F1417" s="124"/>
      <c r="W1417" s="84"/>
      <c r="X1417" s="85"/>
      <c r="Y1417" s="85"/>
      <c r="Z1417" s="85"/>
      <c r="AA1417" s="85"/>
      <c r="AB1417" s="85"/>
      <c r="AC1417" s="85"/>
      <c r="AD1417" s="85"/>
      <c r="AE1417" s="85"/>
      <c r="AF1417" s="85"/>
      <c r="AG1417" s="85"/>
    </row>
    <row r="1418" spans="3:33" x14ac:dyDescent="0.25">
      <c r="C1418" s="237"/>
      <c r="D1418" s="240"/>
      <c r="E1418" s="122"/>
      <c r="F1418" s="123"/>
      <c r="W1418" s="84"/>
      <c r="X1418" s="85"/>
      <c r="Y1418" s="85"/>
      <c r="Z1418" s="85"/>
      <c r="AA1418" s="85"/>
      <c r="AB1418" s="85"/>
      <c r="AC1418" s="85"/>
      <c r="AD1418" s="85"/>
      <c r="AE1418" s="85"/>
      <c r="AF1418" s="85"/>
      <c r="AG1418" s="85"/>
    </row>
    <row r="1419" spans="3:33" x14ac:dyDescent="0.25">
      <c r="C1419" s="237"/>
      <c r="D1419" s="240"/>
      <c r="E1419" s="122"/>
      <c r="F1419" s="123"/>
      <c r="W1419" s="84"/>
      <c r="X1419" s="85"/>
      <c r="Y1419" s="85"/>
      <c r="Z1419" s="85"/>
      <c r="AA1419" s="85"/>
      <c r="AB1419" s="85"/>
      <c r="AC1419" s="85"/>
      <c r="AD1419" s="85"/>
      <c r="AE1419" s="85"/>
      <c r="AF1419" s="85"/>
      <c r="AG1419" s="85"/>
    </row>
    <row r="1420" spans="3:33" x14ac:dyDescent="0.25">
      <c r="C1420" s="237"/>
      <c r="D1420" s="240"/>
      <c r="E1420" s="122"/>
      <c r="F1420" s="123"/>
      <c r="W1420" s="84"/>
      <c r="X1420" s="85"/>
      <c r="Y1420" s="85"/>
      <c r="Z1420" s="85"/>
      <c r="AA1420" s="85"/>
      <c r="AB1420" s="85"/>
      <c r="AC1420" s="85"/>
      <c r="AD1420" s="85"/>
      <c r="AE1420" s="85"/>
      <c r="AF1420" s="85"/>
      <c r="AG1420" s="85"/>
    </row>
    <row r="1421" spans="3:33" x14ac:dyDescent="0.25">
      <c r="C1421" s="237"/>
      <c r="D1421" s="240"/>
      <c r="E1421" s="122"/>
      <c r="F1421" s="123"/>
      <c r="W1421" s="84"/>
      <c r="X1421" s="85"/>
      <c r="Y1421" s="85"/>
      <c r="Z1421" s="85"/>
      <c r="AA1421" s="85"/>
      <c r="AB1421" s="85"/>
      <c r="AC1421" s="85"/>
      <c r="AD1421" s="85"/>
      <c r="AE1421" s="85"/>
      <c r="AF1421" s="85"/>
      <c r="AG1421" s="85"/>
    </row>
    <row r="1422" spans="3:33" x14ac:dyDescent="0.25">
      <c r="C1422" s="237"/>
      <c r="D1422" s="240"/>
      <c r="E1422" s="122"/>
      <c r="F1422" s="123"/>
      <c r="W1422" s="84"/>
      <c r="X1422" s="85"/>
      <c r="Y1422" s="85"/>
      <c r="Z1422" s="85"/>
      <c r="AA1422" s="85"/>
      <c r="AB1422" s="85"/>
      <c r="AC1422" s="85"/>
      <c r="AD1422" s="85"/>
      <c r="AE1422" s="85"/>
      <c r="AF1422" s="85"/>
      <c r="AG1422" s="85"/>
    </row>
    <row r="1423" spans="3:33" x14ac:dyDescent="0.25">
      <c r="C1423" s="237"/>
      <c r="D1423" s="240"/>
      <c r="E1423" s="122"/>
      <c r="F1423" s="123"/>
      <c r="W1423" s="84"/>
      <c r="X1423" s="85"/>
      <c r="Y1423" s="85"/>
      <c r="Z1423" s="85"/>
      <c r="AA1423" s="85"/>
      <c r="AB1423" s="85"/>
      <c r="AC1423" s="85"/>
      <c r="AD1423" s="85"/>
      <c r="AE1423" s="85"/>
      <c r="AF1423" s="85"/>
      <c r="AG1423" s="85"/>
    </row>
    <row r="1424" spans="3:33" x14ac:dyDescent="0.25">
      <c r="C1424" s="237"/>
      <c r="D1424" s="240"/>
      <c r="E1424" s="122"/>
      <c r="F1424" s="123"/>
      <c r="W1424" s="84"/>
      <c r="X1424" s="85"/>
      <c r="Y1424" s="85"/>
      <c r="Z1424" s="85"/>
      <c r="AA1424" s="85"/>
      <c r="AB1424" s="85"/>
      <c r="AC1424" s="85"/>
      <c r="AD1424" s="85"/>
      <c r="AE1424" s="85"/>
      <c r="AF1424" s="85"/>
      <c r="AG1424" s="85"/>
    </row>
    <row r="1425" spans="3:33" x14ac:dyDescent="0.25">
      <c r="C1425" s="237"/>
      <c r="D1425" s="240"/>
      <c r="E1425" s="122"/>
      <c r="F1425" s="123"/>
      <c r="W1425" s="84"/>
      <c r="X1425" s="85"/>
      <c r="Y1425" s="85"/>
      <c r="Z1425" s="85"/>
      <c r="AA1425" s="85"/>
      <c r="AB1425" s="85"/>
      <c r="AC1425" s="85"/>
      <c r="AD1425" s="85"/>
      <c r="AE1425" s="85"/>
      <c r="AF1425" s="85"/>
      <c r="AG1425" s="85"/>
    </row>
    <row r="1426" spans="3:33" x14ac:dyDescent="0.25">
      <c r="C1426" s="237"/>
      <c r="D1426" s="240"/>
      <c r="E1426" s="122"/>
      <c r="F1426" s="123"/>
      <c r="W1426" s="84"/>
      <c r="X1426" s="85"/>
      <c r="Y1426" s="85"/>
      <c r="Z1426" s="85"/>
      <c r="AA1426" s="85"/>
      <c r="AB1426" s="85"/>
      <c r="AC1426" s="85"/>
      <c r="AD1426" s="85"/>
      <c r="AE1426" s="85"/>
      <c r="AF1426" s="85"/>
      <c r="AG1426" s="85"/>
    </row>
    <row r="1427" spans="3:33" x14ac:dyDescent="0.25">
      <c r="C1427" s="237"/>
      <c r="D1427" s="240"/>
      <c r="E1427" s="122"/>
      <c r="F1427" s="123"/>
      <c r="W1427" s="84"/>
      <c r="X1427" s="85"/>
      <c r="Y1427" s="85"/>
      <c r="Z1427" s="85"/>
      <c r="AA1427" s="85"/>
      <c r="AB1427" s="85"/>
      <c r="AC1427" s="85"/>
      <c r="AD1427" s="85"/>
      <c r="AE1427" s="85"/>
      <c r="AF1427" s="85"/>
      <c r="AG1427" s="85"/>
    </row>
    <row r="1428" spans="3:33" x14ac:dyDescent="0.25">
      <c r="C1428" s="237"/>
      <c r="D1428" s="240"/>
      <c r="E1428" s="122"/>
      <c r="F1428" s="123"/>
      <c r="W1428" s="84"/>
      <c r="X1428" s="85"/>
      <c r="Y1428" s="85"/>
      <c r="Z1428" s="85"/>
      <c r="AA1428" s="85"/>
      <c r="AB1428" s="85"/>
      <c r="AC1428" s="85"/>
      <c r="AD1428" s="85"/>
      <c r="AE1428" s="85"/>
      <c r="AF1428" s="85"/>
      <c r="AG1428" s="85"/>
    </row>
    <row r="1429" spans="3:33" x14ac:dyDescent="0.25">
      <c r="C1429" s="237"/>
      <c r="D1429" s="240"/>
      <c r="E1429" s="122"/>
      <c r="F1429" s="123"/>
      <c r="W1429" s="84"/>
      <c r="X1429" s="85"/>
      <c r="Y1429" s="85"/>
      <c r="Z1429" s="85"/>
      <c r="AA1429" s="85"/>
      <c r="AB1429" s="85"/>
      <c r="AC1429" s="85"/>
      <c r="AD1429" s="85"/>
      <c r="AE1429" s="85"/>
      <c r="AF1429" s="85"/>
      <c r="AG1429" s="85"/>
    </row>
    <row r="1430" spans="3:33" x14ac:dyDescent="0.25">
      <c r="C1430" s="237"/>
      <c r="D1430" s="240"/>
      <c r="E1430" s="122"/>
      <c r="F1430" s="123"/>
      <c r="W1430" s="84"/>
      <c r="X1430" s="85"/>
      <c r="Y1430" s="85"/>
      <c r="Z1430" s="85"/>
      <c r="AA1430" s="85"/>
      <c r="AB1430" s="85"/>
      <c r="AC1430" s="85"/>
      <c r="AD1430" s="85"/>
      <c r="AE1430" s="85"/>
      <c r="AF1430" s="85"/>
      <c r="AG1430" s="85"/>
    </row>
    <row r="1431" spans="3:33" x14ac:dyDescent="0.25">
      <c r="C1431" s="237"/>
      <c r="D1431" s="240"/>
      <c r="E1431" s="122"/>
      <c r="F1431" s="123"/>
      <c r="W1431" s="84"/>
      <c r="X1431" s="85"/>
      <c r="Y1431" s="85"/>
      <c r="Z1431" s="85"/>
      <c r="AA1431" s="85"/>
      <c r="AB1431" s="85"/>
      <c r="AC1431" s="85"/>
      <c r="AD1431" s="85"/>
      <c r="AE1431" s="85"/>
      <c r="AF1431" s="85"/>
      <c r="AG1431" s="85"/>
    </row>
    <row r="1432" spans="3:33" x14ac:dyDescent="0.25">
      <c r="C1432" s="237"/>
      <c r="D1432" s="240"/>
      <c r="E1432" s="122"/>
      <c r="F1432" s="123"/>
      <c r="W1432" s="84"/>
      <c r="X1432" s="85"/>
      <c r="Y1432" s="85"/>
      <c r="Z1432" s="85"/>
      <c r="AA1432" s="85"/>
      <c r="AB1432" s="85"/>
      <c r="AC1432" s="85"/>
      <c r="AD1432" s="85"/>
      <c r="AE1432" s="85"/>
      <c r="AF1432" s="85"/>
      <c r="AG1432" s="85"/>
    </row>
    <row r="1433" spans="3:33" x14ac:dyDescent="0.25">
      <c r="C1433" s="237"/>
      <c r="D1433" s="240"/>
      <c r="E1433" s="122"/>
      <c r="F1433" s="123"/>
      <c r="W1433" s="84"/>
      <c r="X1433" s="85"/>
      <c r="Y1433" s="85"/>
      <c r="Z1433" s="85"/>
      <c r="AA1433" s="85"/>
      <c r="AB1433" s="85"/>
      <c r="AC1433" s="85"/>
      <c r="AD1433" s="85"/>
      <c r="AE1433" s="85"/>
      <c r="AF1433" s="85"/>
      <c r="AG1433" s="85"/>
    </row>
    <row r="1434" spans="3:33" x14ac:dyDescent="0.25">
      <c r="C1434" s="237"/>
      <c r="D1434" s="240"/>
      <c r="E1434" s="122"/>
      <c r="F1434" s="123"/>
      <c r="W1434" s="84"/>
      <c r="X1434" s="85"/>
      <c r="Y1434" s="85"/>
      <c r="Z1434" s="85"/>
      <c r="AA1434" s="85"/>
      <c r="AB1434" s="85"/>
      <c r="AC1434" s="85"/>
      <c r="AD1434" s="85"/>
      <c r="AE1434" s="85"/>
      <c r="AF1434" s="85"/>
      <c r="AG1434" s="85"/>
    </row>
    <row r="1435" spans="3:33" x14ac:dyDescent="0.25">
      <c r="C1435" s="237"/>
      <c r="D1435" s="240"/>
      <c r="E1435" s="122"/>
      <c r="F1435" s="123"/>
      <c r="W1435" s="84"/>
      <c r="X1435" s="85"/>
      <c r="Y1435" s="85"/>
      <c r="Z1435" s="85"/>
      <c r="AA1435" s="85"/>
      <c r="AB1435" s="85"/>
      <c r="AC1435" s="85"/>
      <c r="AD1435" s="85"/>
      <c r="AE1435" s="85"/>
      <c r="AF1435" s="85"/>
      <c r="AG1435" s="85"/>
    </row>
    <row r="1436" spans="3:33" x14ac:dyDescent="0.25">
      <c r="C1436" s="237"/>
      <c r="D1436" s="240"/>
      <c r="E1436" s="122"/>
      <c r="F1436" s="123"/>
      <c r="W1436" s="84"/>
      <c r="X1436" s="85"/>
      <c r="Y1436" s="85"/>
      <c r="Z1436" s="85"/>
      <c r="AA1436" s="85"/>
      <c r="AB1436" s="85"/>
      <c r="AC1436" s="85"/>
      <c r="AD1436" s="85"/>
      <c r="AE1436" s="85"/>
      <c r="AF1436" s="85"/>
      <c r="AG1436" s="85"/>
    </row>
    <row r="1437" spans="3:33" x14ac:dyDescent="0.25">
      <c r="C1437" s="237"/>
      <c r="D1437" s="240"/>
      <c r="E1437" s="122"/>
      <c r="F1437" s="123"/>
      <c r="W1437" s="84"/>
      <c r="X1437" s="85"/>
      <c r="Y1437" s="85"/>
      <c r="Z1437" s="85"/>
      <c r="AA1437" s="85"/>
      <c r="AB1437" s="85"/>
      <c r="AC1437" s="85"/>
      <c r="AD1437" s="85"/>
      <c r="AE1437" s="85"/>
      <c r="AF1437" s="85"/>
      <c r="AG1437" s="85"/>
    </row>
    <row r="1438" spans="3:33" x14ac:dyDescent="0.25">
      <c r="C1438" s="237"/>
      <c r="D1438" s="240"/>
      <c r="E1438" s="122"/>
      <c r="F1438" s="123"/>
      <c r="W1438" s="84"/>
      <c r="X1438" s="85"/>
      <c r="Y1438" s="85"/>
      <c r="Z1438" s="85"/>
      <c r="AA1438" s="85"/>
      <c r="AB1438" s="85"/>
      <c r="AC1438" s="85"/>
      <c r="AD1438" s="85"/>
      <c r="AE1438" s="85"/>
      <c r="AF1438" s="85"/>
      <c r="AG1438" s="85"/>
    </row>
    <row r="1439" spans="3:33" x14ac:dyDescent="0.25">
      <c r="C1439" s="237"/>
      <c r="D1439" s="240"/>
      <c r="E1439" s="122"/>
      <c r="F1439" s="123"/>
      <c r="W1439" s="84"/>
      <c r="X1439" s="85"/>
      <c r="Y1439" s="85"/>
      <c r="Z1439" s="85"/>
      <c r="AA1439" s="85"/>
      <c r="AB1439" s="85"/>
      <c r="AC1439" s="85"/>
      <c r="AD1439" s="85"/>
      <c r="AE1439" s="85"/>
      <c r="AF1439" s="85"/>
      <c r="AG1439" s="85"/>
    </row>
    <row r="1440" spans="3:33" x14ac:dyDescent="0.25">
      <c r="C1440" s="237"/>
      <c r="D1440" s="240"/>
      <c r="E1440" s="122"/>
      <c r="F1440" s="123"/>
      <c r="W1440" s="84"/>
      <c r="X1440" s="85"/>
      <c r="Y1440" s="85"/>
      <c r="Z1440" s="85"/>
      <c r="AA1440" s="85"/>
      <c r="AB1440" s="85"/>
      <c r="AC1440" s="85"/>
      <c r="AD1440" s="85"/>
      <c r="AE1440" s="85"/>
      <c r="AF1440" s="85"/>
      <c r="AG1440" s="85"/>
    </row>
    <row r="1441" spans="3:33" x14ac:dyDescent="0.25">
      <c r="C1441" s="237"/>
      <c r="D1441" s="240"/>
      <c r="E1441" s="122"/>
      <c r="F1441" s="123"/>
      <c r="W1441" s="84"/>
      <c r="X1441" s="85"/>
      <c r="Y1441" s="85"/>
      <c r="Z1441" s="85"/>
      <c r="AA1441" s="85"/>
      <c r="AB1441" s="85"/>
      <c r="AC1441" s="85"/>
      <c r="AD1441" s="85"/>
      <c r="AE1441" s="85"/>
      <c r="AF1441" s="85"/>
      <c r="AG1441" s="85"/>
    </row>
    <row r="1442" spans="3:33" x14ac:dyDescent="0.25">
      <c r="C1442" s="237"/>
      <c r="D1442" s="240"/>
      <c r="E1442" s="122"/>
      <c r="F1442" s="123"/>
      <c r="W1442" s="84"/>
      <c r="X1442" s="85"/>
      <c r="Y1442" s="85"/>
      <c r="Z1442" s="85"/>
      <c r="AA1442" s="85"/>
      <c r="AB1442" s="85"/>
      <c r="AC1442" s="85"/>
      <c r="AD1442" s="85"/>
      <c r="AE1442" s="85"/>
      <c r="AF1442" s="85"/>
      <c r="AG1442" s="85"/>
    </row>
    <row r="1443" spans="3:33" x14ac:dyDescent="0.25">
      <c r="C1443" s="237"/>
      <c r="D1443" s="240"/>
      <c r="E1443" s="122"/>
      <c r="F1443" s="123"/>
      <c r="W1443" s="84"/>
      <c r="X1443" s="85"/>
      <c r="Y1443" s="85"/>
      <c r="Z1443" s="85"/>
      <c r="AA1443" s="85"/>
      <c r="AB1443" s="85"/>
      <c r="AC1443" s="85"/>
      <c r="AD1443" s="85"/>
      <c r="AE1443" s="85"/>
      <c r="AF1443" s="85"/>
      <c r="AG1443" s="85"/>
    </row>
    <row r="1444" spans="3:33" x14ac:dyDescent="0.25">
      <c r="C1444" s="237"/>
      <c r="D1444" s="240"/>
      <c r="E1444" s="122"/>
      <c r="F1444" s="123"/>
      <c r="W1444" s="84"/>
      <c r="X1444" s="85"/>
      <c r="Y1444" s="85"/>
      <c r="Z1444" s="85"/>
      <c r="AA1444" s="85"/>
      <c r="AB1444" s="85"/>
      <c r="AC1444" s="85"/>
      <c r="AD1444" s="85"/>
      <c r="AE1444" s="85"/>
      <c r="AF1444" s="85"/>
      <c r="AG1444" s="85"/>
    </row>
    <row r="1445" spans="3:33" x14ac:dyDescent="0.25">
      <c r="C1445" s="237"/>
      <c r="D1445" s="240"/>
      <c r="E1445" s="122"/>
      <c r="F1445" s="123"/>
      <c r="W1445" s="84"/>
      <c r="X1445" s="85"/>
      <c r="Y1445" s="85"/>
      <c r="Z1445" s="85"/>
      <c r="AA1445" s="85"/>
      <c r="AB1445" s="85"/>
      <c r="AC1445" s="85"/>
      <c r="AD1445" s="85"/>
      <c r="AE1445" s="85"/>
      <c r="AF1445" s="85"/>
      <c r="AG1445" s="85"/>
    </row>
    <row r="1446" spans="3:33" x14ac:dyDescent="0.25">
      <c r="C1446" s="237"/>
      <c r="D1446" s="240"/>
      <c r="E1446" s="122"/>
      <c r="F1446" s="123"/>
      <c r="W1446" s="84"/>
      <c r="X1446" s="85"/>
      <c r="Y1446" s="85"/>
      <c r="Z1446" s="85"/>
      <c r="AA1446" s="85"/>
      <c r="AB1446" s="85"/>
      <c r="AC1446" s="85"/>
      <c r="AD1446" s="85"/>
      <c r="AE1446" s="85"/>
      <c r="AF1446" s="85"/>
      <c r="AG1446" s="85"/>
    </row>
    <row r="1447" spans="3:33" x14ac:dyDescent="0.25">
      <c r="C1447" s="237"/>
      <c r="D1447" s="240"/>
      <c r="E1447" s="122"/>
      <c r="F1447" s="123"/>
      <c r="W1447" s="84"/>
      <c r="X1447" s="85"/>
      <c r="Y1447" s="85"/>
      <c r="Z1447" s="85"/>
      <c r="AA1447" s="85"/>
      <c r="AB1447" s="85"/>
      <c r="AC1447" s="85"/>
      <c r="AD1447" s="85"/>
      <c r="AE1447" s="85"/>
      <c r="AF1447" s="85"/>
      <c r="AG1447" s="85"/>
    </row>
    <row r="1448" spans="3:33" x14ac:dyDescent="0.25">
      <c r="C1448" s="237"/>
      <c r="D1448" s="240"/>
      <c r="E1448" s="122"/>
      <c r="F1448" s="123"/>
      <c r="W1448" s="84"/>
      <c r="X1448" s="85"/>
      <c r="Y1448" s="85"/>
      <c r="Z1448" s="85"/>
      <c r="AA1448" s="85"/>
      <c r="AB1448" s="85"/>
      <c r="AC1448" s="85"/>
      <c r="AD1448" s="85"/>
      <c r="AE1448" s="85"/>
      <c r="AF1448" s="85"/>
      <c r="AG1448" s="85"/>
    </row>
    <row r="1449" spans="3:33" x14ac:dyDescent="0.25">
      <c r="C1449" s="237"/>
      <c r="D1449" s="240"/>
      <c r="E1449" s="122"/>
      <c r="F1449" s="123"/>
      <c r="W1449" s="84"/>
      <c r="X1449" s="85"/>
      <c r="Y1449" s="85"/>
      <c r="Z1449" s="85"/>
      <c r="AA1449" s="85"/>
      <c r="AB1449" s="85"/>
      <c r="AC1449" s="85"/>
      <c r="AD1449" s="85"/>
      <c r="AE1449" s="85"/>
      <c r="AF1449" s="85"/>
      <c r="AG1449" s="85"/>
    </row>
    <row r="1450" spans="3:33" x14ac:dyDescent="0.25">
      <c r="C1450" s="237"/>
      <c r="D1450" s="240"/>
      <c r="E1450" s="122"/>
      <c r="F1450" s="123"/>
      <c r="W1450" s="84"/>
      <c r="X1450" s="85"/>
      <c r="Y1450" s="85"/>
      <c r="Z1450" s="85"/>
      <c r="AA1450" s="85"/>
      <c r="AB1450" s="85"/>
      <c r="AC1450" s="85"/>
      <c r="AD1450" s="85"/>
      <c r="AE1450" s="85"/>
      <c r="AF1450" s="85"/>
      <c r="AG1450" s="85"/>
    </row>
    <row r="1451" spans="3:33" x14ac:dyDescent="0.25">
      <c r="C1451" s="237"/>
      <c r="D1451" s="240"/>
      <c r="E1451" s="122"/>
      <c r="F1451" s="123"/>
      <c r="W1451" s="84"/>
      <c r="X1451" s="85"/>
      <c r="Y1451" s="85"/>
      <c r="Z1451" s="85"/>
      <c r="AA1451" s="85"/>
      <c r="AB1451" s="85"/>
      <c r="AC1451" s="85"/>
      <c r="AD1451" s="85"/>
      <c r="AE1451" s="85"/>
      <c r="AF1451" s="85"/>
      <c r="AG1451" s="85"/>
    </row>
    <row r="1452" spans="3:33" x14ac:dyDescent="0.25">
      <c r="C1452" s="237"/>
      <c r="D1452" s="240"/>
      <c r="E1452" s="122"/>
      <c r="F1452" s="123"/>
      <c r="W1452" s="84"/>
      <c r="X1452" s="85"/>
      <c r="Y1452" s="85"/>
      <c r="Z1452" s="85"/>
      <c r="AA1452" s="85"/>
      <c r="AB1452" s="85"/>
      <c r="AC1452" s="85"/>
      <c r="AD1452" s="85"/>
      <c r="AE1452" s="85"/>
      <c r="AF1452" s="85"/>
      <c r="AG1452" s="85"/>
    </row>
    <row r="1453" spans="3:33" x14ac:dyDescent="0.25">
      <c r="C1453" s="237"/>
      <c r="D1453" s="240"/>
      <c r="E1453" s="122"/>
      <c r="F1453" s="123"/>
      <c r="W1453" s="84"/>
      <c r="X1453" s="85"/>
      <c r="Y1453" s="85"/>
      <c r="Z1453" s="85"/>
      <c r="AA1453" s="85"/>
      <c r="AB1453" s="85"/>
      <c r="AC1453" s="85"/>
      <c r="AD1453" s="85"/>
      <c r="AE1453" s="85"/>
      <c r="AF1453" s="85"/>
      <c r="AG1453" s="85"/>
    </row>
    <row r="1454" spans="3:33" x14ac:dyDescent="0.25">
      <c r="C1454" s="237"/>
      <c r="D1454" s="240"/>
      <c r="E1454" s="122"/>
      <c r="F1454" s="123"/>
      <c r="W1454" s="84"/>
      <c r="X1454" s="85"/>
      <c r="Y1454" s="85"/>
      <c r="Z1454" s="85"/>
      <c r="AA1454" s="85"/>
      <c r="AB1454" s="85"/>
      <c r="AC1454" s="85"/>
      <c r="AD1454" s="85"/>
      <c r="AE1454" s="85"/>
      <c r="AF1454" s="85"/>
      <c r="AG1454" s="85"/>
    </row>
    <row r="1455" spans="3:33" x14ac:dyDescent="0.25">
      <c r="C1455" s="237"/>
      <c r="D1455" s="240"/>
      <c r="E1455" s="122"/>
      <c r="F1455" s="123"/>
      <c r="W1455" s="84"/>
      <c r="X1455" s="85"/>
      <c r="Y1455" s="85"/>
      <c r="Z1455" s="85"/>
      <c r="AA1455" s="85"/>
      <c r="AB1455" s="85"/>
      <c r="AC1455" s="85"/>
      <c r="AD1455" s="85"/>
      <c r="AE1455" s="85"/>
      <c r="AF1455" s="85"/>
      <c r="AG1455" s="85"/>
    </row>
    <row r="1456" spans="3:33" x14ac:dyDescent="0.25">
      <c r="C1456" s="237"/>
      <c r="D1456" s="240"/>
      <c r="E1456" s="122"/>
      <c r="F1456" s="123"/>
      <c r="W1456" s="84"/>
      <c r="X1456" s="85"/>
      <c r="Y1456" s="85"/>
      <c r="Z1456" s="85"/>
      <c r="AA1456" s="85"/>
      <c r="AB1456" s="85"/>
      <c r="AC1456" s="85"/>
      <c r="AD1456" s="85"/>
      <c r="AE1456" s="85"/>
      <c r="AF1456" s="85"/>
      <c r="AG1456" s="85"/>
    </row>
    <row r="1457" spans="3:33" x14ac:dyDescent="0.25">
      <c r="C1457" s="237"/>
      <c r="D1457" s="240"/>
      <c r="E1457" s="122"/>
      <c r="F1457" s="123"/>
      <c r="W1457" s="84"/>
      <c r="X1457" s="85"/>
      <c r="Y1457" s="85"/>
      <c r="Z1457" s="85"/>
      <c r="AA1457" s="85"/>
      <c r="AB1457" s="85"/>
      <c r="AC1457" s="85"/>
      <c r="AD1457" s="85"/>
      <c r="AE1457" s="85"/>
      <c r="AF1457" s="85"/>
      <c r="AG1457" s="85"/>
    </row>
    <row r="1458" spans="3:33" x14ac:dyDescent="0.25">
      <c r="C1458" s="237"/>
      <c r="D1458" s="240"/>
      <c r="E1458" s="122"/>
      <c r="F1458" s="123"/>
      <c r="W1458" s="84"/>
      <c r="X1458" s="85"/>
      <c r="Y1458" s="85"/>
      <c r="Z1458" s="85"/>
      <c r="AA1458" s="85"/>
      <c r="AB1458" s="85"/>
      <c r="AC1458" s="85"/>
      <c r="AD1458" s="85"/>
      <c r="AE1458" s="85"/>
      <c r="AF1458" s="85"/>
      <c r="AG1458" s="85"/>
    </row>
    <row r="1459" spans="3:33" x14ac:dyDescent="0.25">
      <c r="C1459" s="237"/>
      <c r="D1459" s="240"/>
      <c r="E1459" s="122"/>
      <c r="F1459" s="123"/>
      <c r="W1459" s="84"/>
      <c r="X1459" s="85"/>
      <c r="Y1459" s="85"/>
      <c r="Z1459" s="85"/>
      <c r="AA1459" s="85"/>
      <c r="AB1459" s="85"/>
      <c r="AC1459" s="85"/>
      <c r="AD1459" s="85"/>
      <c r="AE1459" s="85"/>
      <c r="AF1459" s="85"/>
      <c r="AG1459" s="85"/>
    </row>
    <row r="1460" spans="3:33" x14ac:dyDescent="0.25">
      <c r="C1460" s="237"/>
      <c r="D1460" s="240"/>
      <c r="E1460" s="122"/>
      <c r="F1460" s="123"/>
      <c r="W1460" s="84"/>
      <c r="X1460" s="85"/>
      <c r="Y1460" s="85"/>
      <c r="Z1460" s="85"/>
      <c r="AA1460" s="85"/>
      <c r="AB1460" s="85"/>
      <c r="AC1460" s="85"/>
      <c r="AD1460" s="85"/>
      <c r="AE1460" s="85"/>
      <c r="AF1460" s="85"/>
      <c r="AG1460" s="85"/>
    </row>
    <row r="1461" spans="3:33" x14ac:dyDescent="0.25">
      <c r="C1461" s="237"/>
      <c r="D1461" s="240"/>
      <c r="E1461" s="122"/>
      <c r="F1461" s="123"/>
      <c r="W1461" s="84"/>
      <c r="X1461" s="85"/>
      <c r="Y1461" s="85"/>
      <c r="Z1461" s="85"/>
      <c r="AA1461" s="85"/>
      <c r="AB1461" s="85"/>
      <c r="AC1461" s="85"/>
      <c r="AD1461" s="85"/>
      <c r="AE1461" s="85"/>
      <c r="AF1461" s="85"/>
      <c r="AG1461" s="85"/>
    </row>
    <row r="1462" spans="3:33" x14ac:dyDescent="0.25">
      <c r="C1462" s="237"/>
      <c r="D1462" s="240"/>
      <c r="E1462" s="122"/>
      <c r="F1462" s="123"/>
      <c r="W1462" s="84"/>
      <c r="X1462" s="85"/>
      <c r="Y1462" s="85"/>
      <c r="Z1462" s="85"/>
      <c r="AA1462" s="85"/>
      <c r="AB1462" s="85"/>
      <c r="AC1462" s="85"/>
      <c r="AD1462" s="85"/>
      <c r="AE1462" s="85"/>
      <c r="AF1462" s="85"/>
      <c r="AG1462" s="85"/>
    </row>
    <row r="1463" spans="3:33" x14ac:dyDescent="0.25">
      <c r="C1463" s="237"/>
      <c r="D1463" s="240"/>
      <c r="E1463" s="122"/>
      <c r="F1463" s="123"/>
      <c r="W1463" s="84"/>
      <c r="X1463" s="85"/>
      <c r="Y1463" s="85"/>
      <c r="Z1463" s="85"/>
      <c r="AA1463" s="85"/>
      <c r="AB1463" s="85"/>
      <c r="AC1463" s="85"/>
      <c r="AD1463" s="85"/>
      <c r="AE1463" s="85"/>
      <c r="AF1463" s="85"/>
      <c r="AG1463" s="85"/>
    </row>
    <row r="1464" spans="3:33" x14ac:dyDescent="0.25">
      <c r="C1464" s="237"/>
      <c r="D1464" s="240"/>
      <c r="E1464" s="122"/>
      <c r="F1464" s="123"/>
      <c r="W1464" s="84"/>
      <c r="X1464" s="85"/>
      <c r="Y1464" s="85"/>
      <c r="Z1464" s="85"/>
      <c r="AA1464" s="85"/>
      <c r="AB1464" s="85"/>
      <c r="AC1464" s="85"/>
      <c r="AD1464" s="85"/>
      <c r="AE1464" s="85"/>
      <c r="AF1464" s="85"/>
      <c r="AG1464" s="85"/>
    </row>
    <row r="1465" spans="3:33" x14ac:dyDescent="0.25">
      <c r="C1465" s="237"/>
      <c r="D1465" s="240"/>
      <c r="E1465" s="122"/>
      <c r="F1465" s="123"/>
      <c r="W1465" s="84"/>
      <c r="X1465" s="85"/>
      <c r="Y1465" s="85"/>
      <c r="Z1465" s="85"/>
      <c r="AA1465" s="85"/>
      <c r="AB1465" s="85"/>
      <c r="AC1465" s="85"/>
      <c r="AD1465" s="85"/>
      <c r="AE1465" s="85"/>
      <c r="AF1465" s="85"/>
      <c r="AG1465" s="85"/>
    </row>
    <row r="1466" spans="3:33" x14ac:dyDescent="0.25">
      <c r="C1466" s="237"/>
      <c r="D1466" s="240"/>
      <c r="E1466" s="122"/>
      <c r="F1466" s="123"/>
      <c r="W1466" s="84"/>
      <c r="X1466" s="85"/>
      <c r="Y1466" s="85"/>
      <c r="Z1466" s="85"/>
      <c r="AA1466" s="85"/>
      <c r="AB1466" s="85"/>
      <c r="AC1466" s="85"/>
      <c r="AD1466" s="85"/>
      <c r="AE1466" s="85"/>
      <c r="AF1466" s="85"/>
      <c r="AG1466" s="85"/>
    </row>
    <row r="1467" spans="3:33" x14ac:dyDescent="0.25">
      <c r="C1467" s="237"/>
      <c r="D1467" s="240"/>
      <c r="E1467" s="122"/>
      <c r="F1467" s="123"/>
      <c r="W1467" s="84"/>
      <c r="X1467" s="85"/>
      <c r="Y1467" s="85"/>
      <c r="Z1467" s="85"/>
      <c r="AA1467" s="85"/>
      <c r="AB1467" s="85"/>
      <c r="AC1467" s="85"/>
      <c r="AD1467" s="85"/>
      <c r="AE1467" s="85"/>
      <c r="AF1467" s="85"/>
      <c r="AG1467" s="85"/>
    </row>
    <row r="1468" spans="3:33" x14ac:dyDescent="0.25">
      <c r="C1468" s="237"/>
      <c r="D1468" s="240"/>
      <c r="E1468" s="122"/>
      <c r="F1468" s="123"/>
      <c r="W1468" s="84"/>
      <c r="X1468" s="85"/>
      <c r="Y1468" s="85"/>
      <c r="Z1468" s="85"/>
      <c r="AA1468" s="85"/>
      <c r="AB1468" s="85"/>
      <c r="AC1468" s="85"/>
      <c r="AD1468" s="85"/>
      <c r="AE1468" s="85"/>
      <c r="AF1468" s="85"/>
      <c r="AG1468" s="85"/>
    </row>
    <row r="1469" spans="3:33" x14ac:dyDescent="0.25">
      <c r="C1469" s="237"/>
      <c r="D1469" s="240"/>
      <c r="E1469" s="122"/>
      <c r="F1469" s="123"/>
      <c r="W1469" s="84"/>
      <c r="X1469" s="85"/>
      <c r="Y1469" s="85"/>
      <c r="Z1469" s="85"/>
      <c r="AA1469" s="85"/>
      <c r="AB1469" s="85"/>
      <c r="AC1469" s="85"/>
      <c r="AD1469" s="85"/>
      <c r="AE1469" s="85"/>
      <c r="AF1469" s="85"/>
      <c r="AG1469" s="85"/>
    </row>
    <row r="1470" spans="3:33" x14ac:dyDescent="0.25">
      <c r="C1470" s="237"/>
      <c r="D1470" s="240"/>
      <c r="E1470" s="122"/>
      <c r="F1470" s="123"/>
      <c r="W1470" s="84"/>
      <c r="X1470" s="85"/>
      <c r="Y1470" s="85"/>
      <c r="Z1470" s="85"/>
      <c r="AA1470" s="85"/>
      <c r="AB1470" s="85"/>
      <c r="AC1470" s="85"/>
      <c r="AD1470" s="85"/>
      <c r="AE1470" s="85"/>
      <c r="AF1470" s="85"/>
      <c r="AG1470" s="85"/>
    </row>
    <row r="1471" spans="3:33" x14ac:dyDescent="0.25">
      <c r="C1471" s="237"/>
      <c r="D1471" s="240"/>
      <c r="E1471" s="122"/>
      <c r="F1471" s="123"/>
      <c r="W1471" s="84"/>
      <c r="X1471" s="85"/>
      <c r="Y1471" s="85"/>
      <c r="Z1471" s="85"/>
      <c r="AA1471" s="85"/>
      <c r="AB1471" s="85"/>
      <c r="AC1471" s="85"/>
      <c r="AD1471" s="85"/>
      <c r="AE1471" s="85"/>
      <c r="AF1471" s="85"/>
      <c r="AG1471" s="85"/>
    </row>
    <row r="1472" spans="3:33" x14ac:dyDescent="0.25">
      <c r="C1472" s="237"/>
      <c r="D1472" s="240"/>
      <c r="E1472" s="122"/>
      <c r="F1472" s="123"/>
      <c r="W1472" s="84"/>
      <c r="X1472" s="85"/>
      <c r="Y1472" s="85"/>
      <c r="Z1472" s="85"/>
      <c r="AA1472" s="85"/>
      <c r="AB1472" s="85"/>
      <c r="AC1472" s="85"/>
      <c r="AD1472" s="85"/>
      <c r="AE1472" s="85"/>
      <c r="AF1472" s="85"/>
      <c r="AG1472" s="85"/>
    </row>
    <row r="1473" spans="3:33" x14ac:dyDescent="0.25">
      <c r="C1473" s="237"/>
      <c r="D1473" s="240"/>
      <c r="E1473" s="122"/>
      <c r="F1473" s="123"/>
      <c r="W1473" s="84"/>
      <c r="X1473" s="85"/>
      <c r="Y1473" s="85"/>
      <c r="Z1473" s="85"/>
      <c r="AA1473" s="85"/>
      <c r="AB1473" s="85"/>
      <c r="AC1473" s="85"/>
      <c r="AD1473" s="85"/>
      <c r="AE1473" s="85"/>
      <c r="AF1473" s="85"/>
      <c r="AG1473" s="85"/>
    </row>
    <row r="1474" spans="3:33" x14ac:dyDescent="0.25">
      <c r="C1474" s="237"/>
      <c r="D1474" s="240"/>
      <c r="E1474" s="122"/>
      <c r="F1474" s="123"/>
      <c r="W1474" s="84"/>
      <c r="X1474" s="85"/>
      <c r="Y1474" s="85"/>
      <c r="Z1474" s="85"/>
      <c r="AA1474" s="85"/>
      <c r="AB1474" s="85"/>
      <c r="AC1474" s="85"/>
      <c r="AD1474" s="85"/>
      <c r="AE1474" s="85"/>
      <c r="AF1474" s="85"/>
      <c r="AG1474" s="85"/>
    </row>
    <row r="1475" spans="3:33" x14ac:dyDescent="0.25">
      <c r="C1475" s="237"/>
      <c r="D1475" s="240"/>
      <c r="E1475" s="122"/>
      <c r="F1475" s="123"/>
      <c r="W1475" s="84"/>
      <c r="X1475" s="85"/>
      <c r="Y1475" s="85"/>
      <c r="Z1475" s="85"/>
      <c r="AA1475" s="85"/>
      <c r="AB1475" s="85"/>
      <c r="AC1475" s="85"/>
      <c r="AD1475" s="85"/>
      <c r="AE1475" s="85"/>
      <c r="AF1475" s="85"/>
      <c r="AG1475" s="85"/>
    </row>
    <row r="1476" spans="3:33" x14ac:dyDescent="0.25">
      <c r="C1476" s="237"/>
      <c r="D1476" s="240"/>
      <c r="E1476" s="122"/>
      <c r="F1476" s="123"/>
      <c r="W1476" s="84"/>
      <c r="X1476" s="85"/>
      <c r="Y1476" s="85"/>
      <c r="Z1476" s="85"/>
      <c r="AA1476" s="85"/>
      <c r="AB1476" s="85"/>
      <c r="AC1476" s="85"/>
      <c r="AD1476" s="85"/>
      <c r="AE1476" s="85"/>
      <c r="AF1476" s="85"/>
      <c r="AG1476" s="85"/>
    </row>
    <row r="1477" spans="3:33" x14ac:dyDescent="0.25">
      <c r="C1477" s="237"/>
      <c r="D1477" s="240"/>
      <c r="E1477" s="122"/>
      <c r="F1477" s="123"/>
      <c r="W1477" s="84"/>
      <c r="X1477" s="85"/>
      <c r="Y1477" s="85"/>
      <c r="Z1477" s="85"/>
      <c r="AA1477" s="85"/>
      <c r="AB1477" s="85"/>
      <c r="AC1477" s="85"/>
      <c r="AD1477" s="85"/>
      <c r="AE1477" s="85"/>
      <c r="AF1477" s="85"/>
      <c r="AG1477" s="85"/>
    </row>
    <row r="1478" spans="3:33" x14ac:dyDescent="0.25">
      <c r="C1478" s="237"/>
      <c r="D1478" s="240"/>
      <c r="E1478" s="122"/>
      <c r="F1478" s="123"/>
      <c r="W1478" s="84"/>
      <c r="X1478" s="85"/>
      <c r="Y1478" s="85"/>
      <c r="Z1478" s="85"/>
      <c r="AA1478" s="85"/>
      <c r="AB1478" s="85"/>
      <c r="AC1478" s="85"/>
      <c r="AD1478" s="85"/>
      <c r="AE1478" s="85"/>
      <c r="AF1478" s="85"/>
      <c r="AG1478" s="85"/>
    </row>
    <row r="1479" spans="3:33" x14ac:dyDescent="0.25">
      <c r="C1479" s="237"/>
      <c r="D1479" s="240"/>
      <c r="E1479" s="122"/>
      <c r="F1479" s="123"/>
      <c r="W1479" s="84"/>
      <c r="X1479" s="85"/>
      <c r="Y1479" s="85"/>
      <c r="Z1479" s="85"/>
      <c r="AA1479" s="85"/>
      <c r="AB1479" s="85"/>
      <c r="AC1479" s="85"/>
      <c r="AD1479" s="85"/>
      <c r="AE1479" s="85"/>
      <c r="AF1479" s="85"/>
      <c r="AG1479" s="85"/>
    </row>
    <row r="1480" spans="3:33" x14ac:dyDescent="0.25">
      <c r="C1480" s="237"/>
      <c r="D1480" s="240"/>
      <c r="E1480" s="122"/>
      <c r="F1480" s="123"/>
      <c r="W1480" s="84"/>
      <c r="X1480" s="85"/>
      <c r="Y1480" s="85"/>
      <c r="Z1480" s="85"/>
      <c r="AA1480" s="85"/>
      <c r="AB1480" s="85"/>
      <c r="AC1480" s="85"/>
      <c r="AD1480" s="85"/>
      <c r="AE1480" s="85"/>
      <c r="AF1480" s="85"/>
      <c r="AG1480" s="85"/>
    </row>
    <row r="1481" spans="3:33" x14ac:dyDescent="0.25">
      <c r="C1481" s="237"/>
      <c r="D1481" s="240"/>
      <c r="E1481" s="122"/>
      <c r="F1481" s="123"/>
      <c r="W1481" s="84"/>
      <c r="X1481" s="85"/>
      <c r="Y1481" s="85"/>
      <c r="Z1481" s="85"/>
      <c r="AA1481" s="85"/>
      <c r="AB1481" s="85"/>
      <c r="AC1481" s="85"/>
      <c r="AD1481" s="85"/>
      <c r="AE1481" s="85"/>
      <c r="AF1481" s="85"/>
      <c r="AG1481" s="85"/>
    </row>
    <row r="1482" spans="3:33" x14ac:dyDescent="0.25">
      <c r="C1482" s="237"/>
      <c r="D1482" s="240"/>
      <c r="E1482" s="122"/>
      <c r="F1482" s="123"/>
      <c r="W1482" s="84"/>
      <c r="X1482" s="85"/>
      <c r="Y1482" s="85"/>
      <c r="Z1482" s="85"/>
      <c r="AA1482" s="85"/>
      <c r="AB1482" s="85"/>
      <c r="AC1482" s="85"/>
      <c r="AD1482" s="85"/>
      <c r="AE1482" s="85"/>
      <c r="AF1482" s="85"/>
      <c r="AG1482" s="85"/>
    </row>
    <row r="1483" spans="3:33" x14ac:dyDescent="0.25">
      <c r="C1483" s="237"/>
      <c r="D1483" s="240"/>
      <c r="E1483" s="122"/>
      <c r="F1483" s="123"/>
      <c r="W1483" s="84"/>
      <c r="X1483" s="85"/>
      <c r="Y1483" s="85"/>
      <c r="Z1483" s="85"/>
      <c r="AA1483" s="85"/>
      <c r="AB1483" s="85"/>
      <c r="AC1483" s="85"/>
      <c r="AD1483" s="85"/>
      <c r="AE1483" s="85"/>
      <c r="AF1483" s="85"/>
      <c r="AG1483" s="85"/>
    </row>
    <row r="1484" spans="3:33" x14ac:dyDescent="0.25">
      <c r="C1484" s="237"/>
      <c r="D1484" s="240"/>
      <c r="E1484" s="122"/>
      <c r="F1484" s="123"/>
      <c r="W1484" s="84"/>
      <c r="X1484" s="85"/>
      <c r="Y1484" s="85"/>
      <c r="Z1484" s="85"/>
      <c r="AA1484" s="85"/>
      <c r="AB1484" s="85"/>
      <c r="AC1484" s="85"/>
      <c r="AD1484" s="85"/>
      <c r="AE1484" s="85"/>
      <c r="AF1484" s="85"/>
      <c r="AG1484" s="85"/>
    </row>
    <row r="1485" spans="3:33" x14ac:dyDescent="0.25">
      <c r="C1485" s="237"/>
      <c r="D1485" s="240"/>
      <c r="E1485" s="122"/>
      <c r="F1485" s="123"/>
      <c r="W1485" s="84"/>
      <c r="X1485" s="85"/>
      <c r="Y1485" s="85"/>
      <c r="Z1485" s="85"/>
      <c r="AA1485" s="85"/>
      <c r="AB1485" s="85"/>
      <c r="AC1485" s="85"/>
      <c r="AD1485" s="85"/>
      <c r="AE1485" s="85"/>
      <c r="AF1485" s="85"/>
      <c r="AG1485" s="85"/>
    </row>
    <row r="1486" spans="3:33" x14ac:dyDescent="0.25">
      <c r="C1486" s="237"/>
      <c r="D1486" s="240"/>
      <c r="E1486" s="122"/>
      <c r="F1486" s="123"/>
      <c r="W1486" s="84"/>
      <c r="X1486" s="85"/>
      <c r="Y1486" s="85"/>
      <c r="Z1486" s="85"/>
      <c r="AA1486" s="85"/>
      <c r="AB1486" s="85"/>
      <c r="AC1486" s="85"/>
      <c r="AD1486" s="85"/>
      <c r="AE1486" s="85"/>
      <c r="AF1486" s="85"/>
      <c r="AG1486" s="85"/>
    </row>
    <row r="1487" spans="3:33" x14ac:dyDescent="0.25">
      <c r="C1487" s="237"/>
      <c r="D1487" s="240"/>
      <c r="E1487" s="122"/>
      <c r="F1487" s="123"/>
      <c r="W1487" s="84"/>
      <c r="X1487" s="85"/>
      <c r="Y1487" s="85"/>
      <c r="Z1487" s="85"/>
      <c r="AA1487" s="85"/>
      <c r="AB1487" s="85"/>
      <c r="AC1487" s="85"/>
      <c r="AD1487" s="85"/>
      <c r="AE1487" s="85"/>
      <c r="AF1487" s="85"/>
      <c r="AG1487" s="85"/>
    </row>
    <row r="1488" spans="3:33" x14ac:dyDescent="0.25">
      <c r="C1488" s="237"/>
      <c r="D1488" s="240"/>
      <c r="E1488" s="122"/>
      <c r="F1488" s="123"/>
      <c r="W1488" s="84"/>
      <c r="X1488" s="85"/>
      <c r="Y1488" s="85"/>
      <c r="Z1488" s="85"/>
      <c r="AA1488" s="85"/>
      <c r="AB1488" s="85"/>
      <c r="AC1488" s="85"/>
      <c r="AD1488" s="85"/>
      <c r="AE1488" s="85"/>
      <c r="AF1488" s="85"/>
      <c r="AG1488" s="85"/>
    </row>
    <row r="1489" spans="3:33" x14ac:dyDescent="0.25">
      <c r="C1489" s="237"/>
      <c r="D1489" s="240"/>
      <c r="E1489" s="122"/>
      <c r="F1489" s="123"/>
      <c r="W1489" s="84"/>
      <c r="X1489" s="85"/>
      <c r="Y1489" s="85"/>
      <c r="Z1489" s="85"/>
      <c r="AA1489" s="85"/>
      <c r="AB1489" s="85"/>
      <c r="AC1489" s="85"/>
      <c r="AD1489" s="85"/>
      <c r="AE1489" s="85"/>
      <c r="AF1489" s="85"/>
      <c r="AG1489" s="85"/>
    </row>
    <row r="1490" spans="3:33" x14ac:dyDescent="0.25">
      <c r="C1490" s="237"/>
      <c r="D1490" s="240"/>
      <c r="E1490" s="122"/>
      <c r="F1490" s="123"/>
      <c r="W1490" s="84"/>
      <c r="X1490" s="85"/>
      <c r="Y1490" s="85"/>
      <c r="Z1490" s="85"/>
      <c r="AA1490" s="85"/>
      <c r="AB1490" s="85"/>
      <c r="AC1490" s="85"/>
      <c r="AD1490" s="85"/>
      <c r="AE1490" s="85"/>
      <c r="AF1490" s="85"/>
      <c r="AG1490" s="85"/>
    </row>
    <row r="1491" spans="3:33" x14ac:dyDescent="0.25">
      <c r="C1491" s="237"/>
      <c r="D1491" s="240"/>
      <c r="E1491" s="122"/>
      <c r="F1491" s="123"/>
      <c r="W1491" s="84"/>
      <c r="X1491" s="85"/>
      <c r="Y1491" s="85"/>
      <c r="Z1491" s="85"/>
      <c r="AA1491" s="85"/>
      <c r="AB1491" s="85"/>
      <c r="AC1491" s="85"/>
      <c r="AD1491" s="85"/>
      <c r="AE1491" s="85"/>
      <c r="AF1491" s="85"/>
      <c r="AG1491" s="85"/>
    </row>
    <row r="1492" spans="3:33" x14ac:dyDescent="0.25">
      <c r="C1492" s="237"/>
      <c r="D1492" s="240"/>
      <c r="E1492" s="122"/>
      <c r="F1492" s="123"/>
      <c r="W1492" s="84"/>
      <c r="X1492" s="85"/>
      <c r="Y1492" s="85"/>
      <c r="Z1492" s="85"/>
      <c r="AA1492" s="85"/>
      <c r="AB1492" s="85"/>
      <c r="AC1492" s="85"/>
      <c r="AD1492" s="85"/>
      <c r="AE1492" s="85"/>
      <c r="AF1492" s="85"/>
      <c r="AG1492" s="85"/>
    </row>
    <row r="1493" spans="3:33" x14ac:dyDescent="0.25">
      <c r="C1493" s="237"/>
      <c r="D1493" s="240"/>
      <c r="E1493" s="122"/>
      <c r="F1493" s="123"/>
      <c r="W1493" s="84"/>
      <c r="X1493" s="85"/>
      <c r="Y1493" s="85"/>
      <c r="Z1493" s="85"/>
      <c r="AA1493" s="85"/>
      <c r="AB1493" s="85"/>
      <c r="AC1493" s="85"/>
      <c r="AD1493" s="85"/>
      <c r="AE1493" s="85"/>
      <c r="AF1493" s="85"/>
      <c r="AG1493" s="85"/>
    </row>
    <row r="1494" spans="3:33" x14ac:dyDescent="0.25">
      <c r="C1494" s="237"/>
      <c r="D1494" s="240"/>
      <c r="E1494" s="122"/>
      <c r="F1494" s="123"/>
      <c r="W1494" s="84"/>
      <c r="X1494" s="85"/>
      <c r="Y1494" s="85"/>
      <c r="Z1494" s="85"/>
      <c r="AA1494" s="85"/>
      <c r="AB1494" s="85"/>
      <c r="AC1494" s="85"/>
      <c r="AD1494" s="85"/>
      <c r="AE1494" s="85"/>
      <c r="AF1494" s="85"/>
      <c r="AG1494" s="85"/>
    </row>
    <row r="1495" spans="3:33" x14ac:dyDescent="0.25">
      <c r="C1495" s="237"/>
      <c r="D1495" s="240"/>
      <c r="E1495" s="122"/>
      <c r="F1495" s="123"/>
      <c r="W1495" s="84"/>
      <c r="X1495" s="85"/>
      <c r="Y1495" s="85"/>
      <c r="Z1495" s="85"/>
      <c r="AA1495" s="85"/>
      <c r="AB1495" s="85"/>
      <c r="AC1495" s="85"/>
      <c r="AD1495" s="85"/>
      <c r="AE1495" s="85"/>
      <c r="AF1495" s="85"/>
      <c r="AG1495" s="85"/>
    </row>
    <row r="1496" spans="3:33" x14ac:dyDescent="0.25">
      <c r="C1496" s="237"/>
      <c r="D1496" s="240"/>
      <c r="E1496" s="122"/>
      <c r="F1496" s="123"/>
      <c r="W1496" s="84"/>
      <c r="X1496" s="85"/>
      <c r="Y1496" s="85"/>
      <c r="Z1496" s="85"/>
      <c r="AA1496" s="85"/>
      <c r="AB1496" s="85"/>
      <c r="AC1496" s="85"/>
      <c r="AD1496" s="85"/>
      <c r="AE1496" s="85"/>
      <c r="AF1496" s="85"/>
      <c r="AG1496" s="85"/>
    </row>
    <row r="1497" spans="3:33" x14ac:dyDescent="0.25">
      <c r="C1497" s="237"/>
      <c r="D1497" s="240"/>
      <c r="E1497" s="122"/>
      <c r="F1497" s="123"/>
      <c r="W1497" s="84"/>
      <c r="X1497" s="85"/>
      <c r="Y1497" s="85"/>
      <c r="Z1497" s="85"/>
      <c r="AA1497" s="85"/>
      <c r="AB1497" s="85"/>
      <c r="AC1497" s="85"/>
      <c r="AD1497" s="85"/>
      <c r="AE1497" s="85"/>
      <c r="AF1497" s="85"/>
      <c r="AG1497" s="85"/>
    </row>
    <row r="1498" spans="3:33" x14ac:dyDescent="0.25">
      <c r="C1498" s="237"/>
      <c r="D1498" s="240"/>
      <c r="E1498" s="122"/>
      <c r="F1498" s="123"/>
      <c r="W1498" s="84"/>
      <c r="X1498" s="85"/>
      <c r="Y1498" s="85"/>
      <c r="Z1498" s="85"/>
      <c r="AA1498" s="85"/>
      <c r="AB1498" s="85"/>
      <c r="AC1498" s="85"/>
      <c r="AD1498" s="85"/>
      <c r="AE1498" s="85"/>
      <c r="AF1498" s="85"/>
      <c r="AG1498" s="85"/>
    </row>
    <row r="1499" spans="3:33" x14ac:dyDescent="0.25">
      <c r="C1499" s="237"/>
      <c r="D1499" s="240"/>
      <c r="E1499" s="122"/>
      <c r="F1499" s="123"/>
      <c r="W1499" s="84"/>
      <c r="X1499" s="85"/>
      <c r="Y1499" s="85"/>
      <c r="Z1499" s="85"/>
      <c r="AA1499" s="85"/>
      <c r="AB1499" s="85"/>
      <c r="AC1499" s="85"/>
      <c r="AD1499" s="85"/>
      <c r="AE1499" s="85"/>
      <c r="AF1499" s="85"/>
      <c r="AG1499" s="85"/>
    </row>
    <row r="1500" spans="3:33" x14ac:dyDescent="0.25">
      <c r="C1500" s="237"/>
      <c r="D1500" s="240"/>
      <c r="E1500" s="122"/>
      <c r="F1500" s="123"/>
      <c r="W1500" s="84"/>
      <c r="X1500" s="85"/>
      <c r="Y1500" s="85"/>
      <c r="Z1500" s="85"/>
      <c r="AA1500" s="85"/>
      <c r="AB1500" s="85"/>
      <c r="AC1500" s="85"/>
      <c r="AD1500" s="85"/>
      <c r="AE1500" s="85"/>
      <c r="AF1500" s="85"/>
      <c r="AG1500" s="85"/>
    </row>
    <row r="1501" spans="3:33" x14ac:dyDescent="0.25">
      <c r="C1501" s="237"/>
      <c r="D1501" s="240"/>
      <c r="E1501" s="122"/>
      <c r="F1501" s="123"/>
      <c r="W1501" s="84"/>
      <c r="X1501" s="85"/>
      <c r="Y1501" s="85"/>
      <c r="Z1501" s="85"/>
      <c r="AA1501" s="85"/>
      <c r="AB1501" s="85"/>
      <c r="AC1501" s="85"/>
      <c r="AD1501" s="85"/>
      <c r="AE1501" s="85"/>
      <c r="AF1501" s="85"/>
      <c r="AG1501" s="85"/>
    </row>
    <row r="1502" spans="3:33" x14ac:dyDescent="0.25">
      <c r="C1502" s="237"/>
      <c r="D1502" s="240"/>
      <c r="E1502" s="122"/>
      <c r="F1502" s="123"/>
      <c r="W1502" s="84"/>
      <c r="X1502" s="85"/>
      <c r="Y1502" s="85"/>
      <c r="Z1502" s="85"/>
      <c r="AA1502" s="85"/>
      <c r="AB1502" s="85"/>
      <c r="AC1502" s="85"/>
      <c r="AD1502" s="85"/>
      <c r="AE1502" s="85"/>
      <c r="AF1502" s="85"/>
      <c r="AG1502" s="85"/>
    </row>
    <row r="1503" spans="3:33" x14ac:dyDescent="0.25">
      <c r="C1503" s="237"/>
      <c r="D1503" s="240"/>
      <c r="E1503" s="122"/>
      <c r="F1503" s="123"/>
      <c r="W1503" s="84"/>
      <c r="X1503" s="85"/>
      <c r="Y1503" s="85"/>
      <c r="Z1503" s="85"/>
      <c r="AA1503" s="85"/>
      <c r="AB1503" s="85"/>
      <c r="AC1503" s="85"/>
      <c r="AD1503" s="85"/>
      <c r="AE1503" s="85"/>
      <c r="AF1503" s="85"/>
      <c r="AG1503" s="85"/>
    </row>
    <row r="1504" spans="3:33" x14ac:dyDescent="0.25">
      <c r="C1504" s="237"/>
      <c r="D1504" s="240"/>
      <c r="E1504" s="122"/>
      <c r="F1504" s="123"/>
      <c r="W1504" s="84"/>
      <c r="X1504" s="85"/>
      <c r="Y1504" s="85"/>
      <c r="Z1504" s="85"/>
      <c r="AA1504" s="85"/>
      <c r="AB1504" s="85"/>
      <c r="AC1504" s="85"/>
      <c r="AD1504" s="85"/>
      <c r="AE1504" s="85"/>
      <c r="AF1504" s="85"/>
      <c r="AG1504" s="85"/>
    </row>
    <row r="1505" spans="3:33" x14ac:dyDescent="0.25">
      <c r="C1505" s="237"/>
      <c r="D1505" s="240"/>
      <c r="E1505" s="122"/>
      <c r="F1505" s="123"/>
      <c r="W1505" s="84"/>
      <c r="X1505" s="85"/>
      <c r="Y1505" s="85"/>
      <c r="Z1505" s="85"/>
      <c r="AA1505" s="85"/>
      <c r="AB1505" s="85"/>
      <c r="AC1505" s="85"/>
      <c r="AD1505" s="85"/>
      <c r="AE1505" s="85"/>
      <c r="AF1505" s="85"/>
      <c r="AG1505" s="85"/>
    </row>
    <row r="1506" spans="3:33" x14ac:dyDescent="0.25">
      <c r="C1506" s="237"/>
      <c r="D1506" s="240"/>
      <c r="E1506" s="122"/>
      <c r="F1506" s="123"/>
      <c r="W1506" s="84"/>
      <c r="X1506" s="85"/>
      <c r="Y1506" s="85"/>
      <c r="Z1506" s="85"/>
      <c r="AA1506" s="85"/>
      <c r="AB1506" s="85"/>
      <c r="AC1506" s="85"/>
      <c r="AD1506" s="85"/>
      <c r="AE1506" s="85"/>
      <c r="AF1506" s="85"/>
      <c r="AG1506" s="85"/>
    </row>
    <row r="1507" spans="3:33" x14ac:dyDescent="0.25">
      <c r="C1507" s="237"/>
      <c r="D1507" s="240"/>
      <c r="E1507" s="122"/>
      <c r="F1507" s="123"/>
      <c r="W1507" s="84"/>
      <c r="X1507" s="85"/>
      <c r="Y1507" s="85"/>
      <c r="Z1507" s="85"/>
      <c r="AA1507" s="85"/>
      <c r="AB1507" s="85"/>
      <c r="AC1507" s="85"/>
      <c r="AD1507" s="85"/>
      <c r="AE1507" s="85"/>
      <c r="AF1507" s="85"/>
      <c r="AG1507" s="85"/>
    </row>
    <row r="1508" spans="3:33" x14ac:dyDescent="0.25">
      <c r="C1508" s="237"/>
      <c r="D1508" s="240"/>
      <c r="E1508" s="122"/>
      <c r="F1508" s="123"/>
      <c r="W1508" s="84"/>
      <c r="X1508" s="85"/>
      <c r="Y1508" s="85"/>
      <c r="Z1508" s="85"/>
      <c r="AA1508" s="85"/>
      <c r="AB1508" s="85"/>
      <c r="AC1508" s="85"/>
      <c r="AD1508" s="85"/>
      <c r="AE1508" s="85"/>
      <c r="AF1508" s="85"/>
      <c r="AG1508" s="85"/>
    </row>
    <row r="1509" spans="3:33" x14ac:dyDescent="0.25">
      <c r="C1509" s="237"/>
      <c r="D1509" s="240"/>
      <c r="E1509" s="122"/>
      <c r="F1509" s="123"/>
      <c r="W1509" s="84"/>
      <c r="X1509" s="85"/>
      <c r="Y1509" s="85"/>
      <c r="Z1509" s="85"/>
      <c r="AA1509" s="85"/>
      <c r="AB1509" s="85"/>
      <c r="AC1509" s="85"/>
      <c r="AD1509" s="85"/>
      <c r="AE1509" s="85"/>
      <c r="AF1509" s="85"/>
      <c r="AG1509" s="85"/>
    </row>
    <row r="1510" spans="3:33" x14ac:dyDescent="0.25">
      <c r="C1510" s="237"/>
      <c r="D1510" s="240"/>
      <c r="E1510" s="122"/>
      <c r="F1510" s="123"/>
      <c r="W1510" s="84"/>
      <c r="X1510" s="85"/>
      <c r="Y1510" s="85"/>
      <c r="Z1510" s="85"/>
      <c r="AA1510" s="85"/>
      <c r="AB1510" s="85"/>
      <c r="AC1510" s="85"/>
      <c r="AD1510" s="85"/>
      <c r="AE1510" s="85"/>
      <c r="AF1510" s="85"/>
      <c r="AG1510" s="85"/>
    </row>
    <row r="1511" spans="3:33" x14ac:dyDescent="0.25">
      <c r="C1511" s="237"/>
      <c r="D1511" s="240"/>
      <c r="E1511" s="122"/>
      <c r="F1511" s="123"/>
      <c r="W1511" s="84"/>
      <c r="X1511" s="85"/>
      <c r="Y1511" s="85"/>
      <c r="Z1511" s="85"/>
      <c r="AA1511" s="85"/>
      <c r="AB1511" s="85"/>
      <c r="AC1511" s="85"/>
      <c r="AD1511" s="85"/>
      <c r="AE1511" s="85"/>
      <c r="AF1511" s="85"/>
      <c r="AG1511" s="85"/>
    </row>
    <row r="1512" spans="3:33" x14ac:dyDescent="0.25">
      <c r="C1512" s="237"/>
      <c r="D1512" s="240"/>
      <c r="E1512" s="122"/>
      <c r="F1512" s="123"/>
      <c r="W1512" s="84"/>
      <c r="X1512" s="85"/>
      <c r="Y1512" s="85"/>
      <c r="Z1512" s="85"/>
      <c r="AA1512" s="85"/>
      <c r="AB1512" s="85"/>
      <c r="AC1512" s="85"/>
      <c r="AD1512" s="85"/>
      <c r="AE1512" s="85"/>
      <c r="AF1512" s="85"/>
      <c r="AG1512" s="85"/>
    </row>
    <row r="1513" spans="3:33" x14ac:dyDescent="0.25">
      <c r="C1513" s="237"/>
      <c r="D1513" s="240"/>
      <c r="E1513" s="122"/>
      <c r="F1513" s="123"/>
      <c r="W1513" s="84"/>
      <c r="X1513" s="85"/>
      <c r="Y1513" s="85"/>
      <c r="Z1513" s="85"/>
      <c r="AA1513" s="85"/>
      <c r="AB1513" s="85"/>
      <c r="AC1513" s="85"/>
      <c r="AD1513" s="85"/>
      <c r="AE1513" s="85"/>
      <c r="AF1513" s="85"/>
      <c r="AG1513" s="85"/>
    </row>
    <row r="1514" spans="3:33" x14ac:dyDescent="0.25">
      <c r="C1514" s="237"/>
      <c r="D1514" s="240"/>
      <c r="E1514" s="122"/>
      <c r="F1514" s="123"/>
      <c r="W1514" s="84"/>
      <c r="X1514" s="85"/>
      <c r="Y1514" s="85"/>
      <c r="Z1514" s="85"/>
      <c r="AA1514" s="85"/>
      <c r="AB1514" s="85"/>
      <c r="AC1514" s="85"/>
      <c r="AD1514" s="85"/>
      <c r="AE1514" s="85"/>
      <c r="AF1514" s="85"/>
      <c r="AG1514" s="85"/>
    </row>
    <row r="1515" spans="3:33" x14ac:dyDescent="0.25">
      <c r="C1515" s="237"/>
      <c r="D1515" s="240"/>
      <c r="E1515" s="122"/>
      <c r="F1515" s="123"/>
      <c r="W1515" s="84"/>
      <c r="X1515" s="85"/>
      <c r="Y1515" s="85"/>
      <c r="Z1515" s="85"/>
      <c r="AA1515" s="85"/>
      <c r="AB1515" s="85"/>
      <c r="AC1515" s="85"/>
      <c r="AD1515" s="85"/>
      <c r="AE1515" s="85"/>
      <c r="AF1515" s="85"/>
      <c r="AG1515" s="85"/>
    </row>
    <row r="1516" spans="3:33" x14ac:dyDescent="0.25">
      <c r="C1516" s="237"/>
      <c r="D1516" s="240"/>
      <c r="E1516" s="122"/>
      <c r="F1516" s="123"/>
      <c r="W1516" s="84"/>
      <c r="X1516" s="85"/>
      <c r="Y1516" s="85"/>
      <c r="Z1516" s="85"/>
      <c r="AA1516" s="85"/>
      <c r="AB1516" s="85"/>
      <c r="AC1516" s="85"/>
      <c r="AD1516" s="85"/>
      <c r="AE1516" s="85"/>
      <c r="AF1516" s="85"/>
      <c r="AG1516" s="85"/>
    </row>
    <row r="1517" spans="3:33" x14ac:dyDescent="0.25">
      <c r="C1517" s="237"/>
      <c r="D1517" s="240"/>
      <c r="E1517" s="122"/>
      <c r="F1517" s="123"/>
      <c r="W1517" s="84"/>
      <c r="X1517" s="85"/>
      <c r="Y1517" s="85"/>
      <c r="Z1517" s="85"/>
      <c r="AA1517" s="85"/>
      <c r="AB1517" s="85"/>
      <c r="AC1517" s="85"/>
      <c r="AD1517" s="85"/>
      <c r="AE1517" s="85"/>
      <c r="AF1517" s="85"/>
      <c r="AG1517" s="85"/>
    </row>
    <row r="1518" spans="3:33" x14ac:dyDescent="0.25">
      <c r="C1518" s="237"/>
      <c r="D1518" s="240"/>
      <c r="E1518" s="122"/>
      <c r="F1518" s="123"/>
      <c r="W1518" s="84"/>
      <c r="X1518" s="85"/>
      <c r="Y1518" s="85"/>
      <c r="Z1518" s="85"/>
      <c r="AA1518" s="85"/>
      <c r="AB1518" s="85"/>
      <c r="AC1518" s="85"/>
      <c r="AD1518" s="85"/>
      <c r="AE1518" s="85"/>
      <c r="AF1518" s="85"/>
      <c r="AG1518" s="85"/>
    </row>
    <row r="1519" spans="3:33" x14ac:dyDescent="0.25">
      <c r="C1519" s="237"/>
      <c r="D1519" s="240"/>
      <c r="E1519" s="122"/>
      <c r="F1519" s="123"/>
      <c r="W1519" s="84"/>
      <c r="X1519" s="85"/>
      <c r="Y1519" s="85"/>
      <c r="Z1519" s="85"/>
      <c r="AA1519" s="85"/>
      <c r="AB1519" s="85"/>
      <c r="AC1519" s="85"/>
      <c r="AD1519" s="85"/>
      <c r="AE1519" s="85"/>
      <c r="AF1519" s="85"/>
      <c r="AG1519" s="85"/>
    </row>
    <row r="1520" spans="3:33" x14ac:dyDescent="0.25">
      <c r="C1520" s="237"/>
      <c r="D1520" s="240"/>
      <c r="E1520" s="122"/>
      <c r="F1520" s="123"/>
      <c r="W1520" s="84"/>
      <c r="X1520" s="85"/>
      <c r="Y1520" s="85"/>
      <c r="Z1520" s="85"/>
      <c r="AA1520" s="85"/>
      <c r="AB1520" s="85"/>
      <c r="AC1520" s="85"/>
      <c r="AD1520" s="85"/>
      <c r="AE1520" s="85"/>
      <c r="AF1520" s="85"/>
      <c r="AG1520" s="85"/>
    </row>
    <row r="1521" spans="3:33" x14ac:dyDescent="0.25">
      <c r="C1521" s="237"/>
      <c r="D1521" s="240"/>
      <c r="E1521" s="122"/>
      <c r="F1521" s="123"/>
      <c r="W1521" s="84"/>
      <c r="X1521" s="85"/>
      <c r="Y1521" s="85"/>
      <c r="Z1521" s="85"/>
      <c r="AA1521" s="85"/>
      <c r="AB1521" s="85"/>
      <c r="AC1521" s="85"/>
      <c r="AD1521" s="85"/>
      <c r="AE1521" s="85"/>
      <c r="AF1521" s="85"/>
      <c r="AG1521" s="85"/>
    </row>
    <row r="1522" spans="3:33" x14ac:dyDescent="0.25">
      <c r="C1522" s="237"/>
      <c r="D1522" s="240"/>
      <c r="E1522" s="122"/>
      <c r="F1522" s="123"/>
      <c r="W1522" s="84"/>
      <c r="X1522" s="85"/>
      <c r="Y1522" s="85"/>
      <c r="Z1522" s="85"/>
      <c r="AA1522" s="85"/>
      <c r="AB1522" s="85"/>
      <c r="AC1522" s="85"/>
      <c r="AD1522" s="85"/>
      <c r="AE1522" s="85"/>
      <c r="AF1522" s="85"/>
      <c r="AG1522" s="85"/>
    </row>
    <row r="1523" spans="3:33" x14ac:dyDescent="0.25">
      <c r="C1523" s="237"/>
      <c r="D1523" s="240"/>
      <c r="E1523" s="122"/>
      <c r="F1523" s="123"/>
      <c r="W1523" s="84"/>
      <c r="X1523" s="85"/>
      <c r="Y1523" s="85"/>
      <c r="Z1523" s="85"/>
      <c r="AA1523" s="85"/>
      <c r="AB1523" s="85"/>
      <c r="AC1523" s="85"/>
      <c r="AD1523" s="85"/>
      <c r="AE1523" s="85"/>
      <c r="AF1523" s="85"/>
      <c r="AG1523" s="85"/>
    </row>
    <row r="1524" spans="3:33" x14ac:dyDescent="0.25">
      <c r="C1524" s="237"/>
      <c r="D1524" s="240"/>
      <c r="E1524" s="122"/>
      <c r="F1524" s="123"/>
      <c r="W1524" s="84"/>
      <c r="X1524" s="85"/>
      <c r="Y1524" s="85"/>
      <c r="Z1524" s="85"/>
      <c r="AA1524" s="85"/>
      <c r="AB1524" s="85"/>
      <c r="AC1524" s="85"/>
      <c r="AD1524" s="85"/>
      <c r="AE1524" s="85"/>
      <c r="AF1524" s="85"/>
      <c r="AG1524" s="85"/>
    </row>
    <row r="1525" spans="3:33" x14ac:dyDescent="0.25">
      <c r="C1525" s="237"/>
      <c r="D1525" s="240"/>
      <c r="E1525" s="122"/>
      <c r="F1525" s="123"/>
      <c r="W1525" s="84"/>
      <c r="X1525" s="85"/>
      <c r="Y1525" s="85"/>
      <c r="Z1525" s="85"/>
      <c r="AA1525" s="85"/>
      <c r="AB1525" s="85"/>
      <c r="AC1525" s="85"/>
      <c r="AD1525" s="85"/>
      <c r="AE1525" s="85"/>
      <c r="AF1525" s="85"/>
      <c r="AG1525" s="85"/>
    </row>
    <row r="1526" spans="3:33" x14ac:dyDescent="0.25">
      <c r="C1526" s="237"/>
      <c r="D1526" s="240"/>
      <c r="E1526" s="122"/>
      <c r="F1526" s="123"/>
      <c r="W1526" s="84"/>
      <c r="X1526" s="85"/>
      <c r="Y1526" s="85"/>
      <c r="Z1526" s="85"/>
      <c r="AA1526" s="85"/>
      <c r="AB1526" s="85"/>
      <c r="AC1526" s="85"/>
      <c r="AD1526" s="85"/>
      <c r="AE1526" s="85"/>
      <c r="AF1526" s="85"/>
      <c r="AG1526" s="85"/>
    </row>
    <row r="1527" spans="3:33" x14ac:dyDescent="0.25">
      <c r="C1527" s="237"/>
      <c r="D1527" s="240"/>
      <c r="E1527" s="122"/>
      <c r="F1527" s="123"/>
      <c r="W1527" s="84"/>
      <c r="X1527" s="85"/>
      <c r="Y1527" s="85"/>
      <c r="Z1527" s="85"/>
      <c r="AA1527" s="85"/>
      <c r="AB1527" s="85"/>
      <c r="AC1527" s="85"/>
      <c r="AD1527" s="85"/>
      <c r="AE1527" s="85"/>
      <c r="AF1527" s="85"/>
      <c r="AG1527" s="85"/>
    </row>
    <row r="1528" spans="3:33" x14ac:dyDescent="0.25">
      <c r="C1528" s="237"/>
      <c r="D1528" s="240"/>
      <c r="E1528" s="122"/>
      <c r="F1528" s="123"/>
      <c r="W1528" s="84"/>
      <c r="X1528" s="85"/>
      <c r="Y1528" s="85"/>
      <c r="Z1528" s="85"/>
      <c r="AA1528" s="85"/>
      <c r="AB1528" s="85"/>
      <c r="AC1528" s="85"/>
      <c r="AD1528" s="85"/>
      <c r="AE1528" s="85"/>
      <c r="AF1528" s="85"/>
      <c r="AG1528" s="85"/>
    </row>
    <row r="1529" spans="3:33" x14ac:dyDescent="0.25">
      <c r="C1529" s="237"/>
      <c r="D1529" s="240"/>
      <c r="E1529" s="122"/>
      <c r="F1529" s="123"/>
      <c r="W1529" s="84"/>
      <c r="X1529" s="85"/>
      <c r="Y1529" s="85"/>
      <c r="Z1529" s="85"/>
      <c r="AA1529" s="85"/>
      <c r="AB1529" s="85"/>
      <c r="AC1529" s="85"/>
      <c r="AD1529" s="85"/>
      <c r="AE1529" s="85"/>
      <c r="AF1529" s="85"/>
      <c r="AG1529" s="85"/>
    </row>
    <row r="1530" spans="3:33" x14ac:dyDescent="0.25">
      <c r="C1530" s="237"/>
      <c r="D1530" s="240"/>
      <c r="E1530" s="122"/>
      <c r="F1530" s="123"/>
      <c r="W1530" s="84"/>
      <c r="X1530" s="85"/>
      <c r="Y1530" s="85"/>
      <c r="Z1530" s="85"/>
      <c r="AA1530" s="85"/>
      <c r="AB1530" s="85"/>
      <c r="AC1530" s="85"/>
      <c r="AD1530" s="85"/>
      <c r="AE1530" s="85"/>
      <c r="AF1530" s="85"/>
      <c r="AG1530" s="85"/>
    </row>
    <row r="1531" spans="3:33" x14ac:dyDescent="0.25">
      <c r="C1531" s="237"/>
      <c r="D1531" s="240"/>
      <c r="E1531" s="122"/>
      <c r="F1531" s="123"/>
      <c r="W1531" s="84"/>
      <c r="X1531" s="85"/>
      <c r="Y1531" s="85"/>
      <c r="Z1531" s="85"/>
      <c r="AA1531" s="85"/>
      <c r="AB1531" s="85"/>
      <c r="AC1531" s="85"/>
      <c r="AD1531" s="85"/>
      <c r="AE1531" s="85"/>
      <c r="AF1531" s="85"/>
      <c r="AG1531" s="85"/>
    </row>
    <row r="1532" spans="3:33" x14ac:dyDescent="0.25">
      <c r="C1532" s="237"/>
      <c r="D1532" s="240"/>
      <c r="E1532" s="122"/>
      <c r="F1532" s="123"/>
      <c r="W1532" s="84"/>
      <c r="X1532" s="85"/>
      <c r="Y1532" s="85"/>
      <c r="Z1532" s="85"/>
      <c r="AA1532" s="85"/>
      <c r="AB1532" s="85"/>
      <c r="AC1532" s="85"/>
      <c r="AD1532" s="85"/>
      <c r="AE1532" s="85"/>
      <c r="AF1532" s="85"/>
      <c r="AG1532" s="85"/>
    </row>
    <row r="1533" spans="3:33" x14ac:dyDescent="0.25">
      <c r="C1533" s="237"/>
      <c r="D1533" s="240"/>
      <c r="E1533" s="122"/>
      <c r="F1533" s="123"/>
      <c r="W1533" s="84"/>
      <c r="X1533" s="85"/>
      <c r="Y1533" s="85"/>
      <c r="Z1533" s="85"/>
      <c r="AA1533" s="85"/>
      <c r="AB1533" s="85"/>
      <c r="AC1533" s="85"/>
      <c r="AD1533" s="85"/>
      <c r="AE1533" s="85"/>
      <c r="AF1533" s="85"/>
      <c r="AG1533" s="85"/>
    </row>
    <row r="1534" spans="3:33" x14ac:dyDescent="0.25">
      <c r="C1534" s="237"/>
      <c r="D1534" s="240"/>
      <c r="E1534" s="122"/>
      <c r="F1534" s="123"/>
      <c r="W1534" s="84"/>
      <c r="X1534" s="85"/>
      <c r="Y1534" s="85"/>
      <c r="Z1534" s="85"/>
      <c r="AA1534" s="85"/>
      <c r="AB1534" s="85"/>
      <c r="AC1534" s="85"/>
      <c r="AD1534" s="85"/>
      <c r="AE1534" s="85"/>
      <c r="AF1534" s="85"/>
      <c r="AG1534" s="85"/>
    </row>
    <row r="1535" spans="3:33" x14ac:dyDescent="0.25">
      <c r="C1535" s="237"/>
      <c r="D1535" s="240"/>
      <c r="E1535" s="122"/>
      <c r="F1535" s="123"/>
      <c r="W1535" s="84"/>
      <c r="X1535" s="85"/>
      <c r="Y1535" s="85"/>
      <c r="Z1535" s="85"/>
      <c r="AA1535" s="85"/>
      <c r="AB1535" s="85"/>
      <c r="AC1535" s="85"/>
      <c r="AD1535" s="85"/>
      <c r="AE1535" s="85"/>
      <c r="AF1535" s="85"/>
      <c r="AG1535" s="85"/>
    </row>
    <row r="1536" spans="3:33" x14ac:dyDescent="0.25">
      <c r="C1536" s="237"/>
      <c r="D1536" s="240"/>
      <c r="E1536" s="122"/>
      <c r="F1536" s="123"/>
      <c r="W1536" s="84"/>
      <c r="X1536" s="85"/>
      <c r="Y1536" s="85"/>
      <c r="Z1536" s="85"/>
      <c r="AA1536" s="85"/>
      <c r="AB1536" s="85"/>
      <c r="AC1536" s="85"/>
      <c r="AD1536" s="85"/>
      <c r="AE1536" s="85"/>
      <c r="AF1536" s="85"/>
      <c r="AG1536" s="85"/>
    </row>
    <row r="1537" spans="3:33" x14ac:dyDescent="0.25">
      <c r="C1537" s="237"/>
      <c r="D1537" s="240"/>
      <c r="E1537" s="122"/>
      <c r="F1537" s="123"/>
      <c r="W1537" s="84"/>
      <c r="X1537" s="85"/>
      <c r="Y1537" s="85"/>
      <c r="Z1537" s="85"/>
      <c r="AA1537" s="85"/>
      <c r="AB1537" s="85"/>
      <c r="AC1537" s="85"/>
      <c r="AD1537" s="85"/>
      <c r="AE1537" s="85"/>
      <c r="AF1537" s="85"/>
      <c r="AG1537" s="85"/>
    </row>
    <row r="1538" spans="3:33" x14ac:dyDescent="0.25">
      <c r="C1538" s="237"/>
      <c r="D1538" s="240"/>
      <c r="E1538" s="122"/>
      <c r="F1538" s="123"/>
      <c r="W1538" s="84"/>
      <c r="X1538" s="85"/>
      <c r="Y1538" s="85"/>
      <c r="Z1538" s="85"/>
      <c r="AA1538" s="85"/>
      <c r="AB1538" s="85"/>
      <c r="AC1538" s="85"/>
      <c r="AD1538" s="85"/>
      <c r="AE1538" s="85"/>
      <c r="AF1538" s="85"/>
      <c r="AG1538" s="85"/>
    </row>
    <row r="1539" spans="3:33" x14ac:dyDescent="0.25">
      <c r="C1539" s="237"/>
      <c r="D1539" s="240"/>
      <c r="E1539" s="122"/>
      <c r="F1539" s="123"/>
      <c r="W1539" s="84"/>
      <c r="X1539" s="85"/>
      <c r="Y1539" s="85"/>
      <c r="Z1539" s="85"/>
      <c r="AA1539" s="85"/>
      <c r="AB1539" s="85"/>
      <c r="AC1539" s="85"/>
      <c r="AD1539" s="85"/>
      <c r="AE1539" s="85"/>
      <c r="AF1539" s="85"/>
      <c r="AG1539" s="85"/>
    </row>
    <row r="1540" spans="3:33" x14ac:dyDescent="0.25">
      <c r="C1540" s="237"/>
      <c r="D1540" s="240"/>
      <c r="E1540" s="122"/>
      <c r="F1540" s="123"/>
      <c r="W1540" s="84"/>
      <c r="X1540" s="85"/>
      <c r="Y1540" s="85"/>
      <c r="Z1540" s="85"/>
      <c r="AA1540" s="85"/>
      <c r="AB1540" s="85"/>
      <c r="AC1540" s="85"/>
      <c r="AD1540" s="85"/>
      <c r="AE1540" s="85"/>
      <c r="AF1540" s="85"/>
      <c r="AG1540" s="85"/>
    </row>
    <row r="1541" spans="3:33" x14ac:dyDescent="0.25">
      <c r="C1541" s="237"/>
      <c r="D1541" s="240"/>
      <c r="E1541" s="122"/>
      <c r="F1541" s="123"/>
      <c r="W1541" s="84"/>
      <c r="X1541" s="85"/>
      <c r="Y1541" s="85"/>
      <c r="Z1541" s="85"/>
      <c r="AA1541" s="85"/>
      <c r="AB1541" s="85"/>
      <c r="AC1541" s="85"/>
      <c r="AD1541" s="85"/>
      <c r="AE1541" s="85"/>
      <c r="AF1541" s="85"/>
      <c r="AG1541" s="85"/>
    </row>
    <row r="1542" spans="3:33" x14ac:dyDescent="0.25">
      <c r="C1542" s="237"/>
      <c r="D1542" s="240"/>
      <c r="E1542" s="122"/>
      <c r="F1542" s="123"/>
      <c r="W1542" s="84"/>
      <c r="X1542" s="85"/>
      <c r="Y1542" s="85"/>
      <c r="Z1542" s="85"/>
      <c r="AA1542" s="85"/>
      <c r="AB1542" s="85"/>
      <c r="AC1542" s="85"/>
      <c r="AD1542" s="85"/>
      <c r="AE1542" s="85"/>
      <c r="AF1542" s="85"/>
      <c r="AG1542" s="85"/>
    </row>
    <row r="1543" spans="3:33" x14ac:dyDescent="0.25">
      <c r="C1543" s="237"/>
      <c r="D1543" s="240"/>
      <c r="E1543" s="122"/>
      <c r="F1543" s="123"/>
      <c r="W1543" s="84"/>
      <c r="X1543" s="85"/>
      <c r="Y1543" s="85"/>
      <c r="Z1543" s="85"/>
      <c r="AA1543" s="85"/>
      <c r="AB1543" s="85"/>
      <c r="AC1543" s="85"/>
      <c r="AD1543" s="85"/>
      <c r="AE1543" s="85"/>
      <c r="AF1543" s="85"/>
      <c r="AG1543" s="85"/>
    </row>
    <row r="1544" spans="3:33" x14ac:dyDescent="0.25">
      <c r="C1544" s="237"/>
      <c r="D1544" s="240"/>
      <c r="E1544" s="122"/>
      <c r="F1544" s="123"/>
      <c r="W1544" s="84"/>
      <c r="X1544" s="85"/>
      <c r="Y1544" s="85"/>
      <c r="Z1544" s="85"/>
      <c r="AA1544" s="85"/>
      <c r="AB1544" s="85"/>
      <c r="AC1544" s="85"/>
      <c r="AD1544" s="85"/>
      <c r="AE1544" s="85"/>
      <c r="AF1544" s="85"/>
      <c r="AG1544" s="85"/>
    </row>
    <row r="1545" spans="3:33" x14ac:dyDescent="0.25">
      <c r="C1545" s="237"/>
      <c r="D1545" s="240"/>
      <c r="E1545" s="122"/>
      <c r="F1545" s="123"/>
      <c r="W1545" s="84"/>
      <c r="X1545" s="85"/>
      <c r="Y1545" s="85"/>
      <c r="Z1545" s="85"/>
      <c r="AA1545" s="85"/>
      <c r="AB1545" s="85"/>
      <c r="AC1545" s="85"/>
      <c r="AD1545" s="85"/>
      <c r="AE1545" s="85"/>
      <c r="AF1545" s="85"/>
      <c r="AG1545" s="85"/>
    </row>
    <row r="1546" spans="3:33" x14ac:dyDescent="0.25">
      <c r="C1546" s="237"/>
      <c r="D1546" s="240"/>
      <c r="E1546" s="122"/>
      <c r="F1546" s="123"/>
      <c r="W1546" s="84"/>
      <c r="X1546" s="85"/>
      <c r="Y1546" s="85"/>
      <c r="Z1546" s="85"/>
      <c r="AA1546" s="85"/>
      <c r="AB1546" s="85"/>
      <c r="AC1546" s="85"/>
      <c r="AD1546" s="85"/>
      <c r="AE1546" s="85"/>
      <c r="AF1546" s="85"/>
      <c r="AG1546" s="85"/>
    </row>
    <row r="1547" spans="3:33" x14ac:dyDescent="0.25">
      <c r="C1547" s="237"/>
      <c r="D1547" s="240"/>
      <c r="E1547" s="122"/>
      <c r="F1547" s="123"/>
      <c r="W1547" s="84"/>
      <c r="X1547" s="85"/>
      <c r="Y1547" s="85"/>
      <c r="Z1547" s="85"/>
      <c r="AA1547" s="85"/>
      <c r="AB1547" s="85"/>
      <c r="AC1547" s="85"/>
      <c r="AD1547" s="85"/>
      <c r="AE1547" s="85"/>
      <c r="AF1547" s="85"/>
      <c r="AG1547" s="85"/>
    </row>
    <row r="1548" spans="3:33" x14ac:dyDescent="0.25">
      <c r="C1548" s="237"/>
      <c r="D1548" s="240"/>
      <c r="E1548" s="122"/>
      <c r="F1548" s="123"/>
      <c r="W1548" s="84"/>
      <c r="X1548" s="85"/>
      <c r="Y1548" s="85"/>
      <c r="Z1548" s="85"/>
      <c r="AA1548" s="85"/>
      <c r="AB1548" s="85"/>
      <c r="AC1548" s="85"/>
      <c r="AD1548" s="85"/>
      <c r="AE1548" s="85"/>
      <c r="AF1548" s="85"/>
      <c r="AG1548" s="85"/>
    </row>
    <row r="1549" spans="3:33" x14ac:dyDescent="0.25">
      <c r="C1549" s="237"/>
      <c r="D1549" s="240"/>
      <c r="E1549" s="122"/>
      <c r="F1549" s="123"/>
      <c r="W1549" s="84"/>
      <c r="X1549" s="85"/>
      <c r="Y1549" s="85"/>
      <c r="Z1549" s="85"/>
      <c r="AA1549" s="85"/>
      <c r="AB1549" s="85"/>
      <c r="AC1549" s="85"/>
      <c r="AD1549" s="85"/>
      <c r="AE1549" s="85"/>
      <c r="AF1549" s="85"/>
      <c r="AG1549" s="85"/>
    </row>
    <row r="1550" spans="3:33" x14ac:dyDescent="0.25">
      <c r="C1550" s="237"/>
      <c r="D1550" s="240"/>
      <c r="E1550" s="122"/>
      <c r="F1550" s="123"/>
      <c r="W1550" s="84"/>
      <c r="X1550" s="85"/>
      <c r="Y1550" s="85"/>
      <c r="Z1550" s="85"/>
      <c r="AA1550" s="85"/>
      <c r="AB1550" s="85"/>
      <c r="AC1550" s="85"/>
      <c r="AD1550" s="85"/>
      <c r="AE1550" s="85"/>
      <c r="AF1550" s="85"/>
      <c r="AG1550" s="85"/>
    </row>
    <row r="1551" spans="3:33" x14ac:dyDescent="0.25">
      <c r="C1551" s="237"/>
      <c r="D1551" s="240"/>
      <c r="E1551" s="122"/>
      <c r="F1551" s="123"/>
      <c r="W1551" s="84"/>
      <c r="X1551" s="85"/>
      <c r="Y1551" s="85"/>
      <c r="Z1551" s="85"/>
      <c r="AA1551" s="85"/>
      <c r="AB1551" s="85"/>
      <c r="AC1551" s="85"/>
      <c r="AD1551" s="85"/>
      <c r="AE1551" s="85"/>
      <c r="AF1551" s="85"/>
      <c r="AG1551" s="85"/>
    </row>
    <row r="1552" spans="3:33" x14ac:dyDescent="0.25">
      <c r="C1552" s="237"/>
      <c r="D1552" s="240"/>
      <c r="E1552" s="122"/>
      <c r="F1552" s="123"/>
      <c r="W1552" s="84"/>
      <c r="X1552" s="85"/>
      <c r="Y1552" s="85"/>
      <c r="Z1552" s="85"/>
      <c r="AA1552" s="85"/>
      <c r="AB1552" s="85"/>
      <c r="AC1552" s="85"/>
      <c r="AD1552" s="85"/>
      <c r="AE1552" s="85"/>
      <c r="AF1552" s="85"/>
      <c r="AG1552" s="85"/>
    </row>
    <row r="1553" spans="3:33" x14ac:dyDescent="0.25">
      <c r="C1553" s="237"/>
      <c r="D1553" s="240"/>
      <c r="E1553" s="122"/>
      <c r="F1553" s="123"/>
      <c r="W1553" s="84"/>
      <c r="X1553" s="85"/>
      <c r="Y1553" s="85"/>
      <c r="Z1553" s="85"/>
      <c r="AA1553" s="85"/>
      <c r="AB1553" s="85"/>
      <c r="AC1553" s="85"/>
      <c r="AD1553" s="85"/>
      <c r="AE1553" s="85"/>
      <c r="AF1553" s="85"/>
      <c r="AG1553" s="85"/>
    </row>
    <row r="1554" spans="3:33" x14ac:dyDescent="0.25">
      <c r="C1554" s="237"/>
      <c r="D1554" s="240"/>
      <c r="E1554" s="122"/>
      <c r="F1554" s="123"/>
      <c r="W1554" s="84"/>
      <c r="X1554" s="85"/>
      <c r="Y1554" s="85"/>
      <c r="Z1554" s="85"/>
      <c r="AA1554" s="85"/>
      <c r="AB1554" s="85"/>
      <c r="AC1554" s="85"/>
      <c r="AD1554" s="85"/>
      <c r="AE1554" s="85"/>
      <c r="AF1554" s="85"/>
      <c r="AG1554" s="85"/>
    </row>
    <row r="1555" spans="3:33" x14ac:dyDescent="0.25">
      <c r="C1555" s="237"/>
      <c r="D1555" s="240"/>
      <c r="E1555" s="122"/>
      <c r="F1555" s="123"/>
      <c r="W1555" s="84"/>
      <c r="X1555" s="85"/>
      <c r="Y1555" s="85"/>
      <c r="Z1555" s="85"/>
      <c r="AA1555" s="85"/>
      <c r="AB1555" s="85"/>
      <c r="AC1555" s="85"/>
      <c r="AD1555" s="85"/>
      <c r="AE1555" s="85"/>
      <c r="AF1555" s="85"/>
      <c r="AG1555" s="85"/>
    </row>
    <row r="1556" spans="3:33" x14ac:dyDescent="0.25">
      <c r="C1556" s="237"/>
      <c r="D1556" s="240"/>
      <c r="E1556" s="122"/>
      <c r="F1556" s="123"/>
      <c r="W1556" s="84"/>
      <c r="X1556" s="85"/>
      <c r="Y1556" s="85"/>
      <c r="Z1556" s="85"/>
      <c r="AA1556" s="85"/>
      <c r="AB1556" s="85"/>
      <c r="AC1556" s="85"/>
      <c r="AD1556" s="85"/>
      <c r="AE1556" s="85"/>
      <c r="AF1556" s="85"/>
      <c r="AG1556" s="85"/>
    </row>
    <row r="1557" spans="3:33" x14ac:dyDescent="0.25">
      <c r="C1557" s="237"/>
      <c r="D1557" s="240"/>
      <c r="E1557" s="122"/>
      <c r="F1557" s="123"/>
      <c r="W1557" s="84"/>
      <c r="X1557" s="85"/>
      <c r="Y1557" s="85"/>
      <c r="Z1557" s="85"/>
      <c r="AA1557" s="85"/>
      <c r="AB1557" s="85"/>
      <c r="AC1557" s="85"/>
      <c r="AD1557" s="85"/>
      <c r="AE1557" s="85"/>
      <c r="AF1557" s="85"/>
      <c r="AG1557" s="85"/>
    </row>
    <row r="1558" spans="3:33" x14ac:dyDescent="0.25">
      <c r="C1558" s="237"/>
      <c r="D1558" s="240"/>
      <c r="E1558" s="122"/>
      <c r="F1558" s="123"/>
      <c r="W1558" s="84"/>
      <c r="X1558" s="85"/>
      <c r="Y1558" s="85"/>
      <c r="Z1558" s="85"/>
      <c r="AA1558" s="85"/>
      <c r="AB1558" s="85"/>
      <c r="AC1558" s="85"/>
      <c r="AD1558" s="85"/>
      <c r="AE1558" s="85"/>
      <c r="AF1558" s="85"/>
      <c r="AG1558" s="85"/>
    </row>
    <row r="1559" spans="3:33" x14ac:dyDescent="0.25">
      <c r="C1559" s="237"/>
      <c r="D1559" s="240"/>
      <c r="E1559" s="122"/>
      <c r="F1559" s="123"/>
      <c r="W1559" s="84"/>
      <c r="X1559" s="85"/>
      <c r="Y1559" s="85"/>
      <c r="Z1559" s="85"/>
      <c r="AA1559" s="85"/>
      <c r="AB1559" s="85"/>
      <c r="AC1559" s="85"/>
      <c r="AD1559" s="85"/>
      <c r="AE1559" s="85"/>
      <c r="AF1559" s="85"/>
      <c r="AG1559" s="85"/>
    </row>
    <row r="1560" spans="3:33" x14ac:dyDescent="0.25">
      <c r="C1560" s="237"/>
      <c r="D1560" s="240"/>
      <c r="E1560" s="122"/>
      <c r="F1560" s="123"/>
      <c r="W1560" s="84"/>
      <c r="X1560" s="85"/>
      <c r="Y1560" s="85"/>
      <c r="Z1560" s="85"/>
      <c r="AA1560" s="85"/>
      <c r="AB1560" s="85"/>
      <c r="AC1560" s="85"/>
      <c r="AD1560" s="85"/>
      <c r="AE1560" s="85"/>
      <c r="AF1560" s="85"/>
      <c r="AG1560" s="85"/>
    </row>
    <row r="1561" spans="3:33" x14ac:dyDescent="0.25">
      <c r="C1561" s="237"/>
      <c r="D1561" s="240"/>
      <c r="E1561" s="122"/>
      <c r="F1561" s="123"/>
      <c r="W1561" s="84"/>
      <c r="X1561" s="85"/>
      <c r="Y1561" s="85"/>
      <c r="Z1561" s="85"/>
      <c r="AA1561" s="85"/>
      <c r="AB1561" s="85"/>
      <c r="AC1561" s="85"/>
      <c r="AD1561" s="85"/>
      <c r="AE1561" s="85"/>
      <c r="AF1561" s="85"/>
      <c r="AG1561" s="85"/>
    </row>
    <row r="1562" spans="3:33" x14ac:dyDescent="0.25">
      <c r="C1562" s="237"/>
      <c r="D1562" s="240"/>
      <c r="E1562" s="122"/>
      <c r="F1562" s="123"/>
      <c r="W1562" s="84"/>
      <c r="X1562" s="85"/>
      <c r="Y1562" s="85"/>
      <c r="Z1562" s="85"/>
      <c r="AA1562" s="85"/>
      <c r="AB1562" s="85"/>
      <c r="AC1562" s="85"/>
      <c r="AD1562" s="85"/>
      <c r="AE1562" s="85"/>
      <c r="AF1562" s="85"/>
      <c r="AG1562" s="85"/>
    </row>
    <row r="1563" spans="3:33" x14ac:dyDescent="0.25">
      <c r="C1563" s="237"/>
      <c r="D1563" s="240"/>
      <c r="E1563" s="122"/>
      <c r="F1563" s="123"/>
      <c r="W1563" s="84"/>
      <c r="X1563" s="85"/>
      <c r="Y1563" s="85"/>
      <c r="Z1563" s="85"/>
      <c r="AA1563" s="85"/>
      <c r="AB1563" s="85"/>
      <c r="AC1563" s="85"/>
      <c r="AD1563" s="85"/>
      <c r="AE1563" s="85"/>
      <c r="AF1563" s="85"/>
      <c r="AG1563" s="85"/>
    </row>
    <row r="1564" spans="3:33" x14ac:dyDescent="0.25">
      <c r="C1564" s="237"/>
      <c r="D1564" s="240"/>
      <c r="E1564" s="122"/>
      <c r="F1564" s="123"/>
      <c r="W1564" s="84"/>
      <c r="X1564" s="85"/>
      <c r="Y1564" s="85"/>
      <c r="Z1564" s="85"/>
      <c r="AA1564" s="85"/>
      <c r="AB1564" s="85"/>
      <c r="AC1564" s="85"/>
      <c r="AD1564" s="85"/>
      <c r="AE1564" s="85"/>
      <c r="AF1564" s="85"/>
      <c r="AG1564" s="85"/>
    </row>
    <row r="1565" spans="3:33" x14ac:dyDescent="0.25">
      <c r="C1565" s="237"/>
      <c r="D1565" s="240"/>
      <c r="E1565" s="122"/>
      <c r="F1565" s="123"/>
      <c r="W1565" s="84"/>
      <c r="X1565" s="85"/>
      <c r="Y1565" s="85"/>
      <c r="Z1565" s="85"/>
      <c r="AA1565" s="85"/>
      <c r="AB1565" s="85"/>
      <c r="AC1565" s="85"/>
      <c r="AD1565" s="85"/>
      <c r="AE1565" s="85"/>
      <c r="AF1565" s="85"/>
      <c r="AG1565" s="85"/>
    </row>
    <row r="1566" spans="3:33" x14ac:dyDescent="0.25">
      <c r="C1566" s="237"/>
      <c r="D1566" s="240"/>
      <c r="E1566" s="122"/>
      <c r="F1566" s="123"/>
      <c r="W1566" s="84"/>
      <c r="X1566" s="85"/>
      <c r="Y1566" s="85"/>
      <c r="Z1566" s="85"/>
      <c r="AA1566" s="85"/>
      <c r="AB1566" s="85"/>
      <c r="AC1566" s="85"/>
      <c r="AD1566" s="85"/>
      <c r="AE1566" s="85"/>
      <c r="AF1566" s="85"/>
      <c r="AG1566" s="85"/>
    </row>
    <row r="1567" spans="3:33" x14ac:dyDescent="0.25">
      <c r="C1567" s="237"/>
      <c r="D1567" s="240"/>
      <c r="E1567" s="122"/>
      <c r="F1567" s="123"/>
    </row>
    <row r="1568" spans="3:33" x14ac:dyDescent="0.25">
      <c r="C1568" s="237"/>
      <c r="D1568" s="240"/>
      <c r="E1568" s="122"/>
      <c r="F1568" s="123"/>
    </row>
    <row r="1569" spans="3:6" x14ac:dyDescent="0.25">
      <c r="C1569" s="237"/>
      <c r="D1569" s="240"/>
      <c r="E1569" s="122"/>
      <c r="F1569" s="123"/>
    </row>
    <row r="1570" spans="3:6" x14ac:dyDescent="0.25">
      <c r="C1570" s="237"/>
      <c r="D1570" s="240"/>
      <c r="E1570" s="122"/>
      <c r="F1570" s="123"/>
    </row>
    <row r="1571" spans="3:6" x14ac:dyDescent="0.25">
      <c r="C1571" s="237"/>
      <c r="D1571" s="240"/>
      <c r="E1571" s="122"/>
      <c r="F1571" s="123"/>
    </row>
    <row r="1572" spans="3:6" x14ac:dyDescent="0.25">
      <c r="C1572" s="237"/>
      <c r="D1572" s="240"/>
      <c r="E1572" s="122"/>
      <c r="F1572" s="123"/>
    </row>
    <row r="1573" spans="3:6" x14ac:dyDescent="0.25">
      <c r="C1573" s="237"/>
      <c r="D1573" s="240"/>
      <c r="E1573" s="122"/>
      <c r="F1573" s="123"/>
    </row>
    <row r="1574" spans="3:6" x14ac:dyDescent="0.25">
      <c r="C1574" s="237"/>
      <c r="D1574" s="240"/>
      <c r="E1574" s="122"/>
      <c r="F1574" s="123"/>
    </row>
    <row r="1575" spans="3:6" x14ac:dyDescent="0.25">
      <c r="C1575" s="239"/>
      <c r="D1575" s="396"/>
      <c r="E1575" s="238"/>
      <c r="F1575" s="124"/>
    </row>
    <row r="1576" spans="3:6" x14ac:dyDescent="0.25">
      <c r="C1576" s="239"/>
      <c r="D1576" s="396"/>
      <c r="E1576" s="238"/>
      <c r="F1576" s="124"/>
    </row>
    <row r="1577" spans="3:6" x14ac:dyDescent="0.25">
      <c r="C1577" s="237"/>
      <c r="D1577" s="240"/>
      <c r="E1577" s="122"/>
      <c r="F1577" s="123"/>
    </row>
    <row r="1578" spans="3:6" x14ac:dyDescent="0.25">
      <c r="C1578" s="237"/>
      <c r="D1578" s="240"/>
      <c r="E1578" s="122"/>
      <c r="F1578" s="123"/>
    </row>
    <row r="1579" spans="3:6" x14ac:dyDescent="0.25">
      <c r="C1579" s="237"/>
      <c r="D1579" s="240"/>
      <c r="E1579" s="122"/>
      <c r="F1579" s="123"/>
    </row>
    <row r="1580" spans="3:6" x14ac:dyDescent="0.25">
      <c r="C1580" s="237"/>
      <c r="D1580" s="240"/>
      <c r="E1580" s="122"/>
      <c r="F1580" s="123"/>
    </row>
    <row r="1581" spans="3:6" x14ac:dyDescent="0.25">
      <c r="C1581" s="237"/>
      <c r="D1581" s="240"/>
      <c r="E1581" s="122"/>
      <c r="F1581" s="123"/>
    </row>
    <row r="1582" spans="3:6" x14ac:dyDescent="0.25">
      <c r="C1582" s="237"/>
      <c r="D1582" s="240"/>
      <c r="E1582" s="122"/>
      <c r="F1582" s="123"/>
    </row>
    <row r="1583" spans="3:6" x14ac:dyDescent="0.25">
      <c r="C1583" s="237"/>
      <c r="D1583" s="240"/>
      <c r="E1583" s="122"/>
      <c r="F1583" s="123"/>
    </row>
    <row r="1584" spans="3:6" x14ac:dyDescent="0.25">
      <c r="C1584" s="237"/>
      <c r="D1584" s="240"/>
      <c r="E1584" s="122"/>
      <c r="F1584" s="123"/>
    </row>
    <row r="1585" spans="3:6" x14ac:dyDescent="0.25">
      <c r="C1585" s="237"/>
      <c r="D1585" s="240"/>
      <c r="E1585" s="122"/>
      <c r="F1585" s="123"/>
    </row>
    <row r="1586" spans="3:6" x14ac:dyDescent="0.25">
      <c r="C1586" s="237"/>
      <c r="D1586" s="240"/>
      <c r="E1586" s="122"/>
      <c r="F1586" s="123"/>
    </row>
    <row r="1587" spans="3:6" x14ac:dyDescent="0.25">
      <c r="C1587" s="237"/>
      <c r="D1587" s="240"/>
      <c r="E1587" s="122"/>
      <c r="F1587" s="123"/>
    </row>
    <row r="1588" spans="3:6" x14ac:dyDescent="0.25">
      <c r="C1588" s="237"/>
      <c r="D1588" s="240"/>
      <c r="E1588" s="122"/>
      <c r="F1588" s="123"/>
    </row>
    <row r="1589" spans="3:6" x14ac:dyDescent="0.25">
      <c r="C1589" s="237"/>
      <c r="D1589" s="240"/>
      <c r="E1589" s="122"/>
      <c r="F1589" s="123"/>
    </row>
    <row r="1590" spans="3:6" x14ac:dyDescent="0.25">
      <c r="C1590" s="237"/>
      <c r="D1590" s="240"/>
      <c r="E1590" s="122"/>
      <c r="F1590" s="123"/>
    </row>
    <row r="1591" spans="3:6" x14ac:dyDescent="0.25">
      <c r="C1591" s="237"/>
      <c r="D1591" s="240"/>
      <c r="E1591" s="122"/>
      <c r="F1591" s="123"/>
    </row>
    <row r="1592" spans="3:6" x14ac:dyDescent="0.25">
      <c r="C1592" s="237"/>
      <c r="D1592" s="240"/>
      <c r="E1592" s="122"/>
      <c r="F1592" s="123"/>
    </row>
    <row r="1593" spans="3:6" x14ac:dyDescent="0.25">
      <c r="C1593" s="237"/>
      <c r="D1593" s="240"/>
      <c r="E1593" s="122"/>
      <c r="F1593" s="123"/>
    </row>
    <row r="1594" spans="3:6" x14ac:dyDescent="0.25">
      <c r="C1594" s="237"/>
      <c r="D1594" s="240"/>
      <c r="E1594" s="122"/>
      <c r="F1594" s="123"/>
    </row>
    <row r="1595" spans="3:6" x14ac:dyDescent="0.25">
      <c r="C1595" s="237"/>
      <c r="D1595" s="240"/>
      <c r="E1595" s="122"/>
      <c r="F1595" s="123"/>
    </row>
    <row r="1596" spans="3:6" x14ac:dyDescent="0.25">
      <c r="C1596" s="237"/>
      <c r="D1596" s="240"/>
      <c r="E1596" s="122"/>
      <c r="F1596" s="123"/>
    </row>
    <row r="1597" spans="3:6" x14ac:dyDescent="0.25">
      <c r="C1597" s="237"/>
      <c r="D1597" s="240"/>
      <c r="E1597" s="122"/>
      <c r="F1597" s="123"/>
    </row>
    <row r="1598" spans="3:6" x14ac:dyDescent="0.25">
      <c r="C1598" s="237"/>
      <c r="D1598" s="240"/>
      <c r="E1598" s="122"/>
      <c r="F1598" s="123"/>
    </row>
    <row r="1599" spans="3:6" x14ac:dyDescent="0.25">
      <c r="C1599" s="237"/>
      <c r="D1599" s="240"/>
      <c r="E1599" s="122"/>
      <c r="F1599" s="123"/>
    </row>
    <row r="1600" spans="3:6" x14ac:dyDescent="0.25">
      <c r="C1600" s="239"/>
      <c r="D1600" s="396"/>
      <c r="E1600" s="238"/>
      <c r="F1600" s="124"/>
    </row>
    <row r="1601" spans="3:6" x14ac:dyDescent="0.25">
      <c r="C1601" s="239"/>
      <c r="D1601" s="396"/>
      <c r="E1601" s="238"/>
      <c r="F1601" s="124"/>
    </row>
    <row r="1602" spans="3:6" x14ac:dyDescent="0.25">
      <c r="C1602" s="237"/>
      <c r="D1602" s="240"/>
      <c r="E1602" s="122"/>
      <c r="F1602" s="123"/>
    </row>
    <row r="1603" spans="3:6" x14ac:dyDescent="0.25">
      <c r="C1603" s="237"/>
      <c r="D1603" s="240"/>
      <c r="E1603" s="122"/>
      <c r="F1603" s="123"/>
    </row>
    <row r="1604" spans="3:6" x14ac:dyDescent="0.25">
      <c r="C1604" s="237"/>
      <c r="D1604" s="240"/>
      <c r="E1604" s="122"/>
      <c r="F1604" s="123"/>
    </row>
    <row r="1605" spans="3:6" x14ac:dyDescent="0.25">
      <c r="C1605" s="237"/>
      <c r="D1605" s="240"/>
      <c r="E1605" s="122"/>
      <c r="F1605" s="123"/>
    </row>
    <row r="1606" spans="3:6" x14ac:dyDescent="0.25">
      <c r="C1606" s="237"/>
      <c r="D1606" s="240"/>
      <c r="E1606" s="122"/>
      <c r="F1606" s="123"/>
    </row>
    <row r="1607" spans="3:6" x14ac:dyDescent="0.25">
      <c r="C1607" s="237"/>
      <c r="D1607" s="240"/>
      <c r="E1607" s="122"/>
      <c r="F1607" s="123"/>
    </row>
    <row r="1608" spans="3:6" x14ac:dyDescent="0.25">
      <c r="C1608" s="237"/>
      <c r="D1608" s="240"/>
      <c r="E1608" s="122"/>
      <c r="F1608" s="123"/>
    </row>
    <row r="1609" spans="3:6" x14ac:dyDescent="0.25">
      <c r="C1609" s="237"/>
      <c r="D1609" s="240"/>
      <c r="E1609" s="122"/>
      <c r="F1609" s="123"/>
    </row>
    <row r="1610" spans="3:6" x14ac:dyDescent="0.25">
      <c r="C1610" s="237"/>
      <c r="D1610" s="240"/>
      <c r="E1610" s="122"/>
      <c r="F1610" s="123"/>
    </row>
    <row r="1611" spans="3:6" x14ac:dyDescent="0.25">
      <c r="C1611" s="237"/>
      <c r="D1611" s="240"/>
      <c r="E1611" s="122"/>
      <c r="F1611" s="123"/>
    </row>
    <row r="1612" spans="3:6" x14ac:dyDescent="0.25">
      <c r="C1612" s="237"/>
      <c r="D1612" s="240"/>
      <c r="E1612" s="122"/>
      <c r="F1612" s="123"/>
    </row>
    <row r="1613" spans="3:6" x14ac:dyDescent="0.25">
      <c r="C1613" s="237"/>
      <c r="D1613" s="240"/>
      <c r="E1613" s="122"/>
      <c r="F1613" s="123"/>
    </row>
    <row r="1614" spans="3:6" x14ac:dyDescent="0.25">
      <c r="C1614" s="237"/>
      <c r="D1614" s="240"/>
      <c r="E1614" s="122"/>
      <c r="F1614" s="123"/>
    </row>
    <row r="1615" spans="3:6" x14ac:dyDescent="0.25">
      <c r="C1615" s="237"/>
      <c r="D1615" s="240"/>
      <c r="E1615" s="122"/>
      <c r="F1615" s="123"/>
    </row>
    <row r="1616" spans="3:6" x14ac:dyDescent="0.25">
      <c r="C1616" s="237"/>
      <c r="D1616" s="240"/>
      <c r="E1616" s="122"/>
      <c r="F1616" s="123"/>
    </row>
    <row r="1617" spans="3:6" x14ac:dyDescent="0.25">
      <c r="C1617" s="237"/>
      <c r="D1617" s="240"/>
      <c r="E1617" s="122"/>
      <c r="F1617" s="123"/>
    </row>
    <row r="1618" spans="3:6" x14ac:dyDescent="0.25">
      <c r="C1618" s="237"/>
      <c r="D1618" s="240"/>
      <c r="E1618" s="122"/>
      <c r="F1618" s="123"/>
    </row>
    <row r="1619" spans="3:6" x14ac:dyDescent="0.25">
      <c r="C1619" s="237"/>
      <c r="D1619" s="240"/>
      <c r="E1619" s="122"/>
      <c r="F1619" s="123"/>
    </row>
    <row r="1620" spans="3:6" x14ac:dyDescent="0.25">
      <c r="C1620" s="237"/>
      <c r="D1620" s="240"/>
      <c r="E1620" s="122"/>
      <c r="F1620" s="123"/>
    </row>
    <row r="1621" spans="3:6" x14ac:dyDescent="0.25">
      <c r="C1621" s="237"/>
      <c r="D1621" s="240"/>
      <c r="E1621" s="122"/>
      <c r="F1621" s="123"/>
    </row>
    <row r="1622" spans="3:6" x14ac:dyDescent="0.25">
      <c r="C1622" s="237"/>
      <c r="D1622" s="240"/>
      <c r="E1622" s="122"/>
      <c r="F1622" s="123"/>
    </row>
    <row r="1623" spans="3:6" x14ac:dyDescent="0.25">
      <c r="C1623" s="237"/>
      <c r="D1623" s="240"/>
      <c r="E1623" s="122"/>
      <c r="F1623" s="123"/>
    </row>
    <row r="1624" spans="3:6" x14ac:dyDescent="0.25">
      <c r="C1624" s="237"/>
      <c r="D1624" s="240"/>
      <c r="E1624" s="122"/>
      <c r="F1624" s="123"/>
    </row>
    <row r="1625" spans="3:6" x14ac:dyDescent="0.25">
      <c r="C1625" s="239"/>
      <c r="D1625" s="396"/>
      <c r="E1625" s="238"/>
      <c r="F1625" s="124"/>
    </row>
    <row r="1626" spans="3:6" x14ac:dyDescent="0.25">
      <c r="C1626" s="239"/>
      <c r="D1626" s="396"/>
      <c r="E1626" s="238"/>
      <c r="F1626" s="124"/>
    </row>
    <row r="1627" spans="3:6" x14ac:dyDescent="0.25">
      <c r="C1627" s="237"/>
      <c r="D1627" s="240"/>
      <c r="E1627" s="122"/>
      <c r="F1627" s="123"/>
    </row>
    <row r="1628" spans="3:6" x14ac:dyDescent="0.25">
      <c r="C1628" s="237"/>
      <c r="D1628" s="240"/>
      <c r="E1628" s="122"/>
      <c r="F1628" s="123"/>
    </row>
    <row r="1629" spans="3:6" x14ac:dyDescent="0.25">
      <c r="C1629" s="237"/>
      <c r="D1629" s="240"/>
      <c r="E1629" s="122"/>
      <c r="F1629" s="123"/>
    </row>
    <row r="1630" spans="3:6" x14ac:dyDescent="0.25">
      <c r="C1630" s="237"/>
      <c r="D1630" s="240"/>
      <c r="E1630" s="122"/>
      <c r="F1630" s="123"/>
    </row>
    <row r="1631" spans="3:6" x14ac:dyDescent="0.25">
      <c r="C1631" s="237"/>
      <c r="D1631" s="240"/>
      <c r="E1631" s="122"/>
      <c r="F1631" s="123"/>
    </row>
    <row r="1632" spans="3:6" x14ac:dyDescent="0.25">
      <c r="C1632" s="237"/>
      <c r="D1632" s="240"/>
      <c r="E1632" s="122"/>
      <c r="F1632" s="123"/>
    </row>
    <row r="1633" spans="3:6" x14ac:dyDescent="0.25">
      <c r="C1633" s="237"/>
      <c r="D1633" s="240"/>
      <c r="E1633" s="122"/>
      <c r="F1633" s="123"/>
    </row>
    <row r="1634" spans="3:6" x14ac:dyDescent="0.25">
      <c r="C1634" s="237"/>
      <c r="D1634" s="240"/>
      <c r="E1634" s="122"/>
      <c r="F1634" s="123"/>
    </row>
    <row r="1635" spans="3:6" x14ac:dyDescent="0.25">
      <c r="C1635" s="237"/>
      <c r="D1635" s="240"/>
      <c r="E1635" s="122"/>
      <c r="F1635" s="123"/>
    </row>
    <row r="1636" spans="3:6" x14ac:dyDescent="0.25">
      <c r="C1636" s="237"/>
      <c r="D1636" s="240"/>
      <c r="E1636" s="122"/>
      <c r="F1636" s="123"/>
    </row>
    <row r="1637" spans="3:6" x14ac:dyDescent="0.25">
      <c r="C1637" s="237"/>
      <c r="D1637" s="240"/>
      <c r="E1637" s="122"/>
      <c r="F1637" s="123"/>
    </row>
    <row r="1638" spans="3:6" x14ac:dyDescent="0.25">
      <c r="C1638" s="237"/>
      <c r="D1638" s="240"/>
      <c r="E1638" s="122"/>
      <c r="F1638" s="123"/>
    </row>
    <row r="1639" spans="3:6" x14ac:dyDescent="0.25">
      <c r="C1639" s="237"/>
      <c r="D1639" s="240"/>
      <c r="E1639" s="122"/>
      <c r="F1639" s="123"/>
    </row>
    <row r="1640" spans="3:6" x14ac:dyDescent="0.25">
      <c r="C1640" s="237"/>
      <c r="D1640" s="240"/>
      <c r="E1640" s="122"/>
      <c r="F1640" s="123"/>
    </row>
    <row r="1641" spans="3:6" x14ac:dyDescent="0.25">
      <c r="C1641" s="237"/>
      <c r="D1641" s="240"/>
      <c r="E1641" s="122"/>
      <c r="F1641" s="123"/>
    </row>
    <row r="1642" spans="3:6" x14ac:dyDescent="0.25">
      <c r="C1642" s="237"/>
      <c r="D1642" s="240"/>
      <c r="E1642" s="122"/>
      <c r="F1642" s="123"/>
    </row>
    <row r="1643" spans="3:6" x14ac:dyDescent="0.25">
      <c r="C1643" s="237"/>
      <c r="D1643" s="240"/>
      <c r="E1643" s="122"/>
      <c r="F1643" s="123"/>
    </row>
    <row r="1644" spans="3:6" x14ac:dyDescent="0.25">
      <c r="C1644" s="237"/>
      <c r="D1644" s="240"/>
      <c r="E1644" s="122"/>
      <c r="F1644" s="123"/>
    </row>
    <row r="1645" spans="3:6" x14ac:dyDescent="0.25">
      <c r="C1645" s="237"/>
      <c r="D1645" s="240"/>
      <c r="E1645" s="122"/>
      <c r="F1645" s="123"/>
    </row>
    <row r="1646" spans="3:6" x14ac:dyDescent="0.25">
      <c r="C1646" s="237"/>
      <c r="D1646" s="240"/>
      <c r="E1646" s="122"/>
      <c r="F1646" s="123"/>
    </row>
    <row r="1647" spans="3:6" x14ac:dyDescent="0.25">
      <c r="C1647" s="237"/>
      <c r="D1647" s="240"/>
      <c r="E1647" s="122"/>
      <c r="F1647" s="123"/>
    </row>
    <row r="1648" spans="3:6" x14ac:dyDescent="0.25">
      <c r="C1648" s="237"/>
      <c r="D1648" s="240"/>
      <c r="E1648" s="122"/>
      <c r="F1648" s="123"/>
    </row>
    <row r="1649" spans="3:6" x14ac:dyDescent="0.25">
      <c r="C1649" s="237"/>
      <c r="D1649" s="240"/>
      <c r="E1649" s="122"/>
      <c r="F1649" s="123"/>
    </row>
    <row r="1650" spans="3:6" x14ac:dyDescent="0.25">
      <c r="C1650" s="239"/>
      <c r="D1650" s="396"/>
      <c r="E1650" s="238"/>
      <c r="F1650" s="124"/>
    </row>
    <row r="1651" spans="3:6" x14ac:dyDescent="0.25">
      <c r="C1651" s="239"/>
      <c r="D1651" s="396"/>
      <c r="E1651" s="238"/>
      <c r="F1651" s="124"/>
    </row>
    <row r="1652" spans="3:6" x14ac:dyDescent="0.25">
      <c r="C1652" s="237"/>
      <c r="D1652" s="240"/>
      <c r="E1652" s="122"/>
      <c r="F1652" s="123"/>
    </row>
    <row r="1653" spans="3:6" x14ac:dyDescent="0.25">
      <c r="C1653" s="237"/>
      <c r="D1653" s="240"/>
      <c r="E1653" s="122"/>
      <c r="F1653" s="123"/>
    </row>
    <row r="1654" spans="3:6" x14ac:dyDescent="0.25">
      <c r="C1654" s="237"/>
      <c r="D1654" s="240"/>
      <c r="E1654" s="122"/>
      <c r="F1654" s="123"/>
    </row>
    <row r="1655" spans="3:6" x14ac:dyDescent="0.25">
      <c r="C1655" s="237"/>
      <c r="D1655" s="240"/>
      <c r="E1655" s="122"/>
      <c r="F1655" s="123"/>
    </row>
    <row r="1656" spans="3:6" x14ac:dyDescent="0.25">
      <c r="C1656" s="237"/>
      <c r="D1656" s="240"/>
      <c r="E1656" s="122"/>
      <c r="F1656" s="123"/>
    </row>
    <row r="1657" spans="3:6" x14ac:dyDescent="0.25">
      <c r="C1657" s="237"/>
      <c r="D1657" s="240"/>
      <c r="E1657" s="122"/>
      <c r="F1657" s="123"/>
    </row>
    <row r="1658" spans="3:6" x14ac:dyDescent="0.25">
      <c r="C1658" s="237"/>
      <c r="D1658" s="240"/>
      <c r="E1658" s="122"/>
      <c r="F1658" s="123"/>
    </row>
    <row r="1659" spans="3:6" x14ac:dyDescent="0.25">
      <c r="C1659" s="237"/>
      <c r="D1659" s="240"/>
      <c r="E1659" s="122"/>
      <c r="F1659" s="123"/>
    </row>
    <row r="1660" spans="3:6" x14ac:dyDescent="0.25">
      <c r="C1660" s="237"/>
      <c r="D1660" s="240"/>
      <c r="E1660" s="122"/>
      <c r="F1660" s="123"/>
    </row>
    <row r="1661" spans="3:6" x14ac:dyDescent="0.25">
      <c r="C1661" s="237"/>
      <c r="D1661" s="240"/>
      <c r="E1661" s="122"/>
      <c r="F1661" s="123"/>
    </row>
    <row r="1662" spans="3:6" x14ac:dyDescent="0.25">
      <c r="C1662" s="237"/>
      <c r="D1662" s="240"/>
      <c r="E1662" s="122"/>
      <c r="F1662" s="123"/>
    </row>
    <row r="1663" spans="3:6" x14ac:dyDescent="0.25">
      <c r="C1663" s="237"/>
      <c r="D1663" s="240"/>
      <c r="E1663" s="122"/>
      <c r="F1663" s="123"/>
    </row>
    <row r="1664" spans="3:6" x14ac:dyDescent="0.25">
      <c r="C1664" s="237"/>
      <c r="D1664" s="240"/>
      <c r="E1664" s="122"/>
      <c r="F1664" s="123"/>
    </row>
    <row r="1665" spans="3:6" x14ac:dyDescent="0.25">
      <c r="C1665" s="237"/>
      <c r="D1665" s="240"/>
      <c r="E1665" s="122"/>
      <c r="F1665" s="123"/>
    </row>
    <row r="1666" spans="3:6" x14ac:dyDescent="0.25">
      <c r="C1666" s="237"/>
      <c r="D1666" s="240"/>
      <c r="E1666" s="122"/>
      <c r="F1666" s="123"/>
    </row>
    <row r="1667" spans="3:6" x14ac:dyDescent="0.25">
      <c r="C1667" s="237"/>
      <c r="D1667" s="240"/>
      <c r="E1667" s="122"/>
      <c r="F1667" s="123"/>
    </row>
    <row r="1668" spans="3:6" x14ac:dyDescent="0.25">
      <c r="C1668" s="237"/>
      <c r="D1668" s="240"/>
      <c r="E1668" s="122"/>
      <c r="F1668" s="123"/>
    </row>
    <row r="1669" spans="3:6" x14ac:dyDescent="0.25">
      <c r="C1669" s="237"/>
      <c r="D1669" s="240"/>
      <c r="E1669" s="122"/>
      <c r="F1669" s="123"/>
    </row>
    <row r="1670" spans="3:6" x14ac:dyDescent="0.25">
      <c r="C1670" s="237"/>
      <c r="D1670" s="240"/>
      <c r="E1670" s="122"/>
      <c r="F1670" s="123"/>
    </row>
    <row r="1671" spans="3:6" x14ac:dyDescent="0.25">
      <c r="C1671" s="237"/>
      <c r="D1671" s="240"/>
      <c r="E1671" s="122"/>
      <c r="F1671" s="123"/>
    </row>
    <row r="1672" spans="3:6" x14ac:dyDescent="0.25">
      <c r="C1672" s="237"/>
      <c r="D1672" s="240"/>
      <c r="E1672" s="122"/>
      <c r="F1672" s="123"/>
    </row>
    <row r="1673" spans="3:6" x14ac:dyDescent="0.25">
      <c r="C1673" s="237"/>
      <c r="D1673" s="240"/>
      <c r="E1673" s="122"/>
      <c r="F1673" s="123"/>
    </row>
    <row r="1674" spans="3:6" x14ac:dyDescent="0.25">
      <c r="C1674" s="237"/>
      <c r="D1674" s="240"/>
      <c r="E1674" s="122"/>
      <c r="F1674" s="123"/>
    </row>
    <row r="1675" spans="3:6" x14ac:dyDescent="0.25">
      <c r="C1675" s="239"/>
      <c r="D1675" s="396"/>
      <c r="E1675" s="238"/>
      <c r="F1675" s="124"/>
    </row>
    <row r="1676" spans="3:6" x14ac:dyDescent="0.25">
      <c r="C1676" s="239"/>
      <c r="D1676" s="396"/>
      <c r="E1676" s="238"/>
      <c r="F1676" s="124"/>
    </row>
    <row r="1677" spans="3:6" x14ac:dyDescent="0.25">
      <c r="C1677" s="237"/>
      <c r="D1677" s="240"/>
      <c r="E1677" s="122"/>
      <c r="F1677" s="123"/>
    </row>
    <row r="1678" spans="3:6" x14ac:dyDescent="0.25">
      <c r="C1678" s="237"/>
      <c r="D1678" s="240"/>
      <c r="E1678" s="122"/>
      <c r="F1678" s="123"/>
    </row>
    <row r="1679" spans="3:6" x14ac:dyDescent="0.25">
      <c r="C1679" s="237"/>
      <c r="D1679" s="240"/>
      <c r="E1679" s="122"/>
      <c r="F1679" s="123"/>
    </row>
    <row r="1680" spans="3:6" x14ac:dyDescent="0.25">
      <c r="C1680" s="237"/>
      <c r="D1680" s="240"/>
      <c r="E1680" s="122"/>
      <c r="F1680" s="123"/>
    </row>
    <row r="1681" spans="3:6" x14ac:dyDescent="0.25">
      <c r="C1681" s="237"/>
      <c r="D1681" s="240"/>
      <c r="E1681" s="122"/>
      <c r="F1681" s="123"/>
    </row>
    <row r="1682" spans="3:6" x14ac:dyDescent="0.25">
      <c r="C1682" s="237"/>
      <c r="D1682" s="240"/>
      <c r="E1682" s="122"/>
      <c r="F1682" s="123"/>
    </row>
    <row r="1683" spans="3:6" x14ac:dyDescent="0.25">
      <c r="C1683" s="237"/>
      <c r="D1683" s="240"/>
      <c r="E1683" s="122"/>
      <c r="F1683" s="123"/>
    </row>
    <row r="1684" spans="3:6" x14ac:dyDescent="0.25">
      <c r="C1684" s="237"/>
      <c r="D1684" s="240"/>
      <c r="E1684" s="122"/>
      <c r="F1684" s="123"/>
    </row>
    <row r="1685" spans="3:6" x14ac:dyDescent="0.25">
      <c r="C1685" s="237"/>
      <c r="D1685" s="240"/>
      <c r="E1685" s="122"/>
      <c r="F1685" s="123"/>
    </row>
    <row r="1686" spans="3:6" x14ac:dyDescent="0.25">
      <c r="C1686" s="237"/>
      <c r="D1686" s="240"/>
      <c r="E1686" s="122"/>
      <c r="F1686" s="123"/>
    </row>
    <row r="1687" spans="3:6" x14ac:dyDescent="0.25">
      <c r="C1687" s="237"/>
      <c r="D1687" s="240"/>
      <c r="E1687" s="122"/>
      <c r="F1687" s="123"/>
    </row>
    <row r="1688" spans="3:6" x14ac:dyDescent="0.25">
      <c r="C1688" s="237"/>
      <c r="D1688" s="240"/>
      <c r="E1688" s="122"/>
      <c r="F1688" s="123"/>
    </row>
    <row r="1689" spans="3:6" x14ac:dyDescent="0.25">
      <c r="C1689" s="237"/>
      <c r="D1689" s="240"/>
      <c r="E1689" s="122"/>
      <c r="F1689" s="123"/>
    </row>
    <row r="1690" spans="3:6" x14ac:dyDescent="0.25">
      <c r="C1690" s="237"/>
      <c r="D1690" s="240"/>
      <c r="E1690" s="122"/>
      <c r="F1690" s="123"/>
    </row>
    <row r="1691" spans="3:6" x14ac:dyDescent="0.25">
      <c r="C1691" s="237"/>
      <c r="D1691" s="240"/>
      <c r="E1691" s="122"/>
      <c r="F1691" s="123"/>
    </row>
    <row r="1692" spans="3:6" x14ac:dyDescent="0.25">
      <c r="C1692" s="237"/>
      <c r="D1692" s="240"/>
      <c r="E1692" s="122"/>
      <c r="F1692" s="123"/>
    </row>
    <row r="1693" spans="3:6" x14ac:dyDescent="0.25">
      <c r="C1693" s="237"/>
      <c r="D1693" s="240"/>
      <c r="E1693" s="122"/>
      <c r="F1693" s="123"/>
    </row>
    <row r="1694" spans="3:6" x14ac:dyDescent="0.25">
      <c r="C1694" s="237"/>
      <c r="D1694" s="240"/>
      <c r="E1694" s="122"/>
      <c r="F1694" s="123"/>
    </row>
    <row r="1695" spans="3:6" x14ac:dyDescent="0.25">
      <c r="C1695" s="237"/>
      <c r="D1695" s="240"/>
      <c r="E1695" s="122"/>
      <c r="F1695" s="123"/>
    </row>
    <row r="1696" spans="3:6" x14ac:dyDescent="0.25">
      <c r="C1696" s="237"/>
      <c r="D1696" s="240"/>
      <c r="E1696" s="122"/>
      <c r="F1696" s="123"/>
    </row>
    <row r="1697" spans="3:6" x14ac:dyDescent="0.25">
      <c r="C1697" s="237"/>
      <c r="D1697" s="240"/>
      <c r="E1697" s="122"/>
      <c r="F1697" s="123"/>
    </row>
    <row r="1698" spans="3:6" x14ac:dyDescent="0.25">
      <c r="C1698" s="237"/>
      <c r="D1698" s="240"/>
      <c r="E1698" s="122"/>
      <c r="F1698" s="123"/>
    </row>
    <row r="1699" spans="3:6" x14ac:dyDescent="0.25">
      <c r="C1699" s="237"/>
      <c r="D1699" s="240"/>
      <c r="E1699" s="122"/>
      <c r="F1699" s="123"/>
    </row>
    <row r="1700" spans="3:6" x14ac:dyDescent="0.25">
      <c r="C1700" s="239"/>
      <c r="D1700" s="396"/>
      <c r="E1700" s="238"/>
      <c r="F1700" s="124"/>
    </row>
    <row r="1701" spans="3:6" x14ac:dyDescent="0.25">
      <c r="C1701" s="239"/>
      <c r="D1701" s="396"/>
      <c r="E1701" s="238"/>
      <c r="F1701" s="124"/>
    </row>
    <row r="1702" spans="3:6" x14ac:dyDescent="0.25">
      <c r="C1702" s="237"/>
      <c r="D1702" s="240"/>
      <c r="E1702" s="122"/>
      <c r="F1702" s="123"/>
    </row>
    <row r="1703" spans="3:6" x14ac:dyDescent="0.25">
      <c r="C1703" s="237"/>
      <c r="D1703" s="240"/>
      <c r="E1703" s="122"/>
      <c r="F1703" s="123"/>
    </row>
    <row r="1704" spans="3:6" x14ac:dyDescent="0.25">
      <c r="C1704" s="237"/>
      <c r="D1704" s="240"/>
      <c r="E1704" s="122"/>
      <c r="F1704" s="123"/>
    </row>
    <row r="1705" spans="3:6" x14ac:dyDescent="0.25">
      <c r="C1705" s="237"/>
      <c r="D1705" s="240"/>
      <c r="E1705" s="122"/>
      <c r="F1705" s="123"/>
    </row>
    <row r="1706" spans="3:6" x14ac:dyDescent="0.25">
      <c r="C1706" s="237"/>
      <c r="D1706" s="240"/>
      <c r="E1706" s="122"/>
      <c r="F1706" s="123"/>
    </row>
    <row r="1707" spans="3:6" x14ac:dyDescent="0.25">
      <c r="C1707" s="237"/>
      <c r="D1707" s="240"/>
      <c r="E1707" s="122"/>
      <c r="F1707" s="123"/>
    </row>
    <row r="1708" spans="3:6" x14ac:dyDescent="0.25">
      <c r="C1708" s="237"/>
      <c r="D1708" s="240"/>
      <c r="E1708" s="122"/>
      <c r="F1708" s="123"/>
    </row>
    <row r="1709" spans="3:6" x14ac:dyDescent="0.25">
      <c r="C1709" s="237"/>
      <c r="D1709" s="240"/>
      <c r="E1709" s="122"/>
      <c r="F1709" s="123"/>
    </row>
    <row r="1710" spans="3:6" x14ac:dyDescent="0.25">
      <c r="C1710" s="237"/>
      <c r="D1710" s="240"/>
      <c r="E1710" s="122"/>
      <c r="F1710" s="123"/>
    </row>
    <row r="1711" spans="3:6" x14ac:dyDescent="0.25">
      <c r="C1711" s="237"/>
      <c r="D1711" s="240"/>
      <c r="E1711" s="122"/>
      <c r="F1711" s="123"/>
    </row>
    <row r="1712" spans="3:6" x14ac:dyDescent="0.25">
      <c r="C1712" s="237"/>
      <c r="D1712" s="240"/>
      <c r="E1712" s="122"/>
      <c r="F1712" s="123"/>
    </row>
    <row r="1713" spans="3:6" x14ac:dyDescent="0.25">
      <c r="C1713" s="237"/>
      <c r="D1713" s="240"/>
      <c r="E1713" s="122"/>
      <c r="F1713" s="123"/>
    </row>
    <row r="1714" spans="3:6" x14ac:dyDescent="0.25">
      <c r="C1714" s="237"/>
      <c r="D1714" s="240"/>
      <c r="E1714" s="122"/>
      <c r="F1714" s="123"/>
    </row>
    <row r="1715" spans="3:6" x14ac:dyDescent="0.25">
      <c r="C1715" s="237"/>
      <c r="D1715" s="240"/>
      <c r="E1715" s="122"/>
      <c r="F1715" s="123"/>
    </row>
    <row r="1716" spans="3:6" x14ac:dyDescent="0.25">
      <c r="C1716" s="237"/>
      <c r="D1716" s="240"/>
      <c r="E1716" s="122"/>
      <c r="F1716" s="123"/>
    </row>
    <row r="1717" spans="3:6" x14ac:dyDescent="0.25">
      <c r="C1717" s="237"/>
      <c r="D1717" s="240"/>
      <c r="E1717" s="122"/>
      <c r="F1717" s="123"/>
    </row>
    <row r="1718" spans="3:6" x14ac:dyDescent="0.25">
      <c r="C1718" s="237"/>
      <c r="D1718" s="240"/>
      <c r="E1718" s="122"/>
      <c r="F1718" s="123"/>
    </row>
    <row r="1719" spans="3:6" x14ac:dyDescent="0.25">
      <c r="C1719" s="237"/>
      <c r="D1719" s="240"/>
      <c r="E1719" s="122"/>
      <c r="F1719" s="123"/>
    </row>
    <row r="1720" spans="3:6" x14ac:dyDescent="0.25">
      <c r="C1720" s="237"/>
      <c r="D1720" s="240"/>
      <c r="E1720" s="122"/>
      <c r="F1720" s="123"/>
    </row>
    <row r="1721" spans="3:6" x14ac:dyDescent="0.25">
      <c r="C1721" s="237"/>
      <c r="D1721" s="240"/>
      <c r="E1721" s="122"/>
      <c r="F1721" s="123"/>
    </row>
    <row r="1722" spans="3:6" x14ac:dyDescent="0.25">
      <c r="C1722" s="237"/>
      <c r="D1722" s="240"/>
      <c r="E1722" s="122"/>
      <c r="F1722" s="123"/>
    </row>
    <row r="1723" spans="3:6" x14ac:dyDescent="0.25">
      <c r="C1723" s="237"/>
      <c r="D1723" s="240"/>
      <c r="E1723" s="122"/>
      <c r="F1723" s="123"/>
    </row>
    <row r="1724" spans="3:6" x14ac:dyDescent="0.25">
      <c r="C1724" s="237"/>
      <c r="D1724" s="240"/>
      <c r="E1724" s="122"/>
      <c r="F1724" s="123"/>
    </row>
    <row r="1725" spans="3:6" x14ac:dyDescent="0.25">
      <c r="C1725" s="239"/>
      <c r="D1725" s="396"/>
      <c r="E1725" s="238"/>
      <c r="F1725" s="124"/>
    </row>
    <row r="1726" spans="3:6" x14ac:dyDescent="0.25">
      <c r="C1726" s="239"/>
      <c r="D1726" s="396"/>
      <c r="E1726" s="238"/>
      <c r="F1726" s="124"/>
    </row>
    <row r="1727" spans="3:6" x14ac:dyDescent="0.25">
      <c r="C1727" s="237"/>
      <c r="D1727" s="240"/>
      <c r="E1727" s="122"/>
      <c r="F1727" s="123"/>
    </row>
    <row r="1728" spans="3:6" x14ac:dyDescent="0.25">
      <c r="C1728" s="237"/>
      <c r="D1728" s="240"/>
      <c r="E1728" s="122"/>
      <c r="F1728" s="123"/>
    </row>
    <row r="1729" spans="3:6" x14ac:dyDescent="0.25">
      <c r="C1729" s="237"/>
      <c r="D1729" s="240"/>
      <c r="E1729" s="122"/>
      <c r="F1729" s="123"/>
    </row>
    <row r="1730" spans="3:6" x14ac:dyDescent="0.25">
      <c r="C1730" s="237"/>
      <c r="D1730" s="240"/>
      <c r="E1730" s="122"/>
      <c r="F1730" s="123"/>
    </row>
    <row r="1731" spans="3:6" x14ac:dyDescent="0.25">
      <c r="C1731" s="237"/>
      <c r="D1731" s="240"/>
      <c r="E1731" s="122"/>
      <c r="F1731" s="123"/>
    </row>
    <row r="1732" spans="3:6" x14ac:dyDescent="0.25">
      <c r="C1732" s="237"/>
      <c r="D1732" s="240"/>
      <c r="E1732" s="122"/>
      <c r="F1732" s="123"/>
    </row>
    <row r="1733" spans="3:6" x14ac:dyDescent="0.25">
      <c r="C1733" s="237"/>
      <c r="D1733" s="240"/>
      <c r="E1733" s="122"/>
      <c r="F1733" s="123"/>
    </row>
    <row r="1734" spans="3:6" x14ac:dyDescent="0.25">
      <c r="C1734" s="237"/>
      <c r="D1734" s="240"/>
      <c r="E1734" s="122"/>
      <c r="F1734" s="123"/>
    </row>
    <row r="1735" spans="3:6" x14ac:dyDescent="0.25">
      <c r="C1735" s="237"/>
      <c r="D1735" s="240"/>
      <c r="E1735" s="122"/>
      <c r="F1735" s="123"/>
    </row>
    <row r="1736" spans="3:6" x14ac:dyDescent="0.25">
      <c r="C1736" s="237"/>
      <c r="D1736" s="240"/>
      <c r="E1736" s="122"/>
      <c r="F1736" s="123"/>
    </row>
    <row r="1737" spans="3:6" x14ac:dyDescent="0.25">
      <c r="C1737" s="237"/>
      <c r="D1737" s="240"/>
      <c r="E1737" s="122"/>
      <c r="F1737" s="123"/>
    </row>
    <row r="1738" spans="3:6" x14ac:dyDescent="0.25">
      <c r="C1738" s="237"/>
      <c r="D1738" s="240"/>
      <c r="E1738" s="122"/>
      <c r="F1738" s="123"/>
    </row>
    <row r="1739" spans="3:6" x14ac:dyDescent="0.25">
      <c r="C1739" s="237"/>
      <c r="D1739" s="240"/>
      <c r="E1739" s="122"/>
      <c r="F1739" s="123"/>
    </row>
    <row r="1740" spans="3:6" x14ac:dyDescent="0.25">
      <c r="C1740" s="237"/>
      <c r="D1740" s="240"/>
      <c r="E1740" s="122"/>
      <c r="F1740" s="123"/>
    </row>
    <row r="1741" spans="3:6" x14ac:dyDescent="0.25">
      <c r="C1741" s="237"/>
      <c r="D1741" s="240"/>
      <c r="E1741" s="122"/>
      <c r="F1741" s="123"/>
    </row>
    <row r="1742" spans="3:6" x14ac:dyDescent="0.25">
      <c r="C1742" s="237"/>
      <c r="D1742" s="240"/>
      <c r="E1742" s="122"/>
      <c r="F1742" s="123"/>
    </row>
    <row r="1743" spans="3:6" x14ac:dyDescent="0.25">
      <c r="C1743" s="237"/>
      <c r="D1743" s="240"/>
      <c r="E1743" s="122"/>
      <c r="F1743" s="123"/>
    </row>
    <row r="1744" spans="3:6" x14ac:dyDescent="0.25">
      <c r="C1744" s="237"/>
      <c r="D1744" s="240"/>
      <c r="E1744" s="122"/>
      <c r="F1744" s="123"/>
    </row>
    <row r="1745" spans="3:6" x14ac:dyDescent="0.25">
      <c r="C1745" s="237"/>
      <c r="D1745" s="240"/>
      <c r="E1745" s="122"/>
      <c r="F1745" s="123"/>
    </row>
    <row r="1746" spans="3:6" x14ac:dyDescent="0.25">
      <c r="C1746" s="237"/>
      <c r="D1746" s="240"/>
      <c r="E1746" s="122"/>
      <c r="F1746" s="123"/>
    </row>
    <row r="1747" spans="3:6" x14ac:dyDescent="0.25">
      <c r="C1747" s="237"/>
      <c r="D1747" s="240"/>
      <c r="E1747" s="122"/>
      <c r="F1747" s="123"/>
    </row>
    <row r="1748" spans="3:6" x14ac:dyDescent="0.25">
      <c r="C1748" s="237"/>
      <c r="D1748" s="240"/>
      <c r="E1748" s="122"/>
      <c r="F1748" s="123"/>
    </row>
    <row r="1749" spans="3:6" x14ac:dyDescent="0.25">
      <c r="C1749" s="237"/>
      <c r="D1749" s="240"/>
      <c r="E1749" s="122"/>
      <c r="F1749" s="123"/>
    </row>
    <row r="1750" spans="3:6" x14ac:dyDescent="0.25">
      <c r="C1750" s="239"/>
      <c r="D1750" s="396"/>
      <c r="E1750" s="238"/>
      <c r="F1750" s="124"/>
    </row>
    <row r="1751" spans="3:6" x14ac:dyDescent="0.25">
      <c r="C1751" s="239"/>
      <c r="D1751" s="396"/>
      <c r="E1751" s="238"/>
      <c r="F1751" s="124"/>
    </row>
    <row r="1752" spans="3:6" x14ac:dyDescent="0.25">
      <c r="C1752" s="237"/>
      <c r="D1752" s="240"/>
      <c r="E1752" s="122"/>
      <c r="F1752" s="123"/>
    </row>
    <row r="1753" spans="3:6" x14ac:dyDescent="0.25">
      <c r="C1753" s="237"/>
      <c r="D1753" s="240"/>
      <c r="E1753" s="122"/>
      <c r="F1753" s="123"/>
    </row>
    <row r="1754" spans="3:6" x14ac:dyDescent="0.25">
      <c r="C1754" s="237"/>
      <c r="D1754" s="240"/>
      <c r="E1754" s="122"/>
      <c r="F1754" s="123"/>
    </row>
    <row r="1755" spans="3:6" x14ac:dyDescent="0.25">
      <c r="C1755" s="237"/>
      <c r="D1755" s="240"/>
      <c r="E1755" s="122"/>
      <c r="F1755" s="123"/>
    </row>
    <row r="1756" spans="3:6" x14ac:dyDescent="0.25">
      <c r="C1756" s="237"/>
      <c r="D1756" s="240"/>
      <c r="E1756" s="122"/>
      <c r="F1756" s="123"/>
    </row>
    <row r="1757" spans="3:6" x14ac:dyDescent="0.25">
      <c r="C1757" s="237"/>
      <c r="D1757" s="240"/>
      <c r="E1757" s="122"/>
      <c r="F1757" s="123"/>
    </row>
    <row r="1758" spans="3:6" x14ac:dyDescent="0.25">
      <c r="C1758" s="237"/>
      <c r="D1758" s="240"/>
      <c r="E1758" s="122"/>
      <c r="F1758" s="123"/>
    </row>
    <row r="1759" spans="3:6" x14ac:dyDescent="0.25">
      <c r="C1759" s="237"/>
      <c r="D1759" s="240"/>
      <c r="E1759" s="122"/>
      <c r="F1759" s="123"/>
    </row>
    <row r="1760" spans="3:6" x14ac:dyDescent="0.25">
      <c r="C1760" s="237"/>
      <c r="D1760" s="240"/>
      <c r="E1760" s="122"/>
      <c r="F1760" s="123"/>
    </row>
    <row r="1761" spans="3:6" x14ac:dyDescent="0.25">
      <c r="C1761" s="237"/>
      <c r="D1761" s="240"/>
      <c r="E1761" s="122"/>
      <c r="F1761" s="123"/>
    </row>
    <row r="1762" spans="3:6" x14ac:dyDescent="0.25">
      <c r="C1762" s="237"/>
      <c r="D1762" s="240"/>
      <c r="E1762" s="122"/>
      <c r="F1762" s="123"/>
    </row>
    <row r="1763" spans="3:6" x14ac:dyDescent="0.25">
      <c r="C1763" s="237"/>
      <c r="D1763" s="240"/>
      <c r="E1763" s="122"/>
      <c r="F1763" s="123"/>
    </row>
    <row r="1764" spans="3:6" x14ac:dyDescent="0.25">
      <c r="C1764" s="237"/>
      <c r="D1764" s="240"/>
      <c r="E1764" s="122"/>
      <c r="F1764" s="123"/>
    </row>
    <row r="1765" spans="3:6" x14ac:dyDescent="0.25">
      <c r="C1765" s="237"/>
      <c r="D1765" s="240"/>
      <c r="E1765" s="122"/>
      <c r="F1765" s="123"/>
    </row>
    <row r="1766" spans="3:6" x14ac:dyDescent="0.25">
      <c r="C1766" s="237"/>
      <c r="D1766" s="240"/>
      <c r="E1766" s="122"/>
      <c r="F1766" s="123"/>
    </row>
    <row r="1767" spans="3:6" x14ac:dyDescent="0.25">
      <c r="C1767" s="237"/>
      <c r="D1767" s="240"/>
      <c r="E1767" s="122"/>
      <c r="F1767" s="123"/>
    </row>
    <row r="1768" spans="3:6" x14ac:dyDescent="0.25">
      <c r="C1768" s="237"/>
      <c r="D1768" s="240"/>
      <c r="E1768" s="122"/>
      <c r="F1768" s="123"/>
    </row>
    <row r="1769" spans="3:6" x14ac:dyDescent="0.25">
      <c r="C1769" s="237"/>
      <c r="D1769" s="240"/>
      <c r="E1769" s="122"/>
      <c r="F1769" s="123"/>
    </row>
    <row r="1770" spans="3:6" x14ac:dyDescent="0.25">
      <c r="C1770" s="237"/>
      <c r="D1770" s="240"/>
      <c r="E1770" s="122"/>
      <c r="F1770" s="123"/>
    </row>
    <row r="1771" spans="3:6" x14ac:dyDescent="0.25">
      <c r="C1771" s="237"/>
      <c r="D1771" s="240"/>
      <c r="E1771" s="122"/>
      <c r="F1771" s="123"/>
    </row>
    <row r="1772" spans="3:6" x14ac:dyDescent="0.25">
      <c r="C1772" s="237"/>
      <c r="D1772" s="240"/>
      <c r="E1772" s="122"/>
      <c r="F1772" s="123"/>
    </row>
    <row r="1773" spans="3:6" x14ac:dyDescent="0.25">
      <c r="C1773" s="237"/>
      <c r="D1773" s="240"/>
      <c r="E1773" s="122"/>
      <c r="F1773" s="123"/>
    </row>
    <row r="1774" spans="3:6" x14ac:dyDescent="0.25">
      <c r="C1774" s="237"/>
      <c r="D1774" s="240"/>
      <c r="E1774" s="122"/>
      <c r="F1774" s="123"/>
    </row>
    <row r="1775" spans="3:6" x14ac:dyDescent="0.25">
      <c r="C1775" s="239"/>
      <c r="D1775" s="396"/>
      <c r="E1775" s="238"/>
      <c r="F1775" s="124"/>
    </row>
    <row r="1776" spans="3:6" x14ac:dyDescent="0.25">
      <c r="C1776" s="239"/>
      <c r="D1776" s="396"/>
      <c r="E1776" s="238"/>
      <c r="F1776" s="124"/>
    </row>
    <row r="1777" spans="3:6" x14ac:dyDescent="0.25">
      <c r="C1777" s="237"/>
      <c r="D1777" s="240"/>
      <c r="E1777" s="122"/>
      <c r="F1777" s="123"/>
    </row>
    <row r="1778" spans="3:6" x14ac:dyDescent="0.25">
      <c r="C1778" s="237"/>
      <c r="D1778" s="240"/>
      <c r="E1778" s="122"/>
      <c r="F1778" s="123"/>
    </row>
    <row r="1779" spans="3:6" x14ac:dyDescent="0.25">
      <c r="C1779" s="237"/>
      <c r="D1779" s="240"/>
      <c r="E1779" s="122"/>
      <c r="F1779" s="123"/>
    </row>
    <row r="1780" spans="3:6" x14ac:dyDescent="0.25">
      <c r="C1780" s="237"/>
      <c r="D1780" s="240"/>
      <c r="E1780" s="122"/>
      <c r="F1780" s="123"/>
    </row>
    <row r="1781" spans="3:6" x14ac:dyDescent="0.25">
      <c r="C1781" s="237"/>
      <c r="D1781" s="240"/>
      <c r="E1781" s="122"/>
      <c r="F1781" s="123"/>
    </row>
    <row r="1782" spans="3:6" x14ac:dyDescent="0.25">
      <c r="C1782" s="237"/>
      <c r="D1782" s="240"/>
      <c r="E1782" s="122"/>
      <c r="F1782" s="123"/>
    </row>
    <row r="1783" spans="3:6" x14ac:dyDescent="0.25">
      <c r="C1783" s="237"/>
      <c r="D1783" s="240"/>
      <c r="E1783" s="122"/>
      <c r="F1783" s="123"/>
    </row>
    <row r="1784" spans="3:6" x14ac:dyDescent="0.25">
      <c r="C1784" s="237"/>
      <c r="D1784" s="240"/>
      <c r="E1784" s="122"/>
      <c r="F1784" s="123"/>
    </row>
    <row r="1785" spans="3:6" x14ac:dyDescent="0.25">
      <c r="C1785" s="237"/>
      <c r="D1785" s="240"/>
      <c r="E1785" s="122"/>
      <c r="F1785" s="123"/>
    </row>
    <row r="1786" spans="3:6" x14ac:dyDescent="0.25">
      <c r="C1786" s="237"/>
      <c r="D1786" s="240"/>
      <c r="E1786" s="122"/>
      <c r="F1786" s="123"/>
    </row>
    <row r="1787" spans="3:6" x14ac:dyDescent="0.25">
      <c r="C1787" s="237"/>
      <c r="D1787" s="240"/>
      <c r="E1787" s="122"/>
      <c r="F1787" s="123"/>
    </row>
    <row r="1788" spans="3:6" x14ac:dyDescent="0.25">
      <c r="C1788" s="237"/>
      <c r="D1788" s="240"/>
      <c r="E1788" s="122"/>
      <c r="F1788" s="123"/>
    </row>
    <row r="1789" spans="3:6" x14ac:dyDescent="0.25">
      <c r="C1789" s="237"/>
      <c r="D1789" s="240"/>
      <c r="E1789" s="122"/>
      <c r="F1789" s="123"/>
    </row>
    <row r="1790" spans="3:6" x14ac:dyDescent="0.25">
      <c r="C1790" s="237"/>
      <c r="D1790" s="240"/>
      <c r="E1790" s="122"/>
      <c r="F1790" s="123"/>
    </row>
    <row r="1791" spans="3:6" x14ac:dyDescent="0.25">
      <c r="C1791" s="237"/>
      <c r="D1791" s="240"/>
      <c r="E1791" s="122"/>
      <c r="F1791" s="123"/>
    </row>
    <row r="1792" spans="3:6" x14ac:dyDescent="0.25">
      <c r="C1792" s="237"/>
      <c r="D1792" s="240"/>
      <c r="E1792" s="122"/>
      <c r="F1792" s="123"/>
    </row>
    <row r="1793" spans="3:6" x14ac:dyDescent="0.25">
      <c r="C1793" s="237"/>
      <c r="D1793" s="240"/>
      <c r="E1793" s="122"/>
      <c r="F1793" s="123"/>
    </row>
    <row r="1794" spans="3:6" x14ac:dyDescent="0.25">
      <c r="C1794" s="237"/>
      <c r="D1794" s="240"/>
      <c r="E1794" s="122"/>
      <c r="F1794" s="123"/>
    </row>
    <row r="1795" spans="3:6" x14ac:dyDescent="0.25">
      <c r="C1795" s="237"/>
      <c r="D1795" s="240"/>
      <c r="E1795" s="122"/>
      <c r="F1795" s="123"/>
    </row>
    <row r="1796" spans="3:6" x14ac:dyDescent="0.25">
      <c r="C1796" s="237"/>
      <c r="D1796" s="240"/>
      <c r="E1796" s="122"/>
      <c r="F1796" s="123"/>
    </row>
    <row r="1797" spans="3:6" x14ac:dyDescent="0.25">
      <c r="C1797" s="237"/>
      <c r="D1797" s="240"/>
      <c r="E1797" s="122"/>
      <c r="F1797" s="123"/>
    </row>
    <row r="1798" spans="3:6" x14ac:dyDescent="0.25">
      <c r="C1798" s="237"/>
      <c r="D1798" s="240"/>
      <c r="E1798" s="122"/>
      <c r="F1798" s="123"/>
    </row>
    <row r="1799" spans="3:6" x14ac:dyDescent="0.25">
      <c r="C1799" s="237"/>
      <c r="D1799" s="240"/>
      <c r="E1799" s="122"/>
      <c r="F1799" s="123"/>
    </row>
    <row r="1800" spans="3:6" x14ac:dyDescent="0.25">
      <c r="C1800" s="239"/>
      <c r="D1800" s="396"/>
      <c r="E1800" s="238"/>
      <c r="F1800" s="124"/>
    </row>
    <row r="1801" spans="3:6" x14ac:dyDescent="0.25">
      <c r="C1801" s="239"/>
      <c r="D1801" s="396"/>
      <c r="E1801" s="238"/>
      <c r="F1801" s="124"/>
    </row>
    <row r="1802" spans="3:6" x14ac:dyDescent="0.25">
      <c r="C1802" s="237"/>
      <c r="D1802" s="240"/>
      <c r="E1802" s="122"/>
      <c r="F1802" s="123"/>
    </row>
    <row r="1803" spans="3:6" x14ac:dyDescent="0.25">
      <c r="C1803" s="237"/>
      <c r="D1803" s="240"/>
      <c r="E1803" s="122"/>
      <c r="F1803" s="123"/>
    </row>
    <row r="1804" spans="3:6" x14ac:dyDescent="0.25">
      <c r="C1804" s="237"/>
      <c r="D1804" s="240"/>
      <c r="E1804" s="122"/>
      <c r="F1804" s="123"/>
    </row>
    <row r="1805" spans="3:6" x14ac:dyDescent="0.25">
      <c r="C1805" s="237"/>
      <c r="D1805" s="240"/>
      <c r="E1805" s="122"/>
      <c r="F1805" s="123"/>
    </row>
    <row r="1806" spans="3:6" x14ac:dyDescent="0.25">
      <c r="C1806" s="237"/>
      <c r="D1806" s="240"/>
      <c r="E1806" s="122"/>
      <c r="F1806" s="123"/>
    </row>
    <row r="1807" spans="3:6" x14ac:dyDescent="0.25">
      <c r="C1807" s="237"/>
      <c r="D1807" s="240"/>
      <c r="E1807" s="122"/>
      <c r="F1807" s="123"/>
    </row>
    <row r="1808" spans="3:6" x14ac:dyDescent="0.25">
      <c r="C1808" s="237"/>
      <c r="D1808" s="240"/>
      <c r="E1808" s="122"/>
      <c r="F1808" s="123"/>
    </row>
    <row r="1809" spans="3:6" x14ac:dyDescent="0.25">
      <c r="C1809" s="237"/>
      <c r="D1809" s="240"/>
      <c r="E1809" s="122"/>
      <c r="F1809" s="123"/>
    </row>
    <row r="1810" spans="3:6" x14ac:dyDescent="0.25">
      <c r="C1810" s="237"/>
      <c r="D1810" s="240"/>
      <c r="E1810" s="122"/>
      <c r="F1810" s="123"/>
    </row>
    <row r="1811" spans="3:6" x14ac:dyDescent="0.25">
      <c r="C1811" s="237"/>
      <c r="D1811" s="240"/>
      <c r="E1811" s="122"/>
      <c r="F1811" s="123"/>
    </row>
    <row r="1812" spans="3:6" x14ac:dyDescent="0.25">
      <c r="C1812" s="237"/>
      <c r="D1812" s="240"/>
      <c r="E1812" s="122"/>
      <c r="F1812" s="123"/>
    </row>
    <row r="1813" spans="3:6" x14ac:dyDescent="0.25">
      <c r="C1813" s="237"/>
      <c r="D1813" s="240"/>
      <c r="E1813" s="122"/>
      <c r="F1813" s="123"/>
    </row>
    <row r="1814" spans="3:6" x14ac:dyDescent="0.25">
      <c r="C1814" s="237"/>
      <c r="D1814" s="240"/>
      <c r="E1814" s="122"/>
      <c r="F1814" s="123"/>
    </row>
    <row r="1815" spans="3:6" x14ac:dyDescent="0.25">
      <c r="C1815" s="237"/>
      <c r="D1815" s="240"/>
      <c r="E1815" s="122"/>
      <c r="F1815" s="123"/>
    </row>
    <row r="1816" spans="3:6" x14ac:dyDescent="0.25">
      <c r="C1816" s="237"/>
      <c r="D1816" s="240"/>
      <c r="E1816" s="122"/>
      <c r="F1816" s="123"/>
    </row>
    <row r="1817" spans="3:6" x14ac:dyDescent="0.25">
      <c r="C1817" s="237"/>
      <c r="D1817" s="240"/>
      <c r="E1817" s="122"/>
      <c r="F1817" s="123"/>
    </row>
    <row r="1818" spans="3:6" x14ac:dyDescent="0.25">
      <c r="C1818" s="237"/>
      <c r="D1818" s="240"/>
      <c r="E1818" s="122"/>
      <c r="F1818" s="123"/>
    </row>
    <row r="1819" spans="3:6" x14ac:dyDescent="0.25">
      <c r="C1819" s="237"/>
      <c r="D1819" s="240"/>
      <c r="E1819" s="122"/>
      <c r="F1819" s="123"/>
    </row>
    <row r="1820" spans="3:6" x14ac:dyDescent="0.25">
      <c r="C1820" s="237"/>
      <c r="D1820" s="240"/>
      <c r="E1820" s="122"/>
      <c r="F1820" s="123"/>
    </row>
    <row r="1821" spans="3:6" x14ac:dyDescent="0.25">
      <c r="C1821" s="237"/>
      <c r="D1821" s="240"/>
      <c r="E1821" s="122"/>
      <c r="F1821" s="123"/>
    </row>
    <row r="1822" spans="3:6" x14ac:dyDescent="0.25">
      <c r="C1822" s="237"/>
      <c r="D1822" s="240"/>
      <c r="E1822" s="122"/>
      <c r="F1822" s="123"/>
    </row>
    <row r="1823" spans="3:6" x14ac:dyDescent="0.25">
      <c r="C1823" s="237"/>
      <c r="D1823" s="240"/>
      <c r="E1823" s="122"/>
      <c r="F1823" s="123"/>
    </row>
    <row r="1824" spans="3:6" x14ac:dyDescent="0.25">
      <c r="C1824" s="237"/>
      <c r="D1824" s="240"/>
      <c r="E1824" s="122"/>
      <c r="F1824" s="123"/>
    </row>
    <row r="1825" spans="3:6" x14ac:dyDescent="0.25">
      <c r="C1825" s="239"/>
      <c r="D1825" s="396"/>
      <c r="E1825" s="238"/>
      <c r="F1825" s="124"/>
    </row>
    <row r="1826" spans="3:6" x14ac:dyDescent="0.25">
      <c r="C1826" s="239"/>
      <c r="D1826" s="396"/>
      <c r="E1826" s="238"/>
      <c r="F1826" s="124"/>
    </row>
    <row r="1827" spans="3:6" x14ac:dyDescent="0.25">
      <c r="C1827" s="237"/>
      <c r="D1827" s="240"/>
      <c r="E1827" s="122"/>
      <c r="F1827" s="123"/>
    </row>
    <row r="1828" spans="3:6" x14ac:dyDescent="0.25">
      <c r="C1828" s="237"/>
      <c r="D1828" s="240"/>
      <c r="E1828" s="122"/>
      <c r="F1828" s="123"/>
    </row>
    <row r="1829" spans="3:6" x14ac:dyDescent="0.25">
      <c r="C1829" s="237"/>
      <c r="D1829" s="240"/>
      <c r="E1829" s="122"/>
      <c r="F1829" s="123"/>
    </row>
    <row r="1830" spans="3:6" x14ac:dyDescent="0.25">
      <c r="C1830" s="237"/>
      <c r="D1830" s="240"/>
      <c r="E1830" s="122"/>
      <c r="F1830" s="123"/>
    </row>
    <row r="1831" spans="3:6" x14ac:dyDescent="0.25">
      <c r="C1831" s="237"/>
      <c r="D1831" s="240"/>
      <c r="E1831" s="122"/>
      <c r="F1831" s="123"/>
    </row>
    <row r="1832" spans="3:6" x14ac:dyDescent="0.25">
      <c r="C1832" s="237"/>
      <c r="D1832" s="240"/>
      <c r="E1832" s="122"/>
      <c r="F1832" s="123"/>
    </row>
    <row r="1833" spans="3:6" x14ac:dyDescent="0.25">
      <c r="C1833" s="237"/>
      <c r="D1833" s="240"/>
      <c r="E1833" s="122"/>
      <c r="F1833" s="123"/>
    </row>
    <row r="1834" spans="3:6" x14ac:dyDescent="0.25">
      <c r="C1834" s="237"/>
      <c r="D1834" s="240"/>
      <c r="E1834" s="122"/>
      <c r="F1834" s="123"/>
    </row>
    <row r="1835" spans="3:6" x14ac:dyDescent="0.25">
      <c r="C1835" s="237"/>
      <c r="D1835" s="240"/>
      <c r="E1835" s="122"/>
      <c r="F1835" s="123"/>
    </row>
    <row r="1836" spans="3:6" x14ac:dyDescent="0.25">
      <c r="C1836" s="237"/>
      <c r="D1836" s="240"/>
      <c r="E1836" s="122"/>
      <c r="F1836" s="123"/>
    </row>
    <row r="1837" spans="3:6" x14ac:dyDescent="0.25">
      <c r="C1837" s="237"/>
      <c r="D1837" s="240"/>
      <c r="E1837" s="122"/>
      <c r="F1837" s="123"/>
    </row>
    <row r="1838" spans="3:6" x14ac:dyDescent="0.25">
      <c r="C1838" s="237"/>
      <c r="D1838" s="240"/>
      <c r="E1838" s="122"/>
      <c r="F1838" s="123"/>
    </row>
    <row r="1839" spans="3:6" x14ac:dyDescent="0.25">
      <c r="C1839" s="237"/>
      <c r="D1839" s="240"/>
      <c r="E1839" s="122"/>
      <c r="F1839" s="123"/>
    </row>
    <row r="1840" spans="3:6" x14ac:dyDescent="0.25">
      <c r="C1840" s="237"/>
      <c r="D1840" s="240"/>
      <c r="E1840" s="122"/>
      <c r="F1840" s="123"/>
    </row>
    <row r="1841" spans="3:6" x14ac:dyDescent="0.25">
      <c r="C1841" s="237"/>
      <c r="D1841" s="240"/>
      <c r="E1841" s="122"/>
      <c r="F1841" s="123"/>
    </row>
    <row r="1842" spans="3:6" x14ac:dyDescent="0.25">
      <c r="C1842" s="237"/>
      <c r="D1842" s="240"/>
      <c r="E1842" s="122"/>
      <c r="F1842" s="123"/>
    </row>
    <row r="1843" spans="3:6" x14ac:dyDescent="0.25">
      <c r="C1843" s="237"/>
      <c r="D1843" s="240"/>
      <c r="E1843" s="122"/>
      <c r="F1843" s="123"/>
    </row>
    <row r="1844" spans="3:6" x14ac:dyDescent="0.25">
      <c r="C1844" s="237"/>
      <c r="D1844" s="240"/>
      <c r="E1844" s="122"/>
      <c r="F1844" s="123"/>
    </row>
    <row r="1845" spans="3:6" x14ac:dyDescent="0.25">
      <c r="C1845" s="237"/>
      <c r="D1845" s="240"/>
      <c r="E1845" s="122"/>
      <c r="F1845" s="123"/>
    </row>
    <row r="1846" spans="3:6" x14ac:dyDescent="0.25">
      <c r="C1846" s="237"/>
      <c r="D1846" s="240"/>
      <c r="E1846" s="122"/>
      <c r="F1846" s="123"/>
    </row>
    <row r="1847" spans="3:6" x14ac:dyDescent="0.25">
      <c r="C1847" s="237"/>
      <c r="D1847" s="240"/>
      <c r="E1847" s="122"/>
      <c r="F1847" s="123"/>
    </row>
    <row r="1848" spans="3:6" x14ac:dyDescent="0.25">
      <c r="C1848" s="237"/>
      <c r="D1848" s="240"/>
      <c r="E1848" s="122"/>
      <c r="F1848" s="123"/>
    </row>
    <row r="1849" spans="3:6" x14ac:dyDescent="0.25">
      <c r="C1849" s="237"/>
      <c r="D1849" s="240"/>
      <c r="E1849" s="122"/>
      <c r="F1849" s="123"/>
    </row>
    <row r="1850" spans="3:6" x14ac:dyDescent="0.25">
      <c r="C1850" s="239"/>
      <c r="D1850" s="396"/>
      <c r="E1850" s="238"/>
      <c r="F1850" s="124"/>
    </row>
    <row r="1851" spans="3:6" x14ac:dyDescent="0.25">
      <c r="C1851" s="239"/>
      <c r="D1851" s="396"/>
      <c r="E1851" s="238"/>
      <c r="F1851" s="124"/>
    </row>
    <row r="1852" spans="3:6" x14ac:dyDescent="0.25">
      <c r="C1852" s="237"/>
      <c r="D1852" s="240"/>
      <c r="E1852" s="122"/>
      <c r="F1852" s="123"/>
    </row>
    <row r="1853" spans="3:6" x14ac:dyDescent="0.25">
      <c r="C1853" s="237"/>
      <c r="D1853" s="240"/>
      <c r="E1853" s="122"/>
      <c r="F1853" s="123"/>
    </row>
    <row r="1854" spans="3:6" x14ac:dyDescent="0.25">
      <c r="C1854" s="237"/>
      <c r="D1854" s="240"/>
      <c r="E1854" s="122"/>
      <c r="F1854" s="123"/>
    </row>
    <row r="1855" spans="3:6" x14ac:dyDescent="0.25">
      <c r="C1855" s="237"/>
      <c r="D1855" s="240"/>
      <c r="E1855" s="122"/>
      <c r="F1855" s="123"/>
    </row>
    <row r="1856" spans="3:6" x14ac:dyDescent="0.25">
      <c r="C1856" s="237"/>
      <c r="D1856" s="240"/>
      <c r="E1856" s="122"/>
      <c r="F1856" s="123"/>
    </row>
    <row r="1857" spans="3:6" x14ac:dyDescent="0.25">
      <c r="C1857" s="237"/>
      <c r="D1857" s="240"/>
      <c r="E1857" s="122"/>
      <c r="F1857" s="123"/>
    </row>
    <row r="1858" spans="3:6" x14ac:dyDescent="0.25">
      <c r="C1858" s="237"/>
      <c r="D1858" s="240"/>
      <c r="E1858" s="122"/>
      <c r="F1858" s="123"/>
    </row>
    <row r="1859" spans="3:6" x14ac:dyDescent="0.25">
      <c r="C1859" s="237"/>
      <c r="D1859" s="240"/>
      <c r="E1859" s="122"/>
      <c r="F1859" s="123"/>
    </row>
    <row r="1860" spans="3:6" x14ac:dyDescent="0.25">
      <c r="C1860" s="237"/>
      <c r="D1860" s="240"/>
      <c r="E1860" s="122"/>
      <c r="F1860" s="123"/>
    </row>
    <row r="1861" spans="3:6" x14ac:dyDescent="0.25">
      <c r="C1861" s="237"/>
      <c r="D1861" s="240"/>
      <c r="E1861" s="122"/>
      <c r="F1861" s="123"/>
    </row>
    <row r="1862" spans="3:6" x14ac:dyDescent="0.25">
      <c r="C1862" s="237"/>
      <c r="D1862" s="240"/>
      <c r="E1862" s="122"/>
      <c r="F1862" s="123"/>
    </row>
    <row r="1863" spans="3:6" x14ac:dyDescent="0.25">
      <c r="C1863" s="237"/>
      <c r="D1863" s="240"/>
      <c r="E1863" s="122"/>
      <c r="F1863" s="123"/>
    </row>
    <row r="1864" spans="3:6" x14ac:dyDescent="0.25">
      <c r="C1864" s="237"/>
      <c r="D1864" s="240"/>
      <c r="E1864" s="122"/>
      <c r="F1864" s="123"/>
    </row>
    <row r="1865" spans="3:6" x14ac:dyDescent="0.25">
      <c r="C1865" s="237"/>
      <c r="D1865" s="240"/>
      <c r="E1865" s="122"/>
      <c r="F1865" s="123"/>
    </row>
    <row r="1866" spans="3:6" x14ac:dyDescent="0.25">
      <c r="C1866" s="237"/>
      <c r="D1866" s="240"/>
      <c r="E1866" s="122"/>
      <c r="F1866" s="123"/>
    </row>
    <row r="1867" spans="3:6" x14ac:dyDescent="0.25">
      <c r="C1867" s="237"/>
      <c r="D1867" s="240"/>
      <c r="E1867" s="122"/>
      <c r="F1867" s="123"/>
    </row>
    <row r="1868" spans="3:6" x14ac:dyDescent="0.25">
      <c r="C1868" s="237"/>
      <c r="D1868" s="240"/>
      <c r="E1868" s="122"/>
      <c r="F1868" s="123"/>
    </row>
    <row r="1869" spans="3:6" x14ac:dyDescent="0.25">
      <c r="C1869" s="237"/>
      <c r="D1869" s="240"/>
      <c r="E1869" s="122"/>
      <c r="F1869" s="123"/>
    </row>
    <row r="1870" spans="3:6" x14ac:dyDescent="0.25">
      <c r="C1870" s="237"/>
      <c r="D1870" s="240"/>
      <c r="E1870" s="122"/>
      <c r="F1870" s="123"/>
    </row>
    <row r="1871" spans="3:6" x14ac:dyDescent="0.25">
      <c r="C1871" s="237"/>
      <c r="D1871" s="240"/>
      <c r="E1871" s="122"/>
      <c r="F1871" s="123"/>
    </row>
    <row r="1872" spans="3:6" x14ac:dyDescent="0.25">
      <c r="C1872" s="237"/>
      <c r="D1872" s="240"/>
      <c r="E1872" s="122"/>
      <c r="F1872" s="123"/>
    </row>
    <row r="1873" spans="3:6" x14ac:dyDescent="0.25">
      <c r="C1873" s="237"/>
      <c r="D1873" s="240"/>
      <c r="E1873" s="122"/>
      <c r="F1873" s="123"/>
    </row>
    <row r="1874" spans="3:6" x14ac:dyDescent="0.25">
      <c r="C1874" s="237"/>
      <c r="D1874" s="240"/>
      <c r="E1874" s="122"/>
      <c r="F1874" s="123"/>
    </row>
    <row r="1875" spans="3:6" x14ac:dyDescent="0.25">
      <c r="C1875" s="239"/>
      <c r="D1875" s="396"/>
      <c r="E1875" s="238"/>
      <c r="F1875" s="124"/>
    </row>
    <row r="1876" spans="3:6" x14ac:dyDescent="0.25">
      <c r="C1876" s="239"/>
      <c r="D1876" s="396"/>
      <c r="E1876" s="238"/>
      <c r="F1876" s="124"/>
    </row>
    <row r="1877" spans="3:6" x14ac:dyDescent="0.25">
      <c r="C1877" s="237"/>
      <c r="D1877" s="240"/>
      <c r="E1877" s="122"/>
      <c r="F1877" s="123"/>
    </row>
    <row r="1878" spans="3:6" x14ac:dyDescent="0.25">
      <c r="C1878" s="237"/>
      <c r="D1878" s="240"/>
      <c r="E1878" s="122"/>
      <c r="F1878" s="123"/>
    </row>
    <row r="1879" spans="3:6" x14ac:dyDescent="0.25">
      <c r="C1879" s="237"/>
      <c r="D1879" s="240"/>
      <c r="E1879" s="122"/>
      <c r="F1879" s="123"/>
    </row>
    <row r="1880" spans="3:6" x14ac:dyDescent="0.25">
      <c r="C1880" s="237"/>
      <c r="D1880" s="240"/>
      <c r="E1880" s="122"/>
      <c r="F1880" s="123"/>
    </row>
    <row r="1881" spans="3:6" x14ac:dyDescent="0.25">
      <c r="C1881" s="237"/>
      <c r="D1881" s="240"/>
      <c r="E1881" s="122"/>
      <c r="F1881" s="123"/>
    </row>
    <row r="1882" spans="3:6" x14ac:dyDescent="0.25">
      <c r="C1882" s="237"/>
      <c r="D1882" s="240"/>
      <c r="E1882" s="122"/>
      <c r="F1882" s="123"/>
    </row>
    <row r="1883" spans="3:6" x14ac:dyDescent="0.25">
      <c r="C1883" s="237"/>
      <c r="D1883" s="240"/>
      <c r="E1883" s="122"/>
      <c r="F1883" s="123"/>
    </row>
    <row r="1884" spans="3:6" x14ac:dyDescent="0.25">
      <c r="C1884" s="237"/>
      <c r="D1884" s="240"/>
      <c r="E1884" s="122"/>
      <c r="F1884" s="123"/>
    </row>
    <row r="1885" spans="3:6" x14ac:dyDescent="0.25">
      <c r="C1885" s="237"/>
      <c r="D1885" s="240"/>
      <c r="E1885" s="122"/>
      <c r="F1885" s="123"/>
    </row>
    <row r="1886" spans="3:6" x14ac:dyDescent="0.25">
      <c r="C1886" s="237"/>
      <c r="D1886" s="240"/>
      <c r="E1886" s="122"/>
      <c r="F1886" s="123"/>
    </row>
    <row r="1887" spans="3:6" x14ac:dyDescent="0.25">
      <c r="C1887" s="237"/>
      <c r="D1887" s="240"/>
      <c r="E1887" s="122"/>
      <c r="F1887" s="123"/>
    </row>
    <row r="1888" spans="3:6" x14ac:dyDescent="0.25">
      <c r="C1888" s="237"/>
      <c r="D1888" s="240"/>
      <c r="E1888" s="122"/>
      <c r="F1888" s="123"/>
    </row>
    <row r="1889" spans="3:6" x14ac:dyDescent="0.25">
      <c r="C1889" s="237"/>
      <c r="D1889" s="240"/>
      <c r="E1889" s="122"/>
      <c r="F1889" s="123"/>
    </row>
    <row r="1890" spans="3:6" x14ac:dyDescent="0.25">
      <c r="C1890" s="237"/>
      <c r="D1890" s="240"/>
      <c r="E1890" s="122"/>
      <c r="F1890" s="123"/>
    </row>
    <row r="1891" spans="3:6" x14ac:dyDescent="0.25">
      <c r="C1891" s="237"/>
      <c r="D1891" s="240"/>
      <c r="E1891" s="122"/>
      <c r="F1891" s="123"/>
    </row>
    <row r="1892" spans="3:6" x14ac:dyDescent="0.25">
      <c r="C1892" s="237"/>
      <c r="D1892" s="240"/>
      <c r="E1892" s="122"/>
      <c r="F1892" s="123"/>
    </row>
    <row r="1893" spans="3:6" x14ac:dyDescent="0.25">
      <c r="C1893" s="237"/>
      <c r="D1893" s="240"/>
      <c r="E1893" s="122"/>
      <c r="F1893" s="123"/>
    </row>
    <row r="1894" spans="3:6" x14ac:dyDescent="0.25">
      <c r="C1894" s="237"/>
      <c r="D1894" s="240"/>
      <c r="E1894" s="122"/>
      <c r="F1894" s="123"/>
    </row>
    <row r="1895" spans="3:6" x14ac:dyDescent="0.25">
      <c r="C1895" s="237"/>
      <c r="D1895" s="240"/>
      <c r="E1895" s="122"/>
      <c r="F1895" s="123"/>
    </row>
    <row r="1896" spans="3:6" x14ac:dyDescent="0.25">
      <c r="C1896" s="237"/>
      <c r="D1896" s="240"/>
      <c r="E1896" s="122"/>
      <c r="F1896" s="123"/>
    </row>
    <row r="1897" spans="3:6" x14ac:dyDescent="0.25">
      <c r="C1897" s="237"/>
      <c r="D1897" s="240"/>
      <c r="E1897" s="122"/>
      <c r="F1897" s="123"/>
    </row>
    <row r="1898" spans="3:6" x14ac:dyDescent="0.25">
      <c r="C1898" s="237"/>
      <c r="D1898" s="240"/>
      <c r="E1898" s="122"/>
      <c r="F1898" s="123"/>
    </row>
    <row r="1899" spans="3:6" x14ac:dyDescent="0.25">
      <c r="C1899" s="237"/>
      <c r="D1899" s="240"/>
      <c r="E1899" s="122"/>
      <c r="F1899" s="123"/>
    </row>
    <row r="1900" spans="3:6" x14ac:dyDescent="0.25">
      <c r="C1900" s="237"/>
      <c r="D1900" s="240"/>
      <c r="E1900" s="122"/>
      <c r="F1900" s="123"/>
    </row>
    <row r="1901" spans="3:6" x14ac:dyDescent="0.25">
      <c r="C1901" s="237"/>
      <c r="D1901" s="240"/>
      <c r="E1901" s="122"/>
      <c r="F1901" s="123"/>
    </row>
    <row r="1902" spans="3:6" x14ac:dyDescent="0.25">
      <c r="C1902" s="237"/>
      <c r="D1902" s="240"/>
      <c r="E1902" s="122"/>
      <c r="F1902" s="123"/>
    </row>
    <row r="1903" spans="3:6" x14ac:dyDescent="0.25">
      <c r="C1903" s="237"/>
      <c r="D1903" s="240"/>
      <c r="E1903" s="122"/>
      <c r="F1903" s="123"/>
    </row>
    <row r="1904" spans="3:6" x14ac:dyDescent="0.25">
      <c r="C1904" s="237"/>
      <c r="D1904" s="240"/>
      <c r="E1904" s="122"/>
      <c r="F1904" s="123"/>
    </row>
    <row r="1905" spans="3:6" x14ac:dyDescent="0.25">
      <c r="C1905" s="237"/>
      <c r="D1905" s="240"/>
      <c r="E1905" s="122"/>
      <c r="F1905" s="123"/>
    </row>
    <row r="1906" spans="3:6" x14ac:dyDescent="0.25">
      <c r="C1906" s="237"/>
      <c r="D1906" s="240"/>
      <c r="E1906" s="122"/>
      <c r="F1906" s="123"/>
    </row>
    <row r="1907" spans="3:6" x14ac:dyDescent="0.25">
      <c r="C1907" s="237"/>
      <c r="D1907" s="240"/>
      <c r="E1907" s="122"/>
      <c r="F1907" s="123"/>
    </row>
    <row r="1908" spans="3:6" x14ac:dyDescent="0.25">
      <c r="C1908" s="237"/>
      <c r="D1908" s="240"/>
      <c r="E1908" s="122"/>
      <c r="F1908" s="123"/>
    </row>
    <row r="1909" spans="3:6" x14ac:dyDescent="0.25">
      <c r="C1909" s="237"/>
      <c r="D1909" s="240"/>
      <c r="E1909" s="122"/>
      <c r="F1909" s="123"/>
    </row>
    <row r="1910" spans="3:6" x14ac:dyDescent="0.25">
      <c r="C1910" s="237"/>
      <c r="D1910" s="240"/>
      <c r="E1910" s="122"/>
      <c r="F1910" s="123"/>
    </row>
    <row r="1911" spans="3:6" x14ac:dyDescent="0.25">
      <c r="C1911" s="237"/>
      <c r="D1911" s="240"/>
      <c r="E1911" s="122"/>
      <c r="F1911" s="123"/>
    </row>
    <row r="1912" spans="3:6" x14ac:dyDescent="0.25">
      <c r="C1912" s="237"/>
      <c r="D1912" s="240"/>
      <c r="E1912" s="122"/>
      <c r="F1912" s="123"/>
    </row>
    <row r="1913" spans="3:6" x14ac:dyDescent="0.25">
      <c r="C1913" s="237"/>
      <c r="D1913" s="240"/>
      <c r="E1913" s="122"/>
      <c r="F1913" s="123"/>
    </row>
    <row r="1914" spans="3:6" x14ac:dyDescent="0.25">
      <c r="C1914" s="237"/>
      <c r="D1914" s="240"/>
      <c r="E1914" s="122"/>
      <c r="F1914" s="123"/>
    </row>
    <row r="1915" spans="3:6" x14ac:dyDescent="0.25">
      <c r="C1915" s="237"/>
      <c r="D1915" s="240"/>
      <c r="E1915" s="122"/>
      <c r="F1915" s="123"/>
    </row>
    <row r="1916" spans="3:6" x14ac:dyDescent="0.25">
      <c r="C1916" s="237"/>
      <c r="D1916" s="240"/>
      <c r="E1916" s="122"/>
      <c r="F1916" s="123"/>
    </row>
    <row r="1917" spans="3:6" x14ac:dyDescent="0.25">
      <c r="C1917" s="237"/>
      <c r="D1917" s="240"/>
      <c r="E1917" s="122"/>
      <c r="F1917" s="123"/>
    </row>
    <row r="1918" spans="3:6" x14ac:dyDescent="0.25">
      <c r="C1918" s="237"/>
      <c r="D1918" s="240"/>
      <c r="E1918" s="122"/>
      <c r="F1918" s="123"/>
    </row>
    <row r="1919" spans="3:6" x14ac:dyDescent="0.25">
      <c r="C1919" s="237"/>
      <c r="D1919" s="240"/>
      <c r="E1919" s="122"/>
      <c r="F1919" s="123"/>
    </row>
    <row r="1920" spans="3:6" x14ac:dyDescent="0.25">
      <c r="C1920" s="237"/>
      <c r="D1920" s="240"/>
      <c r="E1920" s="122"/>
      <c r="F1920" s="123"/>
    </row>
    <row r="1921" spans="3:6" x14ac:dyDescent="0.25">
      <c r="C1921" s="237"/>
      <c r="D1921" s="240"/>
      <c r="E1921" s="122"/>
      <c r="F1921" s="123"/>
    </row>
    <row r="1922" spans="3:6" x14ac:dyDescent="0.25">
      <c r="C1922" s="237"/>
      <c r="D1922" s="240"/>
      <c r="E1922" s="122"/>
      <c r="F1922" s="123"/>
    </row>
    <row r="1923" spans="3:6" x14ac:dyDescent="0.25">
      <c r="C1923" s="239"/>
      <c r="D1923" s="396"/>
      <c r="E1923" s="238"/>
      <c r="F1923" s="124"/>
    </row>
    <row r="1924" spans="3:6" x14ac:dyDescent="0.25">
      <c r="C1924" s="239"/>
      <c r="D1924" s="396"/>
      <c r="E1924" s="238"/>
      <c r="F1924" s="124"/>
    </row>
    <row r="1925" spans="3:6" x14ac:dyDescent="0.25">
      <c r="C1925" s="237"/>
      <c r="D1925" s="240"/>
      <c r="E1925" s="122"/>
      <c r="F1925" s="123"/>
    </row>
    <row r="1926" spans="3:6" x14ac:dyDescent="0.25">
      <c r="C1926" s="237"/>
      <c r="D1926" s="240"/>
      <c r="E1926" s="122"/>
      <c r="F1926" s="123"/>
    </row>
    <row r="1927" spans="3:6" x14ac:dyDescent="0.25">
      <c r="C1927" s="237"/>
      <c r="D1927" s="240"/>
      <c r="E1927" s="122"/>
      <c r="F1927" s="123"/>
    </row>
    <row r="1928" spans="3:6" x14ac:dyDescent="0.25">
      <c r="C1928" s="237"/>
      <c r="D1928" s="240"/>
      <c r="E1928" s="122"/>
      <c r="F1928" s="123"/>
    </row>
    <row r="1929" spans="3:6" x14ac:dyDescent="0.25">
      <c r="C1929" s="237"/>
      <c r="D1929" s="240"/>
      <c r="E1929" s="122"/>
      <c r="F1929" s="123"/>
    </row>
    <row r="1930" spans="3:6" x14ac:dyDescent="0.25">
      <c r="C1930" s="237"/>
      <c r="D1930" s="240"/>
      <c r="E1930" s="122"/>
      <c r="F1930" s="123"/>
    </row>
    <row r="1931" spans="3:6" x14ac:dyDescent="0.25">
      <c r="C1931" s="237"/>
      <c r="D1931" s="240"/>
      <c r="E1931" s="122"/>
      <c r="F1931" s="123"/>
    </row>
    <row r="1932" spans="3:6" x14ac:dyDescent="0.25">
      <c r="C1932" s="237"/>
      <c r="D1932" s="240"/>
      <c r="E1932" s="122"/>
      <c r="F1932" s="123"/>
    </row>
    <row r="1933" spans="3:6" x14ac:dyDescent="0.25">
      <c r="C1933" s="237"/>
      <c r="D1933" s="240"/>
      <c r="E1933" s="122"/>
      <c r="F1933" s="123"/>
    </row>
    <row r="1934" spans="3:6" x14ac:dyDescent="0.25">
      <c r="C1934" s="237"/>
      <c r="D1934" s="240"/>
      <c r="E1934" s="122"/>
      <c r="F1934" s="123"/>
    </row>
    <row r="1935" spans="3:6" x14ac:dyDescent="0.25">
      <c r="C1935" s="237"/>
      <c r="D1935" s="240"/>
      <c r="E1935" s="122"/>
      <c r="F1935" s="123"/>
    </row>
    <row r="1936" spans="3:6" x14ac:dyDescent="0.25">
      <c r="C1936" s="237"/>
      <c r="D1936" s="240"/>
      <c r="E1936" s="122"/>
      <c r="F1936" s="123"/>
    </row>
    <row r="1937" spans="3:6" x14ac:dyDescent="0.25">
      <c r="C1937" s="237"/>
      <c r="D1937" s="240"/>
      <c r="E1937" s="122"/>
      <c r="F1937" s="123"/>
    </row>
    <row r="1938" spans="3:6" x14ac:dyDescent="0.25">
      <c r="C1938" s="237"/>
      <c r="D1938" s="240"/>
      <c r="E1938" s="122"/>
      <c r="F1938" s="123"/>
    </row>
    <row r="1939" spans="3:6" x14ac:dyDescent="0.25">
      <c r="C1939" s="237"/>
      <c r="D1939" s="240"/>
      <c r="E1939" s="122"/>
      <c r="F1939" s="123"/>
    </row>
    <row r="1940" spans="3:6" x14ac:dyDescent="0.25">
      <c r="C1940" s="237"/>
      <c r="D1940" s="240"/>
      <c r="E1940" s="122"/>
      <c r="F1940" s="123"/>
    </row>
    <row r="1941" spans="3:6" x14ac:dyDescent="0.25">
      <c r="C1941" s="237"/>
      <c r="D1941" s="240"/>
      <c r="E1941" s="122"/>
      <c r="F1941" s="123"/>
    </row>
    <row r="1942" spans="3:6" x14ac:dyDescent="0.25">
      <c r="C1942" s="237"/>
      <c r="D1942" s="240"/>
      <c r="E1942" s="122"/>
      <c r="F1942" s="123"/>
    </row>
    <row r="1943" spans="3:6" x14ac:dyDescent="0.25">
      <c r="C1943" s="237"/>
      <c r="D1943" s="240"/>
      <c r="E1943" s="122"/>
      <c r="F1943" s="123"/>
    </row>
    <row r="1944" spans="3:6" x14ac:dyDescent="0.25">
      <c r="C1944" s="237"/>
      <c r="D1944" s="240"/>
      <c r="E1944" s="122"/>
      <c r="F1944" s="123"/>
    </row>
    <row r="1945" spans="3:6" x14ac:dyDescent="0.25">
      <c r="C1945" s="237"/>
      <c r="D1945" s="240"/>
      <c r="E1945" s="122"/>
      <c r="F1945" s="123"/>
    </row>
    <row r="1946" spans="3:6" x14ac:dyDescent="0.25">
      <c r="C1946" s="237"/>
      <c r="D1946" s="240"/>
      <c r="E1946" s="122"/>
      <c r="F1946" s="123"/>
    </row>
    <row r="1947" spans="3:6" x14ac:dyDescent="0.25">
      <c r="C1947" s="237"/>
      <c r="D1947" s="240"/>
      <c r="E1947" s="122"/>
      <c r="F1947" s="123"/>
    </row>
    <row r="1948" spans="3:6" x14ac:dyDescent="0.25">
      <c r="C1948" s="239"/>
      <c r="D1948" s="396"/>
      <c r="E1948" s="238"/>
      <c r="F1948" s="124"/>
    </row>
    <row r="1949" spans="3:6" x14ac:dyDescent="0.25">
      <c r="C1949" s="239"/>
      <c r="D1949" s="396"/>
      <c r="E1949" s="238"/>
      <c r="F1949" s="124"/>
    </row>
    <row r="1950" spans="3:6" x14ac:dyDescent="0.25">
      <c r="C1950" s="237"/>
      <c r="D1950" s="240"/>
      <c r="E1950" s="122"/>
      <c r="F1950" s="123"/>
    </row>
    <row r="1951" spans="3:6" x14ac:dyDescent="0.25">
      <c r="C1951" s="237"/>
      <c r="D1951" s="240"/>
      <c r="E1951" s="122"/>
      <c r="F1951" s="123"/>
    </row>
    <row r="1952" spans="3:6" x14ac:dyDescent="0.25">
      <c r="C1952" s="237"/>
      <c r="D1952" s="240"/>
      <c r="E1952" s="122"/>
      <c r="F1952" s="123"/>
    </row>
    <row r="1953" spans="3:6" x14ac:dyDescent="0.25">
      <c r="C1953" s="237"/>
      <c r="D1953" s="240"/>
      <c r="E1953" s="122"/>
      <c r="F1953" s="123"/>
    </row>
    <row r="1954" spans="3:6" x14ac:dyDescent="0.25">
      <c r="C1954" s="237"/>
      <c r="D1954" s="240"/>
      <c r="E1954" s="122"/>
      <c r="F1954" s="123"/>
    </row>
    <row r="1955" spans="3:6" x14ac:dyDescent="0.25">
      <c r="C1955" s="237"/>
      <c r="D1955" s="240"/>
      <c r="E1955" s="122"/>
      <c r="F1955" s="123"/>
    </row>
    <row r="1956" spans="3:6" x14ac:dyDescent="0.25">
      <c r="C1956" s="237"/>
      <c r="D1956" s="240"/>
      <c r="E1956" s="122"/>
      <c r="F1956" s="123"/>
    </row>
    <row r="1957" spans="3:6" x14ac:dyDescent="0.25">
      <c r="C1957" s="237"/>
      <c r="D1957" s="240"/>
      <c r="E1957" s="122"/>
      <c r="F1957" s="123"/>
    </row>
    <row r="1958" spans="3:6" x14ac:dyDescent="0.25">
      <c r="C1958" s="237"/>
      <c r="D1958" s="240"/>
      <c r="E1958" s="122"/>
      <c r="F1958" s="123"/>
    </row>
    <row r="1959" spans="3:6" x14ac:dyDescent="0.25">
      <c r="C1959" s="237"/>
      <c r="D1959" s="240"/>
      <c r="E1959" s="122"/>
      <c r="F1959" s="123"/>
    </row>
    <row r="1960" spans="3:6" x14ac:dyDescent="0.25">
      <c r="C1960" s="237"/>
      <c r="D1960" s="240"/>
      <c r="E1960" s="122"/>
      <c r="F1960" s="123"/>
    </row>
    <row r="1961" spans="3:6" x14ac:dyDescent="0.25">
      <c r="C1961" s="237"/>
      <c r="D1961" s="240"/>
      <c r="E1961" s="122"/>
      <c r="F1961" s="123"/>
    </row>
    <row r="1962" spans="3:6" x14ac:dyDescent="0.25">
      <c r="C1962" s="237"/>
      <c r="D1962" s="240"/>
      <c r="E1962" s="122"/>
      <c r="F1962" s="123"/>
    </row>
    <row r="1963" spans="3:6" x14ac:dyDescent="0.25">
      <c r="C1963" s="237"/>
      <c r="D1963" s="240"/>
      <c r="E1963" s="122"/>
      <c r="F1963" s="123"/>
    </row>
    <row r="1964" spans="3:6" x14ac:dyDescent="0.25">
      <c r="C1964" s="237"/>
      <c r="D1964" s="240"/>
      <c r="E1964" s="122"/>
      <c r="F1964" s="123"/>
    </row>
    <row r="1965" spans="3:6" x14ac:dyDescent="0.25">
      <c r="C1965" s="237"/>
      <c r="D1965" s="240"/>
      <c r="E1965" s="122"/>
      <c r="F1965" s="123"/>
    </row>
    <row r="1966" spans="3:6" x14ac:dyDescent="0.25">
      <c r="C1966" s="237"/>
      <c r="D1966" s="240"/>
      <c r="E1966" s="122"/>
      <c r="F1966" s="123"/>
    </row>
    <row r="1967" spans="3:6" x14ac:dyDescent="0.25">
      <c r="C1967" s="237"/>
      <c r="D1967" s="240"/>
      <c r="E1967" s="122"/>
      <c r="F1967" s="123"/>
    </row>
    <row r="1968" spans="3:6" x14ac:dyDescent="0.25">
      <c r="C1968" s="237"/>
      <c r="D1968" s="240"/>
      <c r="E1968" s="122"/>
      <c r="F1968" s="123"/>
    </row>
    <row r="1969" spans="3:6" x14ac:dyDescent="0.25">
      <c r="C1969" s="237"/>
      <c r="D1969" s="240"/>
      <c r="E1969" s="122"/>
      <c r="F1969" s="123"/>
    </row>
    <row r="1970" spans="3:6" x14ac:dyDescent="0.25">
      <c r="C1970" s="237"/>
      <c r="D1970" s="240"/>
      <c r="E1970" s="122"/>
      <c r="F1970" s="123"/>
    </row>
    <row r="1971" spans="3:6" x14ac:dyDescent="0.25">
      <c r="C1971" s="237"/>
      <c r="D1971" s="240"/>
      <c r="E1971" s="122"/>
      <c r="F1971" s="123"/>
    </row>
    <row r="1972" spans="3:6" x14ac:dyDescent="0.25">
      <c r="C1972" s="237"/>
      <c r="D1972" s="240"/>
      <c r="E1972" s="122"/>
      <c r="F1972" s="123"/>
    </row>
    <row r="1973" spans="3:6" x14ac:dyDescent="0.25">
      <c r="C1973" s="237"/>
      <c r="D1973" s="240"/>
      <c r="E1973" s="122"/>
      <c r="F1973" s="123"/>
    </row>
    <row r="1974" spans="3:6" x14ac:dyDescent="0.25">
      <c r="C1974" s="237"/>
      <c r="D1974" s="240"/>
      <c r="E1974" s="122"/>
      <c r="F1974" s="123"/>
    </row>
    <row r="1975" spans="3:6" x14ac:dyDescent="0.25">
      <c r="C1975" s="237"/>
      <c r="D1975" s="240"/>
      <c r="E1975" s="122"/>
      <c r="F1975" s="123"/>
    </row>
    <row r="1976" spans="3:6" x14ac:dyDescent="0.25">
      <c r="C1976" s="237"/>
      <c r="D1976" s="240"/>
      <c r="E1976" s="122"/>
      <c r="F1976" s="123"/>
    </row>
    <row r="1977" spans="3:6" x14ac:dyDescent="0.25">
      <c r="C1977" s="237"/>
      <c r="D1977" s="240"/>
      <c r="E1977" s="122"/>
      <c r="F1977" s="123"/>
    </row>
    <row r="1978" spans="3:6" x14ac:dyDescent="0.25">
      <c r="C1978" s="237"/>
      <c r="D1978" s="240"/>
      <c r="E1978" s="122"/>
      <c r="F1978" s="123"/>
    </row>
    <row r="1979" spans="3:6" x14ac:dyDescent="0.25">
      <c r="C1979" s="237"/>
      <c r="D1979" s="240"/>
      <c r="E1979" s="122"/>
      <c r="F1979" s="123"/>
    </row>
    <row r="1980" spans="3:6" x14ac:dyDescent="0.25">
      <c r="C1980" s="237"/>
      <c r="D1980" s="240"/>
      <c r="E1980" s="122"/>
      <c r="F1980" s="123"/>
    </row>
    <row r="1981" spans="3:6" x14ac:dyDescent="0.25">
      <c r="C1981" s="237"/>
      <c r="D1981" s="240"/>
      <c r="E1981" s="122"/>
      <c r="F1981" s="123"/>
    </row>
    <row r="1982" spans="3:6" x14ac:dyDescent="0.25">
      <c r="C1982" s="237"/>
      <c r="D1982" s="240"/>
      <c r="E1982" s="122"/>
      <c r="F1982" s="123"/>
    </row>
    <row r="1983" spans="3:6" x14ac:dyDescent="0.25">
      <c r="C1983" s="237"/>
      <c r="D1983" s="240"/>
      <c r="E1983" s="122"/>
      <c r="F1983" s="123"/>
    </row>
    <row r="1984" spans="3:6" x14ac:dyDescent="0.25">
      <c r="C1984" s="237"/>
      <c r="D1984" s="240"/>
      <c r="E1984" s="122"/>
      <c r="F1984" s="123"/>
    </row>
    <row r="1985" spans="3:6" x14ac:dyDescent="0.25">
      <c r="C1985" s="237"/>
      <c r="D1985" s="240"/>
      <c r="E1985" s="122"/>
      <c r="F1985" s="123"/>
    </row>
    <row r="1986" spans="3:6" x14ac:dyDescent="0.25">
      <c r="C1986" s="237"/>
      <c r="D1986" s="240"/>
      <c r="E1986" s="122"/>
      <c r="F1986" s="123"/>
    </row>
    <row r="1987" spans="3:6" x14ac:dyDescent="0.25">
      <c r="C1987" s="237"/>
      <c r="D1987" s="240"/>
      <c r="E1987" s="122"/>
      <c r="F1987" s="123"/>
    </row>
    <row r="1988" spans="3:6" x14ac:dyDescent="0.25">
      <c r="C1988" s="237"/>
      <c r="D1988" s="240"/>
      <c r="E1988" s="122"/>
      <c r="F1988" s="123"/>
    </row>
    <row r="1989" spans="3:6" x14ac:dyDescent="0.25">
      <c r="C1989" s="237"/>
      <c r="D1989" s="240"/>
      <c r="E1989" s="122"/>
      <c r="F1989" s="123"/>
    </row>
    <row r="1990" spans="3:6" x14ac:dyDescent="0.25">
      <c r="C1990" s="237"/>
      <c r="D1990" s="240"/>
      <c r="E1990" s="122"/>
      <c r="F1990" s="123"/>
    </row>
    <row r="1991" spans="3:6" x14ac:dyDescent="0.25">
      <c r="C1991" s="237"/>
      <c r="D1991" s="240"/>
      <c r="E1991" s="122"/>
      <c r="F1991" s="123"/>
    </row>
    <row r="1992" spans="3:6" x14ac:dyDescent="0.25">
      <c r="C1992" s="237"/>
      <c r="D1992" s="240"/>
      <c r="E1992" s="122"/>
      <c r="F1992" s="123"/>
    </row>
    <row r="1993" spans="3:6" x14ac:dyDescent="0.25">
      <c r="C1993" s="237"/>
      <c r="D1993" s="240"/>
      <c r="E1993" s="122"/>
      <c r="F1993" s="123"/>
    </row>
    <row r="1994" spans="3:6" x14ac:dyDescent="0.25">
      <c r="C1994" s="237"/>
      <c r="D1994" s="240"/>
      <c r="E1994" s="122"/>
      <c r="F1994" s="123"/>
    </row>
    <row r="1995" spans="3:6" x14ac:dyDescent="0.25">
      <c r="C1995" s="237"/>
      <c r="D1995" s="240"/>
      <c r="E1995" s="122"/>
      <c r="F1995" s="123"/>
    </row>
    <row r="1996" spans="3:6" x14ac:dyDescent="0.25">
      <c r="C1996" s="237"/>
      <c r="D1996" s="240"/>
      <c r="E1996" s="122"/>
      <c r="F1996" s="123"/>
    </row>
    <row r="1997" spans="3:6" x14ac:dyDescent="0.25">
      <c r="C1997" s="239"/>
      <c r="D1997" s="396"/>
      <c r="E1997" s="238"/>
      <c r="F1997" s="124"/>
    </row>
    <row r="1998" spans="3:6" x14ac:dyDescent="0.25">
      <c r="C1998" s="239"/>
      <c r="D1998" s="396"/>
      <c r="E1998" s="238"/>
      <c r="F1998" s="124"/>
    </row>
    <row r="1999" spans="3:6" x14ac:dyDescent="0.25">
      <c r="C1999" s="237"/>
      <c r="D1999" s="240"/>
      <c r="E1999" s="122"/>
      <c r="F1999" s="123"/>
    </row>
    <row r="2000" spans="3:6" x14ac:dyDescent="0.25">
      <c r="C2000" s="237"/>
      <c r="D2000" s="240"/>
      <c r="E2000" s="122"/>
      <c r="F2000" s="123"/>
    </row>
    <row r="2001" spans="3:6" x14ac:dyDescent="0.25">
      <c r="C2001" s="237"/>
      <c r="D2001" s="240"/>
      <c r="E2001" s="122"/>
      <c r="F2001" s="123"/>
    </row>
    <row r="2002" spans="3:6" x14ac:dyDescent="0.25">
      <c r="C2002" s="237"/>
      <c r="D2002" s="240"/>
      <c r="E2002" s="122"/>
      <c r="F2002" s="123"/>
    </row>
    <row r="2003" spans="3:6" x14ac:dyDescent="0.25">
      <c r="C2003" s="237"/>
      <c r="D2003" s="240"/>
      <c r="E2003" s="122"/>
      <c r="F2003" s="123"/>
    </row>
    <row r="2004" spans="3:6" x14ac:dyDescent="0.25">
      <c r="C2004" s="237"/>
      <c r="D2004" s="240"/>
      <c r="E2004" s="122"/>
      <c r="F2004" s="123"/>
    </row>
    <row r="2005" spans="3:6" x14ac:dyDescent="0.25">
      <c r="C2005" s="237"/>
      <c r="D2005" s="240"/>
      <c r="E2005" s="122"/>
      <c r="F2005" s="123"/>
    </row>
    <row r="2006" spans="3:6" x14ac:dyDescent="0.25">
      <c r="C2006" s="237"/>
      <c r="D2006" s="240"/>
      <c r="E2006" s="122"/>
      <c r="F2006" s="123"/>
    </row>
    <row r="2007" spans="3:6" x14ac:dyDescent="0.25">
      <c r="C2007" s="237"/>
      <c r="D2007" s="240"/>
      <c r="E2007" s="122"/>
      <c r="F2007" s="123"/>
    </row>
    <row r="2008" spans="3:6" x14ac:dyDescent="0.25">
      <c r="C2008" s="237"/>
      <c r="D2008" s="240"/>
      <c r="E2008" s="122"/>
      <c r="F2008" s="123"/>
    </row>
    <row r="2009" spans="3:6" x14ac:dyDescent="0.25">
      <c r="C2009" s="237"/>
      <c r="D2009" s="240"/>
      <c r="E2009" s="122"/>
      <c r="F2009" s="123"/>
    </row>
    <row r="2010" spans="3:6" x14ac:dyDescent="0.25">
      <c r="C2010" s="237"/>
      <c r="D2010" s="240"/>
      <c r="E2010" s="122"/>
      <c r="F2010" s="123"/>
    </row>
    <row r="2011" spans="3:6" x14ac:dyDescent="0.25">
      <c r="C2011" s="237"/>
      <c r="D2011" s="240"/>
      <c r="E2011" s="122"/>
      <c r="F2011" s="123"/>
    </row>
    <row r="2012" spans="3:6" x14ac:dyDescent="0.25">
      <c r="C2012" s="237"/>
      <c r="D2012" s="240"/>
      <c r="E2012" s="122"/>
      <c r="F2012" s="123"/>
    </row>
    <row r="2013" spans="3:6" x14ac:dyDescent="0.25">
      <c r="C2013" s="237"/>
      <c r="D2013" s="240"/>
      <c r="E2013" s="122"/>
      <c r="F2013" s="123"/>
    </row>
    <row r="2014" spans="3:6" x14ac:dyDescent="0.25">
      <c r="C2014" s="237"/>
      <c r="D2014" s="240"/>
      <c r="E2014" s="122"/>
      <c r="F2014" s="123"/>
    </row>
    <row r="2015" spans="3:6" x14ac:dyDescent="0.25">
      <c r="C2015" s="237"/>
      <c r="D2015" s="240"/>
      <c r="E2015" s="122"/>
      <c r="F2015" s="123"/>
    </row>
    <row r="2016" spans="3:6" x14ac:dyDescent="0.25">
      <c r="C2016" s="237"/>
      <c r="D2016" s="240"/>
      <c r="E2016" s="122"/>
      <c r="F2016" s="123"/>
    </row>
    <row r="2017" spans="3:6" x14ac:dyDescent="0.25">
      <c r="C2017" s="237"/>
      <c r="D2017" s="240"/>
      <c r="E2017" s="122"/>
      <c r="F2017" s="123"/>
    </row>
    <row r="2018" spans="3:6" x14ac:dyDescent="0.25">
      <c r="C2018" s="237"/>
      <c r="D2018" s="240"/>
      <c r="E2018" s="122"/>
      <c r="F2018" s="123"/>
    </row>
    <row r="2019" spans="3:6" x14ac:dyDescent="0.25">
      <c r="C2019" s="237"/>
      <c r="D2019" s="240"/>
      <c r="E2019" s="122"/>
      <c r="F2019" s="123"/>
    </row>
    <row r="2020" spans="3:6" x14ac:dyDescent="0.25">
      <c r="C2020" s="237"/>
      <c r="D2020" s="240"/>
      <c r="E2020" s="122"/>
      <c r="F2020" s="123"/>
    </row>
    <row r="2021" spans="3:6" x14ac:dyDescent="0.25">
      <c r="C2021" s="237"/>
      <c r="D2021" s="240"/>
      <c r="E2021" s="122"/>
      <c r="F2021" s="123"/>
    </row>
    <row r="2022" spans="3:6" x14ac:dyDescent="0.25">
      <c r="C2022" s="237"/>
      <c r="D2022" s="240"/>
      <c r="E2022" s="122"/>
      <c r="F2022" s="123"/>
    </row>
    <row r="2023" spans="3:6" x14ac:dyDescent="0.25">
      <c r="C2023" s="239"/>
      <c r="D2023" s="396"/>
      <c r="E2023" s="238"/>
      <c r="F2023" s="124"/>
    </row>
    <row r="2024" spans="3:6" x14ac:dyDescent="0.25">
      <c r="C2024" s="239"/>
      <c r="D2024" s="396"/>
      <c r="E2024" s="238"/>
      <c r="F2024" s="124"/>
    </row>
    <row r="2025" spans="3:6" x14ac:dyDescent="0.25">
      <c r="C2025" s="237"/>
      <c r="D2025" s="240"/>
      <c r="E2025" s="122"/>
      <c r="F2025" s="123"/>
    </row>
    <row r="2026" spans="3:6" x14ac:dyDescent="0.25">
      <c r="C2026" s="237"/>
      <c r="D2026" s="240"/>
      <c r="E2026" s="122"/>
      <c r="F2026" s="123"/>
    </row>
    <row r="2027" spans="3:6" x14ac:dyDescent="0.25">
      <c r="C2027" s="237"/>
      <c r="D2027" s="240"/>
      <c r="E2027" s="122"/>
      <c r="F2027" s="123"/>
    </row>
    <row r="2028" spans="3:6" x14ac:dyDescent="0.25">
      <c r="C2028" s="237"/>
      <c r="D2028" s="240"/>
      <c r="E2028" s="122"/>
      <c r="F2028" s="123"/>
    </row>
    <row r="2029" spans="3:6" x14ac:dyDescent="0.25">
      <c r="C2029" s="237"/>
      <c r="D2029" s="240"/>
      <c r="E2029" s="122"/>
      <c r="F2029" s="123"/>
    </row>
    <row r="2030" spans="3:6" x14ac:dyDescent="0.25">
      <c r="C2030" s="237"/>
      <c r="D2030" s="240"/>
      <c r="E2030" s="122"/>
      <c r="F2030" s="123"/>
    </row>
    <row r="2031" spans="3:6" x14ac:dyDescent="0.25">
      <c r="C2031" s="237"/>
      <c r="D2031" s="240"/>
      <c r="E2031" s="122"/>
      <c r="F2031" s="123"/>
    </row>
    <row r="2032" spans="3:6" x14ac:dyDescent="0.25">
      <c r="C2032" s="237"/>
      <c r="D2032" s="240"/>
      <c r="E2032" s="122"/>
      <c r="F2032" s="123"/>
    </row>
    <row r="2033" spans="3:6" x14ac:dyDescent="0.25">
      <c r="C2033" s="237"/>
      <c r="D2033" s="240"/>
      <c r="E2033" s="122"/>
      <c r="F2033" s="123"/>
    </row>
    <row r="2034" spans="3:6" x14ac:dyDescent="0.25">
      <c r="C2034" s="237"/>
      <c r="D2034" s="240"/>
      <c r="E2034" s="122"/>
      <c r="F2034" s="123"/>
    </row>
    <row r="2035" spans="3:6" x14ac:dyDescent="0.25">
      <c r="C2035" s="237"/>
      <c r="D2035" s="240"/>
      <c r="E2035" s="122"/>
      <c r="F2035" s="123"/>
    </row>
    <row r="2036" spans="3:6" x14ac:dyDescent="0.25">
      <c r="C2036" s="237"/>
      <c r="D2036" s="240"/>
      <c r="E2036" s="122"/>
      <c r="F2036" s="123"/>
    </row>
    <row r="2037" spans="3:6" x14ac:dyDescent="0.25">
      <c r="C2037" s="237"/>
      <c r="D2037" s="240"/>
      <c r="E2037" s="122"/>
      <c r="F2037" s="123"/>
    </row>
    <row r="2038" spans="3:6" x14ac:dyDescent="0.25">
      <c r="C2038" s="237"/>
      <c r="D2038" s="240"/>
      <c r="E2038" s="122"/>
      <c r="F2038" s="123"/>
    </row>
    <row r="2039" spans="3:6" x14ac:dyDescent="0.25">
      <c r="C2039" s="237"/>
      <c r="D2039" s="240"/>
      <c r="E2039" s="122"/>
      <c r="F2039" s="123"/>
    </row>
    <row r="2040" spans="3:6" x14ac:dyDescent="0.25">
      <c r="C2040" s="237"/>
      <c r="D2040" s="240"/>
      <c r="E2040" s="122"/>
      <c r="F2040" s="123"/>
    </row>
    <row r="2041" spans="3:6" x14ac:dyDescent="0.25">
      <c r="C2041" s="237"/>
      <c r="D2041" s="240"/>
      <c r="E2041" s="122"/>
      <c r="F2041" s="123"/>
    </row>
    <row r="2042" spans="3:6" x14ac:dyDescent="0.25">
      <c r="C2042" s="237"/>
      <c r="D2042" s="240"/>
      <c r="E2042" s="122"/>
      <c r="F2042" s="123"/>
    </row>
    <row r="2043" spans="3:6" x14ac:dyDescent="0.25">
      <c r="C2043" s="237"/>
      <c r="D2043" s="240"/>
      <c r="E2043" s="122"/>
      <c r="F2043" s="123"/>
    </row>
    <row r="2044" spans="3:6" x14ac:dyDescent="0.25">
      <c r="C2044" s="237"/>
      <c r="D2044" s="240"/>
      <c r="E2044" s="122"/>
      <c r="F2044" s="123"/>
    </row>
    <row r="2045" spans="3:6" x14ac:dyDescent="0.25">
      <c r="C2045" s="237"/>
      <c r="D2045" s="240"/>
      <c r="E2045" s="122"/>
      <c r="F2045" s="123"/>
    </row>
    <row r="2046" spans="3:6" x14ac:dyDescent="0.25">
      <c r="C2046" s="237"/>
      <c r="D2046" s="240"/>
      <c r="E2046" s="122"/>
      <c r="F2046" s="123"/>
    </row>
    <row r="2047" spans="3:6" x14ac:dyDescent="0.25">
      <c r="C2047" s="237"/>
      <c r="D2047" s="240"/>
      <c r="E2047" s="122"/>
      <c r="F2047" s="123"/>
    </row>
    <row r="2048" spans="3:6" x14ac:dyDescent="0.25">
      <c r="C2048" s="237"/>
      <c r="D2048" s="240"/>
      <c r="E2048" s="122"/>
      <c r="F2048" s="123"/>
    </row>
    <row r="2049" spans="3:6" x14ac:dyDescent="0.25">
      <c r="C2049" s="239"/>
      <c r="D2049" s="396"/>
      <c r="E2049" s="238"/>
      <c r="F2049" s="124"/>
    </row>
    <row r="2050" spans="3:6" x14ac:dyDescent="0.25">
      <c r="C2050" s="239"/>
      <c r="D2050" s="396"/>
      <c r="E2050" s="238"/>
      <c r="F2050" s="124"/>
    </row>
    <row r="2051" spans="3:6" x14ac:dyDescent="0.25">
      <c r="C2051" s="237"/>
      <c r="D2051" s="240"/>
      <c r="E2051" s="122"/>
      <c r="F2051" s="123"/>
    </row>
    <row r="2052" spans="3:6" x14ac:dyDescent="0.25">
      <c r="C2052" s="237"/>
      <c r="D2052" s="240"/>
      <c r="E2052" s="122"/>
      <c r="F2052" s="123"/>
    </row>
    <row r="2053" spans="3:6" x14ac:dyDescent="0.25">
      <c r="C2053" s="237"/>
      <c r="D2053" s="240"/>
      <c r="E2053" s="122"/>
      <c r="F2053" s="123"/>
    </row>
    <row r="2054" spans="3:6" x14ac:dyDescent="0.25">
      <c r="C2054" s="237"/>
      <c r="D2054" s="240"/>
      <c r="E2054" s="122"/>
      <c r="F2054" s="123"/>
    </row>
    <row r="2055" spans="3:6" x14ac:dyDescent="0.25">
      <c r="C2055" s="237"/>
      <c r="D2055" s="240"/>
      <c r="E2055" s="122"/>
      <c r="F2055" s="123"/>
    </row>
    <row r="2056" spans="3:6" x14ac:dyDescent="0.25">
      <c r="C2056" s="237"/>
      <c r="D2056" s="240"/>
      <c r="E2056" s="122"/>
      <c r="F2056" s="123"/>
    </row>
    <row r="2057" spans="3:6" x14ac:dyDescent="0.25">
      <c r="C2057" s="237"/>
      <c r="D2057" s="240"/>
      <c r="E2057" s="122"/>
      <c r="F2057" s="123"/>
    </row>
    <row r="2058" spans="3:6" x14ac:dyDescent="0.25">
      <c r="C2058" s="237"/>
      <c r="D2058" s="240"/>
      <c r="E2058" s="122"/>
      <c r="F2058" s="123"/>
    </row>
    <row r="2059" spans="3:6" x14ac:dyDescent="0.25">
      <c r="C2059" s="237"/>
      <c r="D2059" s="240"/>
      <c r="E2059" s="122"/>
      <c r="F2059" s="123"/>
    </row>
    <row r="2060" spans="3:6" x14ac:dyDescent="0.25">
      <c r="C2060" s="237"/>
      <c r="D2060" s="240"/>
      <c r="E2060" s="122"/>
      <c r="F2060" s="123"/>
    </row>
    <row r="2061" spans="3:6" x14ac:dyDescent="0.25">
      <c r="C2061" s="237"/>
      <c r="D2061" s="240"/>
      <c r="E2061" s="122"/>
      <c r="F2061" s="123"/>
    </row>
    <row r="2062" spans="3:6" x14ac:dyDescent="0.25">
      <c r="C2062" s="237"/>
      <c r="D2062" s="240"/>
      <c r="E2062" s="122"/>
      <c r="F2062" s="123"/>
    </row>
    <row r="2063" spans="3:6" x14ac:dyDescent="0.25">
      <c r="C2063" s="237"/>
      <c r="D2063" s="240"/>
      <c r="E2063" s="122"/>
      <c r="F2063" s="123"/>
    </row>
    <row r="2064" spans="3:6" x14ac:dyDescent="0.25">
      <c r="C2064" s="237"/>
      <c r="D2064" s="240"/>
      <c r="E2064" s="122"/>
      <c r="F2064" s="123"/>
    </row>
    <row r="2065" spans="3:6" x14ac:dyDescent="0.25">
      <c r="C2065" s="237"/>
      <c r="D2065" s="240"/>
      <c r="E2065" s="122"/>
      <c r="F2065" s="123"/>
    </row>
    <row r="2066" spans="3:6" x14ac:dyDescent="0.25">
      <c r="C2066" s="237"/>
      <c r="D2066" s="240"/>
      <c r="E2066" s="122"/>
      <c r="F2066" s="123"/>
    </row>
    <row r="2067" spans="3:6" x14ac:dyDescent="0.25">
      <c r="C2067" s="237"/>
      <c r="D2067" s="240"/>
      <c r="E2067" s="122"/>
      <c r="F2067" s="123"/>
    </row>
    <row r="2068" spans="3:6" x14ac:dyDescent="0.25">
      <c r="C2068" s="237"/>
      <c r="D2068" s="240"/>
      <c r="E2068" s="122"/>
      <c r="F2068" s="123"/>
    </row>
    <row r="2069" spans="3:6" x14ac:dyDescent="0.25">
      <c r="C2069" s="237"/>
      <c r="D2069" s="240"/>
      <c r="E2069" s="122"/>
      <c r="F2069" s="123"/>
    </row>
    <row r="2070" spans="3:6" x14ac:dyDescent="0.25">
      <c r="C2070" s="237"/>
      <c r="D2070" s="240"/>
      <c r="E2070" s="122"/>
      <c r="F2070" s="123"/>
    </row>
    <row r="2071" spans="3:6" x14ac:dyDescent="0.25">
      <c r="C2071" s="237"/>
      <c r="D2071" s="240"/>
      <c r="E2071" s="122"/>
      <c r="F2071" s="123"/>
    </row>
    <row r="2072" spans="3:6" x14ac:dyDescent="0.25">
      <c r="C2072" s="237"/>
      <c r="D2072" s="240"/>
      <c r="E2072" s="122"/>
      <c r="F2072" s="123"/>
    </row>
    <row r="2073" spans="3:6" x14ac:dyDescent="0.25">
      <c r="C2073" s="237"/>
      <c r="D2073" s="240"/>
      <c r="E2073" s="122"/>
      <c r="F2073" s="123"/>
    </row>
    <row r="2074" spans="3:6" x14ac:dyDescent="0.25">
      <c r="C2074" s="239"/>
      <c r="D2074" s="396"/>
      <c r="E2074" s="238"/>
      <c r="F2074" s="124"/>
    </row>
    <row r="2075" spans="3:6" x14ac:dyDescent="0.25">
      <c r="C2075" s="239"/>
      <c r="D2075" s="396"/>
      <c r="E2075" s="238"/>
      <c r="F2075" s="124"/>
    </row>
    <row r="2076" spans="3:6" x14ac:dyDescent="0.25">
      <c r="C2076" s="237"/>
      <c r="D2076" s="240"/>
      <c r="E2076" s="122"/>
      <c r="F2076" s="123"/>
    </row>
    <row r="2077" spans="3:6" x14ac:dyDescent="0.25">
      <c r="C2077" s="237"/>
      <c r="D2077" s="240"/>
      <c r="E2077" s="122"/>
      <c r="F2077" s="123"/>
    </row>
    <row r="2078" spans="3:6" x14ac:dyDescent="0.25">
      <c r="C2078" s="237"/>
      <c r="D2078" s="240"/>
      <c r="E2078" s="122"/>
      <c r="F2078" s="123"/>
    </row>
    <row r="2079" spans="3:6" x14ac:dyDescent="0.25">
      <c r="C2079" s="237"/>
      <c r="D2079" s="240"/>
      <c r="E2079" s="122"/>
      <c r="F2079" s="123"/>
    </row>
    <row r="2080" spans="3:6" x14ac:dyDescent="0.25">
      <c r="C2080" s="237"/>
      <c r="D2080" s="240"/>
      <c r="E2080" s="122"/>
      <c r="F2080" s="123"/>
    </row>
    <row r="2081" spans="3:6" x14ac:dyDescent="0.25">
      <c r="C2081" s="237"/>
      <c r="D2081" s="240"/>
      <c r="E2081" s="122"/>
      <c r="F2081" s="123"/>
    </row>
    <row r="2082" spans="3:6" x14ac:dyDescent="0.25">
      <c r="C2082" s="237"/>
      <c r="D2082" s="240"/>
      <c r="E2082" s="122"/>
      <c r="F2082" s="123"/>
    </row>
    <row r="2083" spans="3:6" x14ac:dyDescent="0.25">
      <c r="C2083" s="237"/>
      <c r="D2083" s="240"/>
      <c r="E2083" s="122"/>
      <c r="F2083" s="123"/>
    </row>
    <row r="2084" spans="3:6" x14ac:dyDescent="0.25">
      <c r="C2084" s="237"/>
      <c r="D2084" s="240"/>
      <c r="E2084" s="122"/>
      <c r="F2084" s="123"/>
    </row>
    <row r="2085" spans="3:6" x14ac:dyDescent="0.25">
      <c r="C2085" s="237"/>
      <c r="D2085" s="240"/>
      <c r="E2085" s="122"/>
      <c r="F2085" s="123"/>
    </row>
    <row r="2086" spans="3:6" x14ac:dyDescent="0.25">
      <c r="C2086" s="237"/>
      <c r="D2086" s="240"/>
      <c r="E2086" s="122"/>
      <c r="F2086" s="123"/>
    </row>
    <row r="2087" spans="3:6" x14ac:dyDescent="0.25">
      <c r="C2087" s="237"/>
      <c r="D2087" s="240"/>
      <c r="E2087" s="122"/>
      <c r="F2087" s="123"/>
    </row>
    <row r="2088" spans="3:6" x14ac:dyDescent="0.25">
      <c r="C2088" s="237"/>
      <c r="D2088" s="240"/>
      <c r="E2088" s="122"/>
      <c r="F2088" s="123"/>
    </row>
    <row r="2089" spans="3:6" x14ac:dyDescent="0.25">
      <c r="C2089" s="237"/>
      <c r="D2089" s="240"/>
      <c r="E2089" s="122"/>
      <c r="F2089" s="123"/>
    </row>
    <row r="2090" spans="3:6" x14ac:dyDescent="0.25">
      <c r="C2090" s="237"/>
      <c r="D2090" s="240"/>
      <c r="E2090" s="122"/>
      <c r="F2090" s="123"/>
    </row>
    <row r="2091" spans="3:6" x14ac:dyDescent="0.25">
      <c r="C2091" s="237"/>
      <c r="D2091" s="240"/>
      <c r="E2091" s="122"/>
      <c r="F2091" s="123"/>
    </row>
    <row r="2092" spans="3:6" x14ac:dyDescent="0.25">
      <c r="C2092" s="237"/>
      <c r="D2092" s="240"/>
      <c r="E2092" s="122"/>
      <c r="F2092" s="123"/>
    </row>
    <row r="2093" spans="3:6" x14ac:dyDescent="0.25">
      <c r="C2093" s="237"/>
      <c r="D2093" s="240"/>
      <c r="E2093" s="122"/>
      <c r="F2093" s="123"/>
    </row>
    <row r="2094" spans="3:6" x14ac:dyDescent="0.25">
      <c r="C2094" s="237"/>
      <c r="D2094" s="240"/>
      <c r="E2094" s="122"/>
      <c r="F2094" s="123"/>
    </row>
    <row r="2095" spans="3:6" x14ac:dyDescent="0.25">
      <c r="C2095" s="237"/>
      <c r="D2095" s="240"/>
      <c r="E2095" s="122"/>
      <c r="F2095" s="123"/>
    </row>
    <row r="2096" spans="3:6" x14ac:dyDescent="0.25">
      <c r="C2096" s="237"/>
      <c r="D2096" s="240"/>
      <c r="E2096" s="122"/>
      <c r="F2096" s="123"/>
    </row>
    <row r="2097" spans="3:6" x14ac:dyDescent="0.25">
      <c r="C2097" s="237"/>
      <c r="D2097" s="240"/>
      <c r="E2097" s="122"/>
      <c r="F2097" s="123"/>
    </row>
    <row r="2098" spans="3:6" x14ac:dyDescent="0.25">
      <c r="C2098" s="237"/>
      <c r="D2098" s="240"/>
      <c r="E2098" s="122"/>
      <c r="F2098" s="123"/>
    </row>
    <row r="2099" spans="3:6" x14ac:dyDescent="0.25">
      <c r="C2099" s="239"/>
      <c r="D2099" s="396"/>
      <c r="E2099" s="238"/>
      <c r="F2099" s="124"/>
    </row>
    <row r="2100" spans="3:6" x14ac:dyDescent="0.25">
      <c r="C2100" s="239"/>
      <c r="D2100" s="396"/>
      <c r="E2100" s="238"/>
      <c r="F2100" s="124"/>
    </row>
    <row r="2101" spans="3:6" x14ac:dyDescent="0.25">
      <c r="C2101" s="237"/>
      <c r="D2101" s="240"/>
      <c r="E2101" s="122"/>
      <c r="F2101" s="123"/>
    </row>
    <row r="2102" spans="3:6" x14ac:dyDescent="0.25">
      <c r="C2102" s="237"/>
      <c r="D2102" s="240"/>
      <c r="E2102" s="122"/>
      <c r="F2102" s="123"/>
    </row>
    <row r="2103" spans="3:6" x14ac:dyDescent="0.25">
      <c r="C2103" s="237"/>
      <c r="D2103" s="240"/>
      <c r="E2103" s="122"/>
      <c r="F2103" s="123"/>
    </row>
    <row r="2104" spans="3:6" x14ac:dyDescent="0.25">
      <c r="C2104" s="237"/>
      <c r="D2104" s="240"/>
      <c r="E2104" s="122"/>
      <c r="F2104" s="123"/>
    </row>
    <row r="2105" spans="3:6" x14ac:dyDescent="0.25">
      <c r="C2105" s="237"/>
      <c r="D2105" s="240"/>
      <c r="E2105" s="122"/>
      <c r="F2105" s="123"/>
    </row>
    <row r="2106" spans="3:6" x14ac:dyDescent="0.25">
      <c r="C2106" s="237"/>
      <c r="D2106" s="240"/>
      <c r="E2106" s="122"/>
      <c r="F2106" s="123"/>
    </row>
    <row r="2107" spans="3:6" x14ac:dyDescent="0.25">
      <c r="C2107" s="237"/>
      <c r="D2107" s="240"/>
      <c r="E2107" s="122"/>
      <c r="F2107" s="123"/>
    </row>
    <row r="2108" spans="3:6" x14ac:dyDescent="0.25">
      <c r="C2108" s="237"/>
      <c r="D2108" s="240"/>
      <c r="E2108" s="122"/>
      <c r="F2108" s="123"/>
    </row>
    <row r="2109" spans="3:6" x14ac:dyDescent="0.25">
      <c r="C2109" s="237"/>
      <c r="D2109" s="240"/>
      <c r="E2109" s="122"/>
      <c r="F2109" s="123"/>
    </row>
    <row r="2110" spans="3:6" x14ac:dyDescent="0.25">
      <c r="C2110" s="237"/>
      <c r="D2110" s="240"/>
      <c r="E2110" s="122"/>
      <c r="F2110" s="123"/>
    </row>
    <row r="2111" spans="3:6" x14ac:dyDescent="0.25">
      <c r="C2111" s="237"/>
      <c r="D2111" s="240"/>
      <c r="E2111" s="122"/>
      <c r="F2111" s="123"/>
    </row>
    <row r="2112" spans="3:6" x14ac:dyDescent="0.25">
      <c r="C2112" s="237"/>
      <c r="D2112" s="240"/>
      <c r="E2112" s="122"/>
      <c r="F2112" s="123"/>
    </row>
    <row r="2113" spans="3:6" x14ac:dyDescent="0.25">
      <c r="C2113" s="237"/>
      <c r="D2113" s="240"/>
      <c r="E2113" s="122"/>
      <c r="F2113" s="123"/>
    </row>
    <row r="2114" spans="3:6" x14ac:dyDescent="0.25">
      <c r="C2114" s="237"/>
      <c r="D2114" s="240"/>
      <c r="E2114" s="122"/>
      <c r="F2114" s="123"/>
    </row>
    <row r="2115" spans="3:6" x14ac:dyDescent="0.25">
      <c r="C2115" s="237"/>
      <c r="D2115" s="240"/>
      <c r="E2115" s="122"/>
      <c r="F2115" s="123"/>
    </row>
    <row r="2116" spans="3:6" x14ac:dyDescent="0.25">
      <c r="C2116" s="237"/>
      <c r="D2116" s="240"/>
      <c r="E2116" s="122"/>
      <c r="F2116" s="123"/>
    </row>
    <row r="2117" spans="3:6" x14ac:dyDescent="0.25">
      <c r="C2117" s="237"/>
      <c r="D2117" s="240"/>
      <c r="E2117" s="122"/>
      <c r="F2117" s="123"/>
    </row>
    <row r="2118" spans="3:6" x14ac:dyDescent="0.25">
      <c r="C2118" s="237"/>
      <c r="D2118" s="240"/>
      <c r="E2118" s="122"/>
      <c r="F2118" s="123"/>
    </row>
    <row r="2119" spans="3:6" x14ac:dyDescent="0.25">
      <c r="C2119" s="237"/>
      <c r="D2119" s="240"/>
      <c r="E2119" s="122"/>
      <c r="F2119" s="123"/>
    </row>
    <row r="2120" spans="3:6" x14ac:dyDescent="0.25">
      <c r="C2120" s="237"/>
      <c r="D2120" s="240"/>
      <c r="E2120" s="122"/>
      <c r="F2120" s="123"/>
    </row>
    <row r="2121" spans="3:6" x14ac:dyDescent="0.25">
      <c r="C2121" s="237"/>
      <c r="D2121" s="240"/>
      <c r="E2121" s="122"/>
      <c r="F2121" s="123"/>
    </row>
    <row r="2122" spans="3:6" x14ac:dyDescent="0.25">
      <c r="C2122" s="237"/>
      <c r="D2122" s="240"/>
      <c r="E2122" s="122"/>
      <c r="F2122" s="123"/>
    </row>
    <row r="2123" spans="3:6" x14ac:dyDescent="0.25">
      <c r="C2123" s="237"/>
      <c r="D2123" s="240"/>
      <c r="E2123" s="122"/>
      <c r="F2123" s="123"/>
    </row>
    <row r="2124" spans="3:6" x14ac:dyDescent="0.25">
      <c r="C2124" s="239"/>
      <c r="D2124" s="396"/>
      <c r="E2124" s="238"/>
      <c r="F2124" s="124"/>
    </row>
    <row r="2125" spans="3:6" x14ac:dyDescent="0.25">
      <c r="C2125" s="239"/>
      <c r="D2125" s="396"/>
      <c r="E2125" s="238"/>
      <c r="F2125" s="124"/>
    </row>
    <row r="2126" spans="3:6" x14ac:dyDescent="0.25">
      <c r="C2126" s="237"/>
      <c r="D2126" s="240"/>
      <c r="E2126" s="122"/>
      <c r="F2126" s="123"/>
    </row>
    <row r="2127" spans="3:6" x14ac:dyDescent="0.25">
      <c r="C2127" s="237"/>
      <c r="D2127" s="240"/>
      <c r="E2127" s="122"/>
      <c r="F2127" s="123"/>
    </row>
    <row r="2128" spans="3:6" x14ac:dyDescent="0.25">
      <c r="C2128" s="237"/>
      <c r="D2128" s="240"/>
      <c r="E2128" s="122"/>
      <c r="F2128" s="123"/>
    </row>
    <row r="2129" spans="3:6" x14ac:dyDescent="0.25">
      <c r="C2129" s="237"/>
      <c r="D2129" s="240"/>
      <c r="E2129" s="122"/>
      <c r="F2129" s="123"/>
    </row>
    <row r="2130" spans="3:6" x14ac:dyDescent="0.25">
      <c r="C2130" s="237"/>
      <c r="D2130" s="240"/>
      <c r="E2130" s="122"/>
      <c r="F2130" s="123"/>
    </row>
    <row r="2131" spans="3:6" x14ac:dyDescent="0.25">
      <c r="C2131" s="237"/>
      <c r="D2131" s="240"/>
      <c r="E2131" s="122"/>
      <c r="F2131" s="123"/>
    </row>
    <row r="2132" spans="3:6" x14ac:dyDescent="0.25">
      <c r="C2132" s="237"/>
      <c r="D2132" s="240"/>
      <c r="E2132" s="122"/>
      <c r="F2132" s="123"/>
    </row>
    <row r="2133" spans="3:6" x14ac:dyDescent="0.25">
      <c r="C2133" s="237"/>
      <c r="D2133" s="240"/>
      <c r="E2133" s="122"/>
      <c r="F2133" s="123"/>
    </row>
    <row r="2134" spans="3:6" x14ac:dyDescent="0.25">
      <c r="C2134" s="237"/>
      <c r="D2134" s="240"/>
      <c r="E2134" s="122"/>
      <c r="F2134" s="123"/>
    </row>
    <row r="2135" spans="3:6" x14ac:dyDescent="0.25">
      <c r="C2135" s="237"/>
      <c r="D2135" s="240"/>
      <c r="E2135" s="122"/>
      <c r="F2135" s="123"/>
    </row>
    <row r="2136" spans="3:6" x14ac:dyDescent="0.25">
      <c r="C2136" s="237"/>
      <c r="D2136" s="240"/>
      <c r="E2136" s="122"/>
      <c r="F2136" s="123"/>
    </row>
    <row r="2137" spans="3:6" x14ac:dyDescent="0.25">
      <c r="C2137" s="237"/>
      <c r="D2137" s="240"/>
      <c r="E2137" s="122"/>
      <c r="F2137" s="123"/>
    </row>
    <row r="2138" spans="3:6" x14ac:dyDescent="0.25">
      <c r="C2138" s="237"/>
      <c r="D2138" s="240"/>
      <c r="E2138" s="122"/>
      <c r="F2138" s="123"/>
    </row>
    <row r="2139" spans="3:6" x14ac:dyDescent="0.25">
      <c r="C2139" s="237"/>
      <c r="D2139" s="240"/>
      <c r="E2139" s="122"/>
      <c r="F2139" s="123"/>
    </row>
    <row r="2140" spans="3:6" x14ac:dyDescent="0.25">
      <c r="C2140" s="237"/>
      <c r="D2140" s="240"/>
      <c r="E2140" s="122"/>
      <c r="F2140" s="123"/>
    </row>
    <row r="2141" spans="3:6" x14ac:dyDescent="0.25">
      <c r="C2141" s="237"/>
      <c r="D2141" s="240"/>
      <c r="E2141" s="122"/>
      <c r="F2141" s="123"/>
    </row>
    <row r="2142" spans="3:6" x14ac:dyDescent="0.25">
      <c r="C2142" s="237"/>
      <c r="D2142" s="240"/>
      <c r="E2142" s="122"/>
      <c r="F2142" s="123"/>
    </row>
    <row r="2143" spans="3:6" x14ac:dyDescent="0.25">
      <c r="C2143" s="237"/>
      <c r="D2143" s="240"/>
      <c r="E2143" s="122"/>
      <c r="F2143" s="123"/>
    </row>
    <row r="2144" spans="3:6" x14ac:dyDescent="0.25">
      <c r="C2144" s="237"/>
      <c r="D2144" s="240"/>
      <c r="E2144" s="122"/>
      <c r="F2144" s="123"/>
    </row>
    <row r="2145" spans="3:6" x14ac:dyDescent="0.25">
      <c r="C2145" s="237"/>
      <c r="D2145" s="240"/>
      <c r="E2145" s="122"/>
      <c r="F2145" s="123"/>
    </row>
    <row r="2146" spans="3:6" x14ac:dyDescent="0.25">
      <c r="C2146" s="237"/>
      <c r="D2146" s="240"/>
      <c r="E2146" s="122"/>
      <c r="F2146" s="123"/>
    </row>
    <row r="2147" spans="3:6" x14ac:dyDescent="0.25">
      <c r="C2147" s="237"/>
      <c r="D2147" s="240"/>
      <c r="E2147" s="122"/>
      <c r="F2147" s="123"/>
    </row>
    <row r="2148" spans="3:6" x14ac:dyDescent="0.25">
      <c r="C2148" s="237"/>
      <c r="D2148" s="240"/>
      <c r="E2148" s="122"/>
      <c r="F2148" s="123"/>
    </row>
    <row r="2149" spans="3:6" x14ac:dyDescent="0.25">
      <c r="C2149" s="239"/>
      <c r="D2149" s="396"/>
      <c r="E2149" s="238"/>
      <c r="F2149" s="124"/>
    </row>
    <row r="2150" spans="3:6" x14ac:dyDescent="0.25">
      <c r="C2150" s="239"/>
      <c r="D2150" s="396"/>
      <c r="E2150" s="238"/>
      <c r="F2150" s="124"/>
    </row>
    <row r="2151" spans="3:6" x14ac:dyDescent="0.25">
      <c r="C2151" s="237"/>
      <c r="D2151" s="240"/>
      <c r="E2151" s="122"/>
      <c r="F2151" s="123"/>
    </row>
    <row r="2152" spans="3:6" x14ac:dyDescent="0.25">
      <c r="C2152" s="237"/>
      <c r="D2152" s="240"/>
      <c r="E2152" s="122"/>
      <c r="F2152" s="123"/>
    </row>
    <row r="2153" spans="3:6" x14ac:dyDescent="0.25">
      <c r="C2153" s="237"/>
      <c r="D2153" s="240"/>
      <c r="E2153" s="122"/>
      <c r="F2153" s="123"/>
    </row>
    <row r="2154" spans="3:6" x14ac:dyDescent="0.25">
      <c r="C2154" s="237"/>
      <c r="D2154" s="240"/>
      <c r="E2154" s="122"/>
      <c r="F2154" s="123"/>
    </row>
    <row r="2155" spans="3:6" x14ac:dyDescent="0.25">
      <c r="C2155" s="237"/>
      <c r="D2155" s="240"/>
      <c r="E2155" s="122"/>
      <c r="F2155" s="123"/>
    </row>
    <row r="2156" spans="3:6" x14ac:dyDescent="0.25">
      <c r="C2156" s="237"/>
      <c r="D2156" s="240"/>
      <c r="E2156" s="122"/>
      <c r="F2156" s="123"/>
    </row>
    <row r="2157" spans="3:6" x14ac:dyDescent="0.25">
      <c r="C2157" s="237"/>
      <c r="D2157" s="240"/>
      <c r="E2157" s="122"/>
      <c r="F2157" s="123"/>
    </row>
    <row r="2158" spans="3:6" x14ac:dyDescent="0.25">
      <c r="C2158" s="237"/>
      <c r="D2158" s="240"/>
      <c r="E2158" s="122"/>
      <c r="F2158" s="123"/>
    </row>
    <row r="2159" spans="3:6" x14ac:dyDescent="0.25">
      <c r="C2159" s="237"/>
      <c r="D2159" s="240"/>
      <c r="E2159" s="122"/>
      <c r="F2159" s="123"/>
    </row>
    <row r="2160" spans="3:6" x14ac:dyDescent="0.25">
      <c r="C2160" s="237"/>
      <c r="D2160" s="240"/>
      <c r="E2160" s="122"/>
      <c r="F2160" s="123"/>
    </row>
    <row r="2161" spans="3:6" x14ac:dyDescent="0.25">
      <c r="C2161" s="237"/>
      <c r="D2161" s="240"/>
      <c r="E2161" s="122"/>
      <c r="F2161" s="123"/>
    </row>
    <row r="2162" spans="3:6" x14ac:dyDescent="0.25">
      <c r="C2162" s="237"/>
      <c r="D2162" s="240"/>
      <c r="E2162" s="122"/>
      <c r="F2162" s="123"/>
    </row>
    <row r="2163" spans="3:6" x14ac:dyDescent="0.25">
      <c r="C2163" s="237"/>
      <c r="D2163" s="240"/>
      <c r="E2163" s="122"/>
      <c r="F2163" s="123"/>
    </row>
    <row r="2164" spans="3:6" x14ac:dyDescent="0.25">
      <c r="C2164" s="237"/>
      <c r="D2164" s="240"/>
      <c r="E2164" s="122"/>
      <c r="F2164" s="123"/>
    </row>
    <row r="2165" spans="3:6" x14ac:dyDescent="0.25">
      <c r="C2165" s="237"/>
      <c r="D2165" s="240"/>
      <c r="E2165" s="122"/>
      <c r="F2165" s="123"/>
    </row>
    <row r="2166" spans="3:6" x14ac:dyDescent="0.25">
      <c r="C2166" s="237"/>
      <c r="D2166" s="240"/>
      <c r="E2166" s="122"/>
      <c r="F2166" s="123"/>
    </row>
    <row r="2167" spans="3:6" x14ac:dyDescent="0.25">
      <c r="C2167" s="237"/>
      <c r="D2167" s="240"/>
      <c r="E2167" s="122"/>
      <c r="F2167" s="123"/>
    </row>
    <row r="2168" spans="3:6" x14ac:dyDescent="0.25">
      <c r="C2168" s="237"/>
      <c r="D2168" s="240"/>
      <c r="E2168" s="122"/>
      <c r="F2168" s="123"/>
    </row>
    <row r="2169" spans="3:6" x14ac:dyDescent="0.25">
      <c r="C2169" s="237"/>
      <c r="D2169" s="240"/>
      <c r="E2169" s="122"/>
      <c r="F2169" s="123"/>
    </row>
    <row r="2170" spans="3:6" x14ac:dyDescent="0.25">
      <c r="C2170" s="237"/>
      <c r="D2170" s="240"/>
      <c r="E2170" s="122"/>
      <c r="F2170" s="123"/>
    </row>
    <row r="2171" spans="3:6" x14ac:dyDescent="0.25">
      <c r="C2171" s="237"/>
      <c r="D2171" s="240"/>
      <c r="E2171" s="122"/>
      <c r="F2171" s="123"/>
    </row>
    <row r="2172" spans="3:6" x14ac:dyDescent="0.25">
      <c r="C2172" s="237"/>
      <c r="D2172" s="240"/>
      <c r="E2172" s="122"/>
      <c r="F2172" s="123"/>
    </row>
    <row r="2173" spans="3:6" x14ac:dyDescent="0.25">
      <c r="C2173" s="237"/>
      <c r="D2173" s="240"/>
      <c r="E2173" s="122"/>
      <c r="F2173" s="123"/>
    </row>
    <row r="2174" spans="3:6" x14ac:dyDescent="0.25">
      <c r="C2174" s="239"/>
      <c r="D2174" s="396"/>
      <c r="E2174" s="238"/>
      <c r="F2174" s="124"/>
    </row>
    <row r="2175" spans="3:6" x14ac:dyDescent="0.25">
      <c r="C2175" s="239"/>
      <c r="D2175" s="396"/>
      <c r="E2175" s="238"/>
      <c r="F2175" s="124"/>
    </row>
    <row r="2176" spans="3:6" x14ac:dyDescent="0.25">
      <c r="C2176" s="237"/>
      <c r="D2176" s="240"/>
      <c r="E2176" s="122"/>
      <c r="F2176" s="123"/>
    </row>
    <row r="2177" spans="3:6" x14ac:dyDescent="0.25">
      <c r="C2177" s="237"/>
      <c r="D2177" s="240"/>
      <c r="E2177" s="122"/>
      <c r="F2177" s="123"/>
    </row>
    <row r="2178" spans="3:6" x14ac:dyDescent="0.25">
      <c r="C2178" s="237"/>
      <c r="D2178" s="240"/>
      <c r="E2178" s="122"/>
      <c r="F2178" s="123"/>
    </row>
    <row r="2179" spans="3:6" x14ac:dyDescent="0.25">
      <c r="C2179" s="237"/>
      <c r="D2179" s="240"/>
      <c r="E2179" s="122"/>
      <c r="F2179" s="123"/>
    </row>
    <row r="2180" spans="3:6" x14ac:dyDescent="0.25">
      <c r="C2180" s="237"/>
      <c r="D2180" s="240"/>
      <c r="E2180" s="122"/>
      <c r="F2180" s="123"/>
    </row>
    <row r="2181" spans="3:6" x14ac:dyDescent="0.25">
      <c r="C2181" s="237"/>
      <c r="D2181" s="240"/>
      <c r="E2181" s="122"/>
      <c r="F2181" s="123"/>
    </row>
    <row r="2182" spans="3:6" x14ac:dyDescent="0.25">
      <c r="C2182" s="237"/>
      <c r="D2182" s="240"/>
      <c r="E2182" s="122"/>
      <c r="F2182" s="123"/>
    </row>
    <row r="2183" spans="3:6" x14ac:dyDescent="0.25">
      <c r="C2183" s="237"/>
      <c r="D2183" s="240"/>
      <c r="E2183" s="122"/>
      <c r="F2183" s="123"/>
    </row>
    <row r="2184" spans="3:6" x14ac:dyDescent="0.25">
      <c r="C2184" s="237"/>
      <c r="D2184" s="240"/>
      <c r="E2184" s="122"/>
      <c r="F2184" s="123"/>
    </row>
    <row r="2185" spans="3:6" x14ac:dyDescent="0.25">
      <c r="C2185" s="237"/>
      <c r="D2185" s="240"/>
      <c r="E2185" s="122"/>
      <c r="F2185" s="123"/>
    </row>
    <row r="2186" spans="3:6" x14ac:dyDescent="0.25">
      <c r="C2186" s="237"/>
      <c r="D2186" s="240"/>
      <c r="E2186" s="122"/>
      <c r="F2186" s="123"/>
    </row>
    <row r="2187" spans="3:6" x14ac:dyDescent="0.25">
      <c r="C2187" s="237"/>
      <c r="D2187" s="240"/>
      <c r="E2187" s="122"/>
      <c r="F2187" s="123"/>
    </row>
    <row r="2188" spans="3:6" x14ac:dyDescent="0.25">
      <c r="C2188" s="237"/>
      <c r="D2188" s="240"/>
      <c r="E2188" s="122"/>
      <c r="F2188" s="123"/>
    </row>
    <row r="2189" spans="3:6" x14ac:dyDescent="0.25">
      <c r="C2189" s="237"/>
      <c r="D2189" s="240"/>
      <c r="E2189" s="122"/>
      <c r="F2189" s="123"/>
    </row>
    <row r="2190" spans="3:6" x14ac:dyDescent="0.25">
      <c r="C2190" s="237"/>
      <c r="D2190" s="240"/>
      <c r="E2190" s="122"/>
      <c r="F2190" s="123"/>
    </row>
    <row r="2191" spans="3:6" x14ac:dyDescent="0.25">
      <c r="C2191" s="237"/>
      <c r="D2191" s="240"/>
      <c r="E2191" s="122"/>
      <c r="F2191" s="123"/>
    </row>
    <row r="2192" spans="3:6" x14ac:dyDescent="0.25">
      <c r="C2192" s="237"/>
      <c r="D2192" s="240"/>
      <c r="E2192" s="122"/>
      <c r="F2192" s="123"/>
    </row>
    <row r="2193" spans="3:6" x14ac:dyDescent="0.25">
      <c r="C2193" s="237"/>
      <c r="D2193" s="240"/>
      <c r="E2193" s="122"/>
      <c r="F2193" s="123"/>
    </row>
    <row r="2194" spans="3:6" x14ac:dyDescent="0.25">
      <c r="C2194" s="237"/>
      <c r="D2194" s="240"/>
      <c r="E2194" s="122"/>
      <c r="F2194" s="123"/>
    </row>
    <row r="2195" spans="3:6" x14ac:dyDescent="0.25">
      <c r="C2195" s="237"/>
      <c r="D2195" s="240"/>
      <c r="E2195" s="122"/>
      <c r="F2195" s="123"/>
    </row>
    <row r="2196" spans="3:6" x14ac:dyDescent="0.25">
      <c r="C2196" s="237"/>
      <c r="D2196" s="240"/>
      <c r="E2196" s="122"/>
      <c r="F2196" s="123"/>
    </row>
    <row r="2197" spans="3:6" x14ac:dyDescent="0.25">
      <c r="C2197" s="237"/>
      <c r="D2197" s="240"/>
      <c r="E2197" s="122"/>
      <c r="F2197" s="123"/>
    </row>
    <row r="2198" spans="3:6" x14ac:dyDescent="0.25">
      <c r="C2198" s="237"/>
      <c r="D2198" s="240"/>
      <c r="E2198" s="122"/>
      <c r="F2198" s="123"/>
    </row>
    <row r="2199" spans="3:6" x14ac:dyDescent="0.25">
      <c r="C2199" s="239"/>
      <c r="D2199" s="396"/>
      <c r="E2199" s="238"/>
      <c r="F2199" s="124"/>
    </row>
    <row r="2200" spans="3:6" x14ac:dyDescent="0.25">
      <c r="C2200" s="239"/>
      <c r="D2200" s="396"/>
      <c r="E2200" s="238"/>
      <c r="F2200" s="124"/>
    </row>
    <row r="2201" spans="3:6" x14ac:dyDescent="0.25">
      <c r="C2201" s="237"/>
      <c r="D2201" s="240"/>
      <c r="E2201" s="122"/>
      <c r="F2201" s="123"/>
    </row>
    <row r="2202" spans="3:6" x14ac:dyDescent="0.25">
      <c r="C2202" s="237"/>
      <c r="D2202" s="240"/>
      <c r="E2202" s="122"/>
      <c r="F2202" s="123"/>
    </row>
    <row r="2203" spans="3:6" x14ac:dyDescent="0.25">
      <c r="C2203" s="237"/>
      <c r="D2203" s="240"/>
      <c r="E2203" s="122"/>
      <c r="F2203" s="123"/>
    </row>
    <row r="2204" spans="3:6" x14ac:dyDescent="0.25">
      <c r="C2204" s="237"/>
      <c r="D2204" s="240"/>
      <c r="E2204" s="122"/>
      <c r="F2204" s="123"/>
    </row>
    <row r="2205" spans="3:6" x14ac:dyDescent="0.25">
      <c r="C2205" s="237"/>
      <c r="D2205" s="240"/>
      <c r="E2205" s="122"/>
      <c r="F2205" s="123"/>
    </row>
    <row r="2206" spans="3:6" x14ac:dyDescent="0.25">
      <c r="C2206" s="237"/>
      <c r="D2206" s="240"/>
      <c r="E2206" s="122"/>
      <c r="F2206" s="123"/>
    </row>
    <row r="2207" spans="3:6" x14ac:dyDescent="0.25">
      <c r="C2207" s="237"/>
      <c r="D2207" s="240"/>
      <c r="E2207" s="122"/>
      <c r="F2207" s="123"/>
    </row>
    <row r="2208" spans="3:6" x14ac:dyDescent="0.25">
      <c r="C2208" s="237"/>
      <c r="D2208" s="240"/>
      <c r="E2208" s="122"/>
      <c r="F2208" s="123"/>
    </row>
    <row r="2209" spans="3:6" x14ac:dyDescent="0.25">
      <c r="C2209" s="237"/>
      <c r="D2209" s="240"/>
      <c r="E2209" s="122"/>
      <c r="F2209" s="123"/>
    </row>
    <row r="2210" spans="3:6" x14ac:dyDescent="0.25">
      <c r="C2210" s="237"/>
      <c r="D2210" s="240"/>
      <c r="E2210" s="122"/>
      <c r="F2210" s="123"/>
    </row>
    <row r="2211" spans="3:6" x14ac:dyDescent="0.25">
      <c r="C2211" s="237"/>
      <c r="D2211" s="240"/>
      <c r="E2211" s="122"/>
      <c r="F2211" s="123"/>
    </row>
    <row r="2212" spans="3:6" x14ac:dyDescent="0.25">
      <c r="C2212" s="237"/>
      <c r="D2212" s="240"/>
      <c r="E2212" s="122"/>
      <c r="F2212" s="123"/>
    </row>
    <row r="2213" spans="3:6" x14ac:dyDescent="0.25">
      <c r="C2213" s="237"/>
      <c r="D2213" s="240"/>
      <c r="E2213" s="122"/>
      <c r="F2213" s="123"/>
    </row>
    <row r="2214" spans="3:6" x14ac:dyDescent="0.25">
      <c r="C2214" s="237"/>
      <c r="D2214" s="240"/>
      <c r="E2214" s="122"/>
      <c r="F2214" s="123"/>
    </row>
    <row r="2215" spans="3:6" x14ac:dyDescent="0.25">
      <c r="C2215" s="237"/>
      <c r="D2215" s="240"/>
      <c r="E2215" s="122"/>
      <c r="F2215" s="123"/>
    </row>
    <row r="2216" spans="3:6" x14ac:dyDescent="0.25">
      <c r="C2216" s="237"/>
      <c r="D2216" s="240"/>
      <c r="E2216" s="122"/>
      <c r="F2216" s="123"/>
    </row>
    <row r="2217" spans="3:6" x14ac:dyDescent="0.25">
      <c r="C2217" s="237"/>
      <c r="D2217" s="240"/>
      <c r="E2217" s="122"/>
      <c r="F2217" s="123"/>
    </row>
    <row r="2218" spans="3:6" x14ac:dyDescent="0.25">
      <c r="C2218" s="237"/>
      <c r="D2218" s="240"/>
      <c r="E2218" s="122"/>
      <c r="F2218" s="123"/>
    </row>
    <row r="2219" spans="3:6" x14ac:dyDescent="0.25">
      <c r="C2219" s="237"/>
      <c r="D2219" s="240"/>
      <c r="E2219" s="122"/>
      <c r="F2219" s="123"/>
    </row>
    <row r="2220" spans="3:6" x14ac:dyDescent="0.25">
      <c r="C2220" s="237"/>
      <c r="D2220" s="240"/>
      <c r="E2220" s="122"/>
      <c r="F2220" s="123"/>
    </row>
    <row r="2221" spans="3:6" x14ac:dyDescent="0.25">
      <c r="C2221" s="237"/>
      <c r="D2221" s="240"/>
      <c r="E2221" s="122"/>
      <c r="F2221" s="123"/>
    </row>
    <row r="2222" spans="3:6" x14ac:dyDescent="0.25">
      <c r="C2222" s="237"/>
      <c r="D2222" s="240"/>
      <c r="E2222" s="122"/>
      <c r="F2222" s="123"/>
    </row>
    <row r="2223" spans="3:6" x14ac:dyDescent="0.25">
      <c r="C2223" s="237"/>
      <c r="D2223" s="240"/>
      <c r="E2223" s="122"/>
      <c r="F2223" s="123"/>
    </row>
    <row r="2224" spans="3:6" x14ac:dyDescent="0.25">
      <c r="C2224" s="239"/>
      <c r="D2224" s="396"/>
      <c r="E2224" s="238"/>
      <c r="F2224" s="124"/>
    </row>
    <row r="2225" spans="3:6" x14ac:dyDescent="0.25">
      <c r="C2225" s="239"/>
      <c r="D2225" s="396"/>
      <c r="E2225" s="238"/>
      <c r="F2225" s="124"/>
    </row>
    <row r="2226" spans="3:6" x14ac:dyDescent="0.25">
      <c r="C2226" s="237"/>
      <c r="D2226" s="240"/>
      <c r="E2226" s="122"/>
      <c r="F2226" s="123"/>
    </row>
    <row r="2227" spans="3:6" x14ac:dyDescent="0.25">
      <c r="C2227" s="237"/>
      <c r="D2227" s="240"/>
      <c r="E2227" s="122"/>
      <c r="F2227" s="123"/>
    </row>
    <row r="2228" spans="3:6" x14ac:dyDescent="0.25">
      <c r="C2228" s="237"/>
      <c r="D2228" s="240"/>
      <c r="E2228" s="122"/>
      <c r="F2228" s="123"/>
    </row>
    <row r="2229" spans="3:6" x14ac:dyDescent="0.25">
      <c r="C2229" s="237"/>
      <c r="D2229" s="240"/>
      <c r="E2229" s="122"/>
      <c r="F2229" s="123"/>
    </row>
    <row r="2230" spans="3:6" x14ac:dyDescent="0.25">
      <c r="C2230" s="237"/>
      <c r="D2230" s="240"/>
      <c r="E2230" s="122"/>
      <c r="F2230" s="123"/>
    </row>
    <row r="2231" spans="3:6" x14ac:dyDescent="0.25">
      <c r="C2231" s="237"/>
      <c r="D2231" s="240"/>
      <c r="E2231" s="122"/>
      <c r="F2231" s="123"/>
    </row>
    <row r="2232" spans="3:6" x14ac:dyDescent="0.25">
      <c r="C2232" s="237"/>
      <c r="D2232" s="240"/>
      <c r="E2232" s="122"/>
      <c r="F2232" s="123"/>
    </row>
    <row r="2233" spans="3:6" x14ac:dyDescent="0.25">
      <c r="C2233" s="237"/>
      <c r="D2233" s="240"/>
      <c r="E2233" s="122"/>
      <c r="F2233" s="123"/>
    </row>
    <row r="2234" spans="3:6" x14ac:dyDescent="0.25">
      <c r="C2234" s="237"/>
      <c r="D2234" s="240"/>
      <c r="E2234" s="122"/>
      <c r="F2234" s="123"/>
    </row>
    <row r="2235" spans="3:6" x14ac:dyDescent="0.25">
      <c r="C2235" s="237"/>
      <c r="D2235" s="240"/>
      <c r="E2235" s="122"/>
      <c r="F2235" s="123"/>
    </row>
    <row r="2236" spans="3:6" x14ac:dyDescent="0.25">
      <c r="C2236" s="237"/>
      <c r="D2236" s="240"/>
      <c r="E2236" s="122"/>
      <c r="F2236" s="123"/>
    </row>
    <row r="2237" spans="3:6" x14ac:dyDescent="0.25">
      <c r="C2237" s="237"/>
      <c r="D2237" s="240"/>
      <c r="E2237" s="122"/>
      <c r="F2237" s="123"/>
    </row>
    <row r="2238" spans="3:6" x14ac:dyDescent="0.25">
      <c r="C2238" s="237"/>
      <c r="D2238" s="240"/>
      <c r="E2238" s="122"/>
      <c r="F2238" s="123"/>
    </row>
    <row r="2239" spans="3:6" x14ac:dyDescent="0.25">
      <c r="C2239" s="237"/>
      <c r="D2239" s="240"/>
      <c r="E2239" s="122"/>
      <c r="F2239" s="123"/>
    </row>
    <row r="2240" spans="3:6" x14ac:dyDescent="0.25">
      <c r="C2240" s="237"/>
      <c r="D2240" s="240"/>
      <c r="E2240" s="122"/>
      <c r="F2240" s="123"/>
    </row>
    <row r="2241" spans="3:6" x14ac:dyDescent="0.25">
      <c r="C2241" s="237"/>
      <c r="D2241" s="240"/>
      <c r="E2241" s="122"/>
      <c r="F2241" s="123"/>
    </row>
    <row r="2242" spans="3:6" x14ac:dyDescent="0.25">
      <c r="C2242" s="237"/>
      <c r="D2242" s="240"/>
      <c r="E2242" s="122"/>
      <c r="F2242" s="123"/>
    </row>
    <row r="2243" spans="3:6" x14ac:dyDescent="0.25">
      <c r="C2243" s="237"/>
      <c r="D2243" s="240"/>
      <c r="E2243" s="122"/>
      <c r="F2243" s="123"/>
    </row>
    <row r="2244" spans="3:6" x14ac:dyDescent="0.25">
      <c r="C2244" s="237"/>
      <c r="D2244" s="240"/>
      <c r="E2244" s="122"/>
      <c r="F2244" s="123"/>
    </row>
    <row r="2245" spans="3:6" x14ac:dyDescent="0.25">
      <c r="C2245" s="237"/>
      <c r="D2245" s="240"/>
      <c r="E2245" s="122"/>
      <c r="F2245" s="123"/>
    </row>
    <row r="2246" spans="3:6" x14ac:dyDescent="0.25">
      <c r="C2246" s="237"/>
      <c r="D2246" s="240"/>
      <c r="E2246" s="122"/>
      <c r="F2246" s="123"/>
    </row>
    <row r="2247" spans="3:6" x14ac:dyDescent="0.25">
      <c r="C2247" s="237"/>
      <c r="D2247" s="240"/>
      <c r="E2247" s="122"/>
      <c r="F2247" s="123"/>
    </row>
    <row r="2248" spans="3:6" x14ac:dyDescent="0.25">
      <c r="C2248" s="237"/>
      <c r="D2248" s="240"/>
      <c r="E2248" s="122"/>
      <c r="F2248" s="123"/>
    </row>
    <row r="2249" spans="3:6" x14ac:dyDescent="0.25">
      <c r="C2249" s="239"/>
      <c r="D2249" s="396"/>
      <c r="E2249" s="238"/>
      <c r="F2249" s="124"/>
    </row>
    <row r="2250" spans="3:6" x14ac:dyDescent="0.25">
      <c r="C2250" s="239"/>
      <c r="D2250" s="396"/>
      <c r="E2250" s="238"/>
      <c r="F2250" s="124"/>
    </row>
    <row r="2251" spans="3:6" x14ac:dyDescent="0.25">
      <c r="C2251" s="237"/>
      <c r="D2251" s="240"/>
      <c r="E2251" s="122"/>
      <c r="F2251" s="123"/>
    </row>
    <row r="2252" spans="3:6" x14ac:dyDescent="0.25">
      <c r="C2252" s="237"/>
      <c r="D2252" s="240"/>
      <c r="E2252" s="122"/>
      <c r="F2252" s="123"/>
    </row>
    <row r="2253" spans="3:6" x14ac:dyDescent="0.25">
      <c r="C2253" s="237"/>
      <c r="D2253" s="240"/>
      <c r="E2253" s="122"/>
      <c r="F2253" s="123"/>
    </row>
    <row r="2254" spans="3:6" x14ac:dyDescent="0.25">
      <c r="C2254" s="237"/>
      <c r="D2254" s="240"/>
      <c r="E2254" s="122"/>
      <c r="F2254" s="123"/>
    </row>
    <row r="2255" spans="3:6" x14ac:dyDescent="0.25">
      <c r="C2255" s="237"/>
      <c r="D2255" s="240"/>
      <c r="E2255" s="122"/>
      <c r="F2255" s="123"/>
    </row>
    <row r="2256" spans="3:6" x14ac:dyDescent="0.25">
      <c r="C2256" s="237"/>
      <c r="D2256" s="240"/>
      <c r="E2256" s="122"/>
      <c r="F2256" s="123"/>
    </row>
    <row r="2257" spans="3:6" x14ac:dyDescent="0.25">
      <c r="C2257" s="237"/>
      <c r="D2257" s="240"/>
      <c r="E2257" s="122"/>
      <c r="F2257" s="123"/>
    </row>
    <row r="2258" spans="3:6" x14ac:dyDescent="0.25">
      <c r="C2258" s="237"/>
      <c r="D2258" s="240"/>
      <c r="E2258" s="122"/>
      <c r="F2258" s="123"/>
    </row>
    <row r="2259" spans="3:6" x14ac:dyDescent="0.25">
      <c r="C2259" s="237"/>
      <c r="D2259" s="240"/>
      <c r="E2259" s="122"/>
      <c r="F2259" s="123"/>
    </row>
    <row r="2260" spans="3:6" x14ac:dyDescent="0.25">
      <c r="C2260" s="237"/>
      <c r="D2260" s="240"/>
      <c r="E2260" s="122"/>
      <c r="F2260" s="123"/>
    </row>
    <row r="2261" spans="3:6" x14ac:dyDescent="0.25">
      <c r="C2261" s="237"/>
      <c r="D2261" s="240"/>
      <c r="E2261" s="122"/>
      <c r="F2261" s="123"/>
    </row>
    <row r="2262" spans="3:6" x14ac:dyDescent="0.25">
      <c r="C2262" s="237"/>
      <c r="D2262" s="240"/>
      <c r="E2262" s="122"/>
      <c r="F2262" s="123"/>
    </row>
    <row r="2263" spans="3:6" x14ac:dyDescent="0.25">
      <c r="C2263" s="237"/>
      <c r="D2263" s="240"/>
      <c r="E2263" s="122"/>
      <c r="F2263" s="123"/>
    </row>
    <row r="2264" spans="3:6" x14ac:dyDescent="0.25">
      <c r="C2264" s="237"/>
      <c r="D2264" s="240"/>
      <c r="E2264" s="122"/>
      <c r="F2264" s="123"/>
    </row>
    <row r="2265" spans="3:6" x14ac:dyDescent="0.25">
      <c r="C2265" s="237"/>
      <c r="D2265" s="240"/>
      <c r="E2265" s="122"/>
      <c r="F2265" s="123"/>
    </row>
    <row r="2266" spans="3:6" x14ac:dyDescent="0.25">
      <c r="C2266" s="237"/>
      <c r="D2266" s="240"/>
      <c r="E2266" s="122"/>
      <c r="F2266" s="123"/>
    </row>
    <row r="2267" spans="3:6" x14ac:dyDescent="0.25">
      <c r="C2267" s="237"/>
      <c r="D2267" s="240"/>
      <c r="E2267" s="122"/>
      <c r="F2267" s="123"/>
    </row>
    <row r="2268" spans="3:6" x14ac:dyDescent="0.25">
      <c r="C2268" s="237"/>
      <c r="D2268" s="240"/>
      <c r="E2268" s="122"/>
      <c r="F2268" s="123"/>
    </row>
    <row r="2269" spans="3:6" x14ac:dyDescent="0.25">
      <c r="C2269" s="237"/>
      <c r="D2269" s="240"/>
      <c r="E2269" s="122"/>
      <c r="F2269" s="123"/>
    </row>
    <row r="2270" spans="3:6" x14ac:dyDescent="0.25">
      <c r="C2270" s="237"/>
      <c r="D2270" s="240"/>
      <c r="E2270" s="122"/>
      <c r="F2270" s="123"/>
    </row>
    <row r="2271" spans="3:6" x14ac:dyDescent="0.25">
      <c r="C2271" s="237"/>
      <c r="D2271" s="240"/>
      <c r="E2271" s="122"/>
      <c r="F2271" s="123"/>
    </row>
    <row r="2272" spans="3:6" x14ac:dyDescent="0.25">
      <c r="C2272" s="237"/>
      <c r="D2272" s="240"/>
      <c r="E2272" s="122"/>
      <c r="F2272" s="123"/>
    </row>
    <row r="2273" spans="3:6" x14ac:dyDescent="0.25">
      <c r="C2273" s="237"/>
      <c r="D2273" s="240"/>
      <c r="E2273" s="122"/>
      <c r="F2273" s="123"/>
    </row>
    <row r="2274" spans="3:6" x14ac:dyDescent="0.25">
      <c r="C2274" s="239"/>
      <c r="D2274" s="396"/>
      <c r="E2274" s="238"/>
      <c r="F2274" s="124"/>
    </row>
    <row r="2275" spans="3:6" x14ac:dyDescent="0.25">
      <c r="C2275" s="239"/>
      <c r="D2275" s="396"/>
      <c r="E2275" s="238"/>
      <c r="F2275" s="124"/>
    </row>
    <row r="2276" spans="3:6" x14ac:dyDescent="0.25">
      <c r="C2276" s="237"/>
      <c r="D2276" s="240"/>
      <c r="E2276" s="122"/>
      <c r="F2276" s="123"/>
    </row>
    <row r="2277" spans="3:6" x14ac:dyDescent="0.25">
      <c r="C2277" s="237"/>
      <c r="D2277" s="240"/>
      <c r="E2277" s="122"/>
      <c r="F2277" s="123"/>
    </row>
    <row r="2278" spans="3:6" x14ac:dyDescent="0.25">
      <c r="C2278" s="237"/>
      <c r="D2278" s="240"/>
      <c r="E2278" s="122"/>
      <c r="F2278" s="123"/>
    </row>
    <row r="2279" spans="3:6" x14ac:dyDescent="0.25">
      <c r="C2279" s="237"/>
      <c r="D2279" s="240"/>
      <c r="E2279" s="122"/>
      <c r="F2279" s="123"/>
    </row>
    <row r="2280" spans="3:6" x14ac:dyDescent="0.25">
      <c r="C2280" s="237"/>
      <c r="D2280" s="240"/>
      <c r="E2280" s="122"/>
      <c r="F2280" s="123"/>
    </row>
    <row r="2281" spans="3:6" x14ac:dyDescent="0.25">
      <c r="C2281" s="237"/>
      <c r="D2281" s="240"/>
      <c r="E2281" s="122"/>
      <c r="F2281" s="123"/>
    </row>
    <row r="2282" spans="3:6" x14ac:dyDescent="0.25">
      <c r="C2282" s="237"/>
      <c r="D2282" s="240"/>
      <c r="E2282" s="122"/>
      <c r="F2282" s="123"/>
    </row>
    <row r="2283" spans="3:6" x14ac:dyDescent="0.25">
      <c r="C2283" s="237"/>
      <c r="D2283" s="240"/>
      <c r="E2283" s="122"/>
      <c r="F2283" s="123"/>
    </row>
    <row r="2284" spans="3:6" x14ac:dyDescent="0.25">
      <c r="C2284" s="237"/>
      <c r="D2284" s="240"/>
      <c r="E2284" s="122"/>
      <c r="F2284" s="123"/>
    </row>
    <row r="2285" spans="3:6" x14ac:dyDescent="0.25">
      <c r="C2285" s="237"/>
      <c r="D2285" s="240"/>
      <c r="E2285" s="122"/>
      <c r="F2285" s="123"/>
    </row>
    <row r="2286" spans="3:6" x14ac:dyDescent="0.25">
      <c r="C2286" s="237"/>
      <c r="D2286" s="240"/>
      <c r="E2286" s="122"/>
      <c r="F2286" s="123"/>
    </row>
    <row r="2287" spans="3:6" x14ac:dyDescent="0.25">
      <c r="C2287" s="237"/>
      <c r="D2287" s="240"/>
      <c r="E2287" s="122"/>
      <c r="F2287" s="123"/>
    </row>
    <row r="2288" spans="3:6" x14ac:dyDescent="0.25">
      <c r="C2288" s="237"/>
      <c r="D2288" s="240"/>
      <c r="E2288" s="122"/>
      <c r="F2288" s="123"/>
    </row>
    <row r="2289" spans="3:6" x14ac:dyDescent="0.25">
      <c r="C2289" s="237"/>
      <c r="D2289" s="240"/>
      <c r="E2289" s="122"/>
      <c r="F2289" s="123"/>
    </row>
    <row r="2290" spans="3:6" x14ac:dyDescent="0.25">
      <c r="C2290" s="237"/>
      <c r="D2290" s="240"/>
      <c r="E2290" s="122"/>
      <c r="F2290" s="123"/>
    </row>
    <row r="2291" spans="3:6" x14ac:dyDescent="0.25">
      <c r="C2291" s="237"/>
      <c r="D2291" s="240"/>
      <c r="E2291" s="122"/>
      <c r="F2291" s="123"/>
    </row>
    <row r="2292" spans="3:6" x14ac:dyDescent="0.25">
      <c r="C2292" s="237"/>
      <c r="D2292" s="240"/>
      <c r="E2292" s="122"/>
      <c r="F2292" s="123"/>
    </row>
    <row r="2293" spans="3:6" x14ac:dyDescent="0.25">
      <c r="C2293" s="237"/>
      <c r="D2293" s="240"/>
      <c r="E2293" s="122"/>
      <c r="F2293" s="123"/>
    </row>
    <row r="2294" spans="3:6" x14ac:dyDescent="0.25">
      <c r="C2294" s="237"/>
      <c r="D2294" s="240"/>
      <c r="E2294" s="122"/>
      <c r="F2294" s="123"/>
    </row>
    <row r="2295" spans="3:6" x14ac:dyDescent="0.25">
      <c r="C2295" s="237"/>
      <c r="D2295" s="240"/>
      <c r="E2295" s="122"/>
      <c r="F2295" s="123"/>
    </row>
    <row r="2296" spans="3:6" x14ac:dyDescent="0.25">
      <c r="C2296" s="237"/>
      <c r="D2296" s="240"/>
      <c r="E2296" s="122"/>
      <c r="F2296" s="123"/>
    </row>
    <row r="2297" spans="3:6" x14ac:dyDescent="0.25">
      <c r="C2297" s="237"/>
      <c r="D2297" s="240"/>
      <c r="E2297" s="122"/>
      <c r="F2297" s="123"/>
    </row>
    <row r="2298" spans="3:6" x14ac:dyDescent="0.25">
      <c r="C2298" s="237"/>
      <c r="D2298" s="240"/>
      <c r="E2298" s="122"/>
      <c r="F2298" s="123"/>
    </row>
    <row r="2299" spans="3:6" x14ac:dyDescent="0.25">
      <c r="C2299" s="239"/>
      <c r="D2299" s="396"/>
      <c r="E2299" s="238"/>
      <c r="F2299" s="124"/>
    </row>
    <row r="2300" spans="3:6" x14ac:dyDescent="0.25">
      <c r="C2300" s="239"/>
      <c r="D2300" s="396"/>
      <c r="E2300" s="238"/>
      <c r="F2300" s="124"/>
    </row>
    <row r="2301" spans="3:6" x14ac:dyDescent="0.25">
      <c r="C2301" s="237"/>
      <c r="D2301" s="240"/>
      <c r="E2301" s="122"/>
      <c r="F2301" s="123"/>
    </row>
    <row r="2302" spans="3:6" x14ac:dyDescent="0.25">
      <c r="C2302" s="237"/>
      <c r="D2302" s="240"/>
      <c r="E2302" s="122"/>
      <c r="F2302" s="123"/>
    </row>
    <row r="2303" spans="3:6" x14ac:dyDescent="0.25">
      <c r="C2303" s="237"/>
      <c r="D2303" s="240"/>
      <c r="E2303" s="122"/>
      <c r="F2303" s="123"/>
    </row>
    <row r="2304" spans="3:6" x14ac:dyDescent="0.25">
      <c r="C2304" s="237"/>
      <c r="D2304" s="240"/>
      <c r="E2304" s="122"/>
      <c r="F2304" s="123"/>
    </row>
    <row r="2305" spans="3:6" x14ac:dyDescent="0.25">
      <c r="C2305" s="237"/>
      <c r="D2305" s="240"/>
      <c r="E2305" s="122"/>
      <c r="F2305" s="123"/>
    </row>
    <row r="2306" spans="3:6" x14ac:dyDescent="0.25">
      <c r="C2306" s="237"/>
      <c r="D2306" s="240"/>
      <c r="E2306" s="122"/>
      <c r="F2306" s="123"/>
    </row>
    <row r="2307" spans="3:6" x14ac:dyDescent="0.25">
      <c r="C2307" s="237"/>
      <c r="D2307" s="240"/>
      <c r="E2307" s="122"/>
      <c r="F2307" s="123"/>
    </row>
    <row r="2308" spans="3:6" x14ac:dyDescent="0.25">
      <c r="C2308" s="237"/>
      <c r="D2308" s="240"/>
      <c r="E2308" s="122"/>
      <c r="F2308" s="123"/>
    </row>
    <row r="2309" spans="3:6" x14ac:dyDescent="0.25">
      <c r="C2309" s="237"/>
      <c r="D2309" s="240"/>
      <c r="E2309" s="122"/>
      <c r="F2309" s="123"/>
    </row>
    <row r="2310" spans="3:6" x14ac:dyDescent="0.25">
      <c r="C2310" s="237"/>
      <c r="D2310" s="240"/>
      <c r="E2310" s="122"/>
      <c r="F2310" s="123"/>
    </row>
    <row r="2311" spans="3:6" x14ac:dyDescent="0.25">
      <c r="C2311" s="237"/>
      <c r="D2311" s="240"/>
      <c r="E2311" s="122"/>
      <c r="F2311" s="123"/>
    </row>
    <row r="2312" spans="3:6" x14ac:dyDescent="0.25">
      <c r="C2312" s="237"/>
      <c r="D2312" s="240"/>
      <c r="E2312" s="122"/>
      <c r="F2312" s="123"/>
    </row>
    <row r="2313" spans="3:6" x14ac:dyDescent="0.25">
      <c r="C2313" s="237"/>
      <c r="D2313" s="240"/>
      <c r="E2313" s="122"/>
      <c r="F2313" s="123"/>
    </row>
    <row r="2314" spans="3:6" x14ac:dyDescent="0.25">
      <c r="C2314" s="237"/>
      <c r="D2314" s="240"/>
      <c r="E2314" s="122"/>
      <c r="F2314" s="123"/>
    </row>
    <row r="2315" spans="3:6" x14ac:dyDescent="0.25">
      <c r="C2315" s="237"/>
      <c r="D2315" s="240"/>
      <c r="E2315" s="122"/>
      <c r="F2315" s="123"/>
    </row>
    <row r="2316" spans="3:6" x14ac:dyDescent="0.25">
      <c r="C2316" s="237"/>
      <c r="D2316" s="240"/>
      <c r="E2316" s="122"/>
      <c r="F2316" s="123"/>
    </row>
    <row r="2317" spans="3:6" x14ac:dyDescent="0.25">
      <c r="C2317" s="237"/>
      <c r="D2317" s="240"/>
      <c r="E2317" s="122"/>
      <c r="F2317" s="123"/>
    </row>
    <row r="2318" spans="3:6" x14ac:dyDescent="0.25">
      <c r="C2318" s="237"/>
      <c r="D2318" s="240"/>
      <c r="E2318" s="122"/>
      <c r="F2318" s="123"/>
    </row>
    <row r="2319" spans="3:6" x14ac:dyDescent="0.25">
      <c r="C2319" s="237"/>
      <c r="D2319" s="240"/>
      <c r="E2319" s="122"/>
      <c r="F2319" s="123"/>
    </row>
    <row r="2320" spans="3:6" x14ac:dyDescent="0.25">
      <c r="C2320" s="237"/>
      <c r="D2320" s="240"/>
      <c r="E2320" s="122"/>
      <c r="F2320" s="123"/>
    </row>
    <row r="2321" spans="3:6" x14ac:dyDescent="0.25">
      <c r="C2321" s="237"/>
      <c r="D2321" s="240"/>
      <c r="E2321" s="122"/>
      <c r="F2321" s="123"/>
    </row>
    <row r="2322" spans="3:6" x14ac:dyDescent="0.25">
      <c r="C2322" s="237"/>
      <c r="D2322" s="240"/>
      <c r="E2322" s="122"/>
      <c r="F2322" s="123"/>
    </row>
    <row r="2323" spans="3:6" x14ac:dyDescent="0.25">
      <c r="C2323" s="237"/>
      <c r="D2323" s="240"/>
      <c r="E2323" s="122"/>
      <c r="F2323" s="123"/>
    </row>
    <row r="2324" spans="3:6" x14ac:dyDescent="0.25">
      <c r="C2324" s="239"/>
      <c r="D2324" s="396"/>
      <c r="E2324" s="238"/>
      <c r="F2324" s="124"/>
    </row>
    <row r="2325" spans="3:6" x14ac:dyDescent="0.25">
      <c r="C2325" s="239"/>
      <c r="D2325" s="396"/>
      <c r="E2325" s="238"/>
      <c r="F2325" s="124"/>
    </row>
    <row r="2326" spans="3:6" x14ac:dyDescent="0.25">
      <c r="C2326" s="237"/>
      <c r="D2326" s="240"/>
      <c r="E2326" s="122"/>
      <c r="F2326" s="123"/>
    </row>
    <row r="2327" spans="3:6" x14ac:dyDescent="0.25">
      <c r="C2327" s="237"/>
      <c r="D2327" s="240"/>
      <c r="E2327" s="122"/>
      <c r="F2327" s="123"/>
    </row>
    <row r="2328" spans="3:6" x14ac:dyDescent="0.25">
      <c r="C2328" s="237"/>
      <c r="D2328" s="240"/>
      <c r="E2328" s="122"/>
      <c r="F2328" s="123"/>
    </row>
    <row r="2329" spans="3:6" x14ac:dyDescent="0.25">
      <c r="C2329" s="237"/>
      <c r="D2329" s="240"/>
      <c r="E2329" s="122"/>
      <c r="F2329" s="123"/>
    </row>
    <row r="2330" spans="3:6" x14ac:dyDescent="0.25">
      <c r="C2330" s="237"/>
      <c r="D2330" s="240"/>
      <c r="E2330" s="122"/>
      <c r="F2330" s="123"/>
    </row>
    <row r="2331" spans="3:6" x14ac:dyDescent="0.25">
      <c r="C2331" s="237"/>
      <c r="D2331" s="240"/>
      <c r="E2331" s="122"/>
      <c r="F2331" s="123"/>
    </row>
    <row r="2332" spans="3:6" x14ac:dyDescent="0.25">
      <c r="C2332" s="237"/>
      <c r="D2332" s="240"/>
      <c r="E2332" s="122"/>
      <c r="F2332" s="123"/>
    </row>
    <row r="2333" spans="3:6" x14ac:dyDescent="0.25">
      <c r="C2333" s="237"/>
      <c r="D2333" s="240"/>
      <c r="E2333" s="122"/>
      <c r="F2333" s="123"/>
    </row>
    <row r="2334" spans="3:6" x14ac:dyDescent="0.25">
      <c r="C2334" s="237"/>
      <c r="D2334" s="240"/>
      <c r="E2334" s="122"/>
      <c r="F2334" s="123"/>
    </row>
    <row r="2335" spans="3:6" x14ac:dyDescent="0.25">
      <c r="C2335" s="237"/>
      <c r="D2335" s="240"/>
      <c r="E2335" s="122"/>
      <c r="F2335" s="123"/>
    </row>
    <row r="2336" spans="3:6" x14ac:dyDescent="0.25">
      <c r="C2336" s="237"/>
      <c r="D2336" s="240"/>
      <c r="E2336" s="122"/>
      <c r="F2336" s="123"/>
    </row>
    <row r="2337" spans="3:6" x14ac:dyDescent="0.25">
      <c r="C2337" s="237"/>
      <c r="D2337" s="240"/>
      <c r="E2337" s="122"/>
      <c r="F2337" s="123"/>
    </row>
    <row r="2338" spans="3:6" x14ac:dyDescent="0.25">
      <c r="C2338" s="237"/>
      <c r="D2338" s="240"/>
      <c r="E2338" s="122"/>
      <c r="F2338" s="123"/>
    </row>
    <row r="2339" spans="3:6" x14ac:dyDescent="0.25">
      <c r="C2339" s="237"/>
      <c r="D2339" s="240"/>
      <c r="E2339" s="122"/>
      <c r="F2339" s="123"/>
    </row>
    <row r="2340" spans="3:6" x14ac:dyDescent="0.25">
      <c r="C2340" s="237"/>
      <c r="D2340" s="240"/>
      <c r="E2340" s="122"/>
      <c r="F2340" s="123"/>
    </row>
    <row r="2341" spans="3:6" x14ac:dyDescent="0.25">
      <c r="C2341" s="237"/>
      <c r="D2341" s="240"/>
      <c r="E2341" s="122"/>
      <c r="F2341" s="123"/>
    </row>
    <row r="2342" spans="3:6" x14ac:dyDescent="0.25">
      <c r="C2342" s="237"/>
      <c r="D2342" s="240"/>
      <c r="E2342" s="122"/>
      <c r="F2342" s="123"/>
    </row>
    <row r="2343" spans="3:6" x14ac:dyDescent="0.25">
      <c r="C2343" s="237"/>
      <c r="D2343" s="240"/>
      <c r="E2343" s="122"/>
      <c r="F2343" s="123"/>
    </row>
    <row r="2344" spans="3:6" x14ac:dyDescent="0.25">
      <c r="C2344" s="237"/>
      <c r="D2344" s="240"/>
      <c r="E2344" s="122"/>
      <c r="F2344" s="123"/>
    </row>
    <row r="2345" spans="3:6" x14ac:dyDescent="0.25">
      <c r="C2345" s="237"/>
      <c r="D2345" s="240"/>
      <c r="E2345" s="122"/>
      <c r="F2345" s="123"/>
    </row>
    <row r="2346" spans="3:6" x14ac:dyDescent="0.25">
      <c r="C2346" s="237"/>
      <c r="D2346" s="240"/>
      <c r="E2346" s="122"/>
      <c r="F2346" s="123"/>
    </row>
    <row r="2347" spans="3:6" x14ac:dyDescent="0.25">
      <c r="C2347" s="237"/>
      <c r="D2347" s="240"/>
      <c r="E2347" s="122"/>
      <c r="F2347" s="123"/>
    </row>
    <row r="2348" spans="3:6" x14ac:dyDescent="0.25">
      <c r="C2348" s="237"/>
      <c r="D2348" s="240"/>
      <c r="E2348" s="122"/>
      <c r="F2348" s="123"/>
    </row>
    <row r="2349" spans="3:6" x14ac:dyDescent="0.25">
      <c r="C2349" s="239"/>
      <c r="D2349" s="396"/>
      <c r="E2349" s="238"/>
      <c r="F2349" s="124"/>
    </row>
    <row r="2350" spans="3:6" x14ac:dyDescent="0.25">
      <c r="C2350" s="239"/>
      <c r="D2350" s="396"/>
      <c r="E2350" s="238"/>
      <c r="F2350" s="124"/>
    </row>
    <row r="2351" spans="3:6" x14ac:dyDescent="0.25">
      <c r="C2351" s="237"/>
      <c r="D2351" s="240"/>
      <c r="E2351" s="122"/>
      <c r="F2351" s="123"/>
    </row>
    <row r="2352" spans="3:6" x14ac:dyDescent="0.25">
      <c r="C2352" s="237"/>
      <c r="D2352" s="240"/>
      <c r="E2352" s="122"/>
      <c r="F2352" s="123"/>
    </row>
    <row r="2353" spans="3:6" x14ac:dyDescent="0.25">
      <c r="C2353" s="237"/>
      <c r="D2353" s="240"/>
      <c r="E2353" s="122"/>
      <c r="F2353" s="123"/>
    </row>
    <row r="2354" spans="3:6" x14ac:dyDescent="0.25">
      <c r="C2354" s="237"/>
      <c r="D2354" s="240"/>
      <c r="E2354" s="122"/>
      <c r="F2354" s="123"/>
    </row>
    <row r="2355" spans="3:6" x14ac:dyDescent="0.25">
      <c r="C2355" s="237"/>
      <c r="D2355" s="240"/>
      <c r="E2355" s="122"/>
      <c r="F2355" s="123"/>
    </row>
    <row r="2356" spans="3:6" x14ac:dyDescent="0.25">
      <c r="C2356" s="237"/>
      <c r="D2356" s="240"/>
      <c r="E2356" s="122"/>
      <c r="F2356" s="123"/>
    </row>
    <row r="2357" spans="3:6" x14ac:dyDescent="0.25">
      <c r="C2357" s="237"/>
      <c r="D2357" s="240"/>
      <c r="E2357" s="122"/>
      <c r="F2357" s="123"/>
    </row>
    <row r="2358" spans="3:6" x14ac:dyDescent="0.25">
      <c r="C2358" s="237"/>
      <c r="D2358" s="240"/>
      <c r="E2358" s="122"/>
      <c r="F2358" s="123"/>
    </row>
    <row r="2359" spans="3:6" x14ac:dyDescent="0.25">
      <c r="C2359" s="237"/>
      <c r="D2359" s="240"/>
      <c r="E2359" s="122"/>
      <c r="F2359" s="123"/>
    </row>
    <row r="2360" spans="3:6" x14ac:dyDescent="0.25">
      <c r="C2360" s="237"/>
      <c r="D2360" s="240"/>
      <c r="E2360" s="122"/>
      <c r="F2360" s="123"/>
    </row>
    <row r="2361" spans="3:6" x14ac:dyDescent="0.25">
      <c r="C2361" s="237"/>
      <c r="D2361" s="240"/>
      <c r="E2361" s="122"/>
      <c r="F2361" s="123"/>
    </row>
    <row r="2362" spans="3:6" x14ac:dyDescent="0.25">
      <c r="C2362" s="237"/>
      <c r="D2362" s="240"/>
      <c r="E2362" s="122"/>
      <c r="F2362" s="123"/>
    </row>
    <row r="2363" spans="3:6" x14ac:dyDescent="0.25">
      <c r="C2363" s="237"/>
      <c r="D2363" s="240"/>
      <c r="E2363" s="122"/>
      <c r="F2363" s="123"/>
    </row>
    <row r="2364" spans="3:6" x14ac:dyDescent="0.25">
      <c r="C2364" s="237"/>
      <c r="D2364" s="240"/>
      <c r="E2364" s="122"/>
      <c r="F2364" s="123"/>
    </row>
    <row r="2365" spans="3:6" x14ac:dyDescent="0.25">
      <c r="C2365" s="237"/>
      <c r="D2365" s="240"/>
      <c r="E2365" s="122"/>
      <c r="F2365" s="123"/>
    </row>
    <row r="2366" spans="3:6" x14ac:dyDescent="0.25">
      <c r="C2366" s="237"/>
      <c r="D2366" s="240"/>
      <c r="E2366" s="122"/>
      <c r="F2366" s="123"/>
    </row>
    <row r="2367" spans="3:6" x14ac:dyDescent="0.25">
      <c r="C2367" s="237"/>
      <c r="D2367" s="240"/>
      <c r="E2367" s="122"/>
      <c r="F2367" s="123"/>
    </row>
    <row r="2368" spans="3:6" x14ac:dyDescent="0.25">
      <c r="C2368" s="237"/>
      <c r="D2368" s="240"/>
      <c r="E2368" s="122"/>
      <c r="F2368" s="123"/>
    </row>
    <row r="2369" spans="3:6" x14ac:dyDescent="0.25">
      <c r="C2369" s="237"/>
      <c r="D2369" s="240"/>
      <c r="E2369" s="122"/>
      <c r="F2369" s="123"/>
    </row>
    <row r="2370" spans="3:6" x14ac:dyDescent="0.25">
      <c r="C2370" s="237"/>
      <c r="D2370" s="240"/>
      <c r="E2370" s="122"/>
      <c r="F2370" s="123"/>
    </row>
    <row r="2371" spans="3:6" x14ac:dyDescent="0.25">
      <c r="C2371" s="237"/>
      <c r="D2371" s="240"/>
      <c r="E2371" s="122"/>
      <c r="F2371" s="123"/>
    </row>
    <row r="2372" spans="3:6" x14ac:dyDescent="0.25">
      <c r="C2372" s="237"/>
      <c r="D2372" s="240"/>
      <c r="E2372" s="122"/>
      <c r="F2372" s="123"/>
    </row>
    <row r="2373" spans="3:6" x14ac:dyDescent="0.25">
      <c r="C2373" s="237"/>
      <c r="D2373" s="240"/>
      <c r="E2373" s="122"/>
      <c r="F2373" s="123"/>
    </row>
    <row r="2374" spans="3:6" x14ac:dyDescent="0.25">
      <c r="C2374" s="239"/>
      <c r="D2374" s="396"/>
      <c r="E2374" s="238"/>
      <c r="F2374" s="124"/>
    </row>
    <row r="2375" spans="3:6" x14ac:dyDescent="0.25">
      <c r="C2375" s="239"/>
      <c r="D2375" s="396"/>
      <c r="E2375" s="238"/>
      <c r="F2375" s="124"/>
    </row>
    <row r="2376" spans="3:6" x14ac:dyDescent="0.25">
      <c r="C2376" s="237"/>
      <c r="D2376" s="240"/>
      <c r="E2376" s="122"/>
      <c r="F2376" s="123"/>
    </row>
    <row r="2377" spans="3:6" x14ac:dyDescent="0.25">
      <c r="C2377" s="237"/>
      <c r="D2377" s="240"/>
      <c r="E2377" s="122"/>
      <c r="F2377" s="123"/>
    </row>
    <row r="2378" spans="3:6" x14ac:dyDescent="0.25">
      <c r="C2378" s="237"/>
      <c r="D2378" s="240"/>
      <c r="E2378" s="122"/>
      <c r="F2378" s="123"/>
    </row>
    <row r="2379" spans="3:6" x14ac:dyDescent="0.25">
      <c r="C2379" s="237"/>
      <c r="D2379" s="240"/>
      <c r="E2379" s="122"/>
      <c r="F2379" s="123"/>
    </row>
    <row r="2380" spans="3:6" x14ac:dyDescent="0.25">
      <c r="C2380" s="237"/>
      <c r="D2380" s="240"/>
      <c r="E2380" s="122"/>
      <c r="F2380" s="123"/>
    </row>
    <row r="2381" spans="3:6" x14ac:dyDescent="0.25">
      <c r="C2381" s="237"/>
      <c r="D2381" s="240"/>
      <c r="E2381" s="122"/>
      <c r="F2381" s="123"/>
    </row>
    <row r="2382" spans="3:6" x14ac:dyDescent="0.25">
      <c r="C2382" s="237"/>
      <c r="D2382" s="240"/>
      <c r="E2382" s="122"/>
      <c r="F2382" s="123"/>
    </row>
    <row r="2383" spans="3:6" x14ac:dyDescent="0.25">
      <c r="C2383" s="237"/>
      <c r="D2383" s="240"/>
      <c r="E2383" s="122"/>
      <c r="F2383" s="123"/>
    </row>
    <row r="2384" spans="3:6" x14ac:dyDescent="0.25">
      <c r="C2384" s="237"/>
      <c r="D2384" s="240"/>
      <c r="E2384" s="122"/>
      <c r="F2384" s="123"/>
    </row>
    <row r="2385" spans="3:6" x14ac:dyDescent="0.25">
      <c r="C2385" s="237"/>
      <c r="D2385" s="240"/>
      <c r="E2385" s="122"/>
      <c r="F2385" s="123"/>
    </row>
    <row r="2386" spans="3:6" x14ac:dyDescent="0.25">
      <c r="C2386" s="237"/>
      <c r="D2386" s="240"/>
      <c r="E2386" s="122"/>
      <c r="F2386" s="123"/>
    </row>
    <row r="2387" spans="3:6" x14ac:dyDescent="0.25">
      <c r="C2387" s="237"/>
      <c r="D2387" s="240"/>
      <c r="E2387" s="122"/>
      <c r="F2387" s="123"/>
    </row>
    <row r="2388" spans="3:6" x14ac:dyDescent="0.25">
      <c r="C2388" s="237"/>
      <c r="D2388" s="240"/>
      <c r="E2388" s="122"/>
      <c r="F2388" s="123"/>
    </row>
    <row r="2389" spans="3:6" x14ac:dyDescent="0.25">
      <c r="C2389" s="237"/>
      <c r="D2389" s="240"/>
      <c r="E2389" s="122"/>
      <c r="F2389" s="123"/>
    </row>
    <row r="2390" spans="3:6" x14ac:dyDescent="0.25">
      <c r="C2390" s="237"/>
      <c r="D2390" s="240"/>
      <c r="E2390" s="122"/>
      <c r="F2390" s="123"/>
    </row>
    <row r="2391" spans="3:6" x14ac:dyDescent="0.25">
      <c r="C2391" s="237"/>
      <c r="D2391" s="240"/>
      <c r="E2391" s="122"/>
      <c r="F2391" s="123"/>
    </row>
    <row r="2392" spans="3:6" x14ac:dyDescent="0.25">
      <c r="C2392" s="237"/>
      <c r="D2392" s="240"/>
      <c r="E2392" s="122"/>
      <c r="F2392" s="123"/>
    </row>
    <row r="2393" spans="3:6" x14ac:dyDescent="0.25">
      <c r="C2393" s="237"/>
      <c r="D2393" s="240"/>
      <c r="E2393" s="122"/>
      <c r="F2393" s="123"/>
    </row>
    <row r="2394" spans="3:6" x14ac:dyDescent="0.25">
      <c r="C2394" s="237"/>
      <c r="D2394" s="240"/>
      <c r="E2394" s="122"/>
      <c r="F2394" s="123"/>
    </row>
    <row r="2395" spans="3:6" x14ac:dyDescent="0.25">
      <c r="C2395" s="237"/>
      <c r="D2395" s="240"/>
      <c r="E2395" s="122"/>
      <c r="F2395" s="123"/>
    </row>
    <row r="2396" spans="3:6" x14ac:dyDescent="0.25">
      <c r="C2396" s="237"/>
      <c r="D2396" s="240"/>
      <c r="E2396" s="122"/>
      <c r="F2396" s="123"/>
    </row>
    <row r="2397" spans="3:6" x14ac:dyDescent="0.25">
      <c r="C2397" s="237"/>
      <c r="D2397" s="240"/>
      <c r="E2397" s="122"/>
      <c r="F2397" s="123"/>
    </row>
    <row r="2398" spans="3:6" x14ac:dyDescent="0.25">
      <c r="C2398" s="237"/>
      <c r="D2398" s="240"/>
      <c r="E2398" s="122"/>
      <c r="F2398" s="123"/>
    </row>
    <row r="2399" spans="3:6" x14ac:dyDescent="0.25">
      <c r="C2399" s="239"/>
      <c r="D2399" s="396"/>
      <c r="E2399" s="238"/>
      <c r="F2399" s="124"/>
    </row>
    <row r="2400" spans="3:6" x14ac:dyDescent="0.25">
      <c r="C2400" s="239"/>
      <c r="D2400" s="396"/>
      <c r="E2400" s="238"/>
      <c r="F2400" s="124"/>
    </row>
    <row r="2401" spans="3:6" x14ac:dyDescent="0.25">
      <c r="C2401" s="237"/>
      <c r="D2401" s="240"/>
      <c r="E2401" s="122"/>
      <c r="F2401" s="123"/>
    </row>
    <row r="2402" spans="3:6" x14ac:dyDescent="0.25">
      <c r="C2402" s="237"/>
      <c r="D2402" s="240"/>
      <c r="E2402" s="122"/>
      <c r="F2402" s="123"/>
    </row>
    <row r="2403" spans="3:6" x14ac:dyDescent="0.25">
      <c r="C2403" s="237"/>
      <c r="D2403" s="240"/>
      <c r="E2403" s="122"/>
      <c r="F2403" s="123"/>
    </row>
    <row r="2404" spans="3:6" x14ac:dyDescent="0.25">
      <c r="C2404" s="237"/>
      <c r="D2404" s="240"/>
      <c r="E2404" s="122"/>
      <c r="F2404" s="123"/>
    </row>
    <row r="2405" spans="3:6" x14ac:dyDescent="0.25">
      <c r="C2405" s="237"/>
      <c r="D2405" s="240"/>
      <c r="E2405" s="122"/>
      <c r="F2405" s="123"/>
    </row>
    <row r="2406" spans="3:6" x14ac:dyDescent="0.25">
      <c r="C2406" s="237"/>
      <c r="D2406" s="240"/>
      <c r="E2406" s="122"/>
      <c r="F2406" s="123"/>
    </row>
    <row r="2407" spans="3:6" x14ac:dyDescent="0.25">
      <c r="C2407" s="237"/>
      <c r="D2407" s="240"/>
      <c r="E2407" s="122"/>
      <c r="F2407" s="123"/>
    </row>
    <row r="2408" spans="3:6" x14ac:dyDescent="0.25">
      <c r="C2408" s="237"/>
      <c r="D2408" s="240"/>
      <c r="E2408" s="122"/>
      <c r="F2408" s="123"/>
    </row>
    <row r="2409" spans="3:6" x14ac:dyDescent="0.25">
      <c r="C2409" s="237"/>
      <c r="D2409" s="240"/>
      <c r="E2409" s="122"/>
      <c r="F2409" s="123"/>
    </row>
    <row r="2410" spans="3:6" x14ac:dyDescent="0.25">
      <c r="C2410" s="237"/>
      <c r="D2410" s="240"/>
      <c r="E2410" s="122"/>
      <c r="F2410" s="123"/>
    </row>
    <row r="2411" spans="3:6" x14ac:dyDescent="0.25">
      <c r="C2411" s="237"/>
      <c r="D2411" s="240"/>
      <c r="E2411" s="122"/>
      <c r="F2411" s="123"/>
    </row>
    <row r="2412" spans="3:6" x14ac:dyDescent="0.25">
      <c r="C2412" s="237"/>
      <c r="D2412" s="240"/>
      <c r="E2412" s="122"/>
      <c r="F2412" s="123"/>
    </row>
    <row r="2413" spans="3:6" x14ac:dyDescent="0.25">
      <c r="C2413" s="237"/>
      <c r="D2413" s="240"/>
      <c r="E2413" s="122"/>
      <c r="F2413" s="123"/>
    </row>
    <row r="2414" spans="3:6" x14ac:dyDescent="0.25">
      <c r="C2414" s="237"/>
      <c r="D2414" s="240"/>
      <c r="E2414" s="122"/>
      <c r="F2414" s="123"/>
    </row>
    <row r="2415" spans="3:6" x14ac:dyDescent="0.25">
      <c r="C2415" s="237"/>
      <c r="D2415" s="240"/>
      <c r="E2415" s="122"/>
      <c r="F2415" s="123"/>
    </row>
    <row r="2416" spans="3:6" x14ac:dyDescent="0.25">
      <c r="C2416" s="237"/>
      <c r="D2416" s="240"/>
      <c r="E2416" s="122"/>
      <c r="F2416" s="123"/>
    </row>
    <row r="2417" spans="3:6" x14ac:dyDescent="0.25">
      <c r="C2417" s="237"/>
      <c r="D2417" s="240"/>
      <c r="E2417" s="122"/>
      <c r="F2417" s="123"/>
    </row>
    <row r="2418" spans="3:6" x14ac:dyDescent="0.25">
      <c r="C2418" s="237"/>
      <c r="D2418" s="240"/>
      <c r="E2418" s="122"/>
      <c r="F2418" s="123"/>
    </row>
    <row r="2419" spans="3:6" x14ac:dyDescent="0.25">
      <c r="C2419" s="237"/>
      <c r="D2419" s="240"/>
      <c r="E2419" s="122"/>
      <c r="F2419" s="123"/>
    </row>
    <row r="2420" spans="3:6" x14ac:dyDescent="0.25">
      <c r="C2420" s="237"/>
      <c r="D2420" s="240"/>
      <c r="E2420" s="122"/>
      <c r="F2420" s="123"/>
    </row>
    <row r="2421" spans="3:6" x14ac:dyDescent="0.25">
      <c r="C2421" s="237"/>
      <c r="D2421" s="240"/>
      <c r="E2421" s="122"/>
      <c r="F2421" s="123"/>
    </row>
    <row r="2422" spans="3:6" x14ac:dyDescent="0.25">
      <c r="C2422" s="237"/>
      <c r="D2422" s="240"/>
      <c r="E2422" s="122"/>
      <c r="F2422" s="123"/>
    </row>
    <row r="2423" spans="3:6" x14ac:dyDescent="0.25">
      <c r="C2423" s="237"/>
      <c r="D2423" s="240"/>
      <c r="E2423" s="122"/>
      <c r="F2423" s="123"/>
    </row>
    <row r="2424" spans="3:6" x14ac:dyDescent="0.25">
      <c r="C2424" s="239"/>
      <c r="D2424" s="396"/>
      <c r="E2424" s="238"/>
      <c r="F2424" s="124"/>
    </row>
    <row r="2425" spans="3:6" x14ac:dyDescent="0.25">
      <c r="C2425" s="239"/>
      <c r="D2425" s="396"/>
      <c r="E2425" s="238"/>
      <c r="F2425" s="124"/>
    </row>
    <row r="2426" spans="3:6" x14ac:dyDescent="0.25">
      <c r="C2426" s="237"/>
      <c r="D2426" s="240"/>
      <c r="E2426" s="122"/>
      <c r="F2426" s="123"/>
    </row>
    <row r="2427" spans="3:6" x14ac:dyDescent="0.25">
      <c r="C2427" s="237"/>
      <c r="D2427" s="240"/>
      <c r="E2427" s="122"/>
      <c r="F2427" s="123"/>
    </row>
    <row r="2428" spans="3:6" x14ac:dyDescent="0.25">
      <c r="C2428" s="237"/>
      <c r="D2428" s="240"/>
      <c r="E2428" s="122"/>
      <c r="F2428" s="123"/>
    </row>
    <row r="2429" spans="3:6" x14ac:dyDescent="0.25">
      <c r="C2429" s="237"/>
      <c r="D2429" s="240"/>
      <c r="E2429" s="122"/>
      <c r="F2429" s="123"/>
    </row>
    <row r="2430" spans="3:6" x14ac:dyDescent="0.25">
      <c r="C2430" s="237"/>
      <c r="D2430" s="240"/>
      <c r="E2430" s="122"/>
      <c r="F2430" s="123"/>
    </row>
    <row r="2431" spans="3:6" x14ac:dyDescent="0.25">
      <c r="C2431" s="237"/>
      <c r="D2431" s="240"/>
      <c r="E2431" s="122"/>
      <c r="F2431" s="123"/>
    </row>
    <row r="2432" spans="3:6" x14ac:dyDescent="0.25">
      <c r="C2432" s="237"/>
      <c r="D2432" s="240"/>
      <c r="E2432" s="122"/>
      <c r="F2432" s="123"/>
    </row>
    <row r="2433" spans="3:6" x14ac:dyDescent="0.25">
      <c r="C2433" s="237"/>
      <c r="D2433" s="240"/>
      <c r="E2433" s="122"/>
      <c r="F2433" s="123"/>
    </row>
    <row r="2434" spans="3:6" x14ac:dyDescent="0.25">
      <c r="C2434" s="237"/>
      <c r="D2434" s="240"/>
      <c r="E2434" s="122"/>
      <c r="F2434" s="123"/>
    </row>
    <row r="2435" spans="3:6" x14ac:dyDescent="0.25">
      <c r="C2435" s="237"/>
      <c r="D2435" s="240"/>
      <c r="E2435" s="122"/>
      <c r="F2435" s="123"/>
    </row>
    <row r="2436" spans="3:6" x14ac:dyDescent="0.25">
      <c r="C2436" s="237"/>
      <c r="D2436" s="240"/>
      <c r="E2436" s="122"/>
      <c r="F2436" s="123"/>
    </row>
    <row r="2437" spans="3:6" x14ac:dyDescent="0.25">
      <c r="C2437" s="237"/>
      <c r="D2437" s="240"/>
      <c r="E2437" s="122"/>
      <c r="F2437" s="123"/>
    </row>
    <row r="2438" spans="3:6" x14ac:dyDescent="0.25">
      <c r="C2438" s="237"/>
      <c r="D2438" s="240"/>
      <c r="E2438" s="122"/>
      <c r="F2438" s="123"/>
    </row>
    <row r="2439" spans="3:6" x14ac:dyDescent="0.25">
      <c r="C2439" s="237"/>
      <c r="D2439" s="240"/>
      <c r="E2439" s="122"/>
      <c r="F2439" s="123"/>
    </row>
    <row r="2440" spans="3:6" x14ac:dyDescent="0.25">
      <c r="C2440" s="237"/>
      <c r="D2440" s="240"/>
      <c r="E2440" s="122"/>
      <c r="F2440" s="123"/>
    </row>
    <row r="2441" spans="3:6" x14ac:dyDescent="0.25">
      <c r="C2441" s="237"/>
      <c r="D2441" s="240"/>
      <c r="E2441" s="122"/>
      <c r="F2441" s="123"/>
    </row>
    <row r="2442" spans="3:6" x14ac:dyDescent="0.25">
      <c r="C2442" s="237"/>
      <c r="D2442" s="240"/>
      <c r="E2442" s="122"/>
      <c r="F2442" s="123"/>
    </row>
    <row r="2443" spans="3:6" x14ac:dyDescent="0.25">
      <c r="C2443" s="237"/>
      <c r="D2443" s="240"/>
      <c r="E2443" s="122"/>
      <c r="F2443" s="123"/>
    </row>
    <row r="2444" spans="3:6" x14ac:dyDescent="0.25">
      <c r="C2444" s="237"/>
      <c r="D2444" s="240"/>
      <c r="E2444" s="122"/>
      <c r="F2444" s="123"/>
    </row>
    <row r="2445" spans="3:6" x14ac:dyDescent="0.25">
      <c r="C2445" s="237"/>
      <c r="D2445" s="240"/>
      <c r="E2445" s="122"/>
      <c r="F2445" s="123"/>
    </row>
    <row r="2446" spans="3:6" x14ac:dyDescent="0.25">
      <c r="C2446" s="237"/>
      <c r="D2446" s="240"/>
      <c r="E2446" s="122"/>
      <c r="F2446" s="123"/>
    </row>
    <row r="2447" spans="3:6" x14ac:dyDescent="0.25">
      <c r="C2447" s="237"/>
      <c r="D2447" s="240"/>
      <c r="E2447" s="122"/>
      <c r="F2447" s="123"/>
    </row>
    <row r="2448" spans="3:6" x14ac:dyDescent="0.25">
      <c r="C2448" s="237"/>
      <c r="D2448" s="240"/>
      <c r="E2448" s="122"/>
      <c r="F2448" s="123"/>
    </row>
    <row r="2449" spans="3:6" x14ac:dyDescent="0.25">
      <c r="C2449" s="239"/>
      <c r="D2449" s="396"/>
      <c r="E2449" s="238"/>
      <c r="F2449" s="124"/>
    </row>
    <row r="2450" spans="3:6" x14ac:dyDescent="0.25">
      <c r="C2450" s="239"/>
      <c r="D2450" s="396"/>
      <c r="E2450" s="238"/>
      <c r="F2450" s="124"/>
    </row>
    <row r="2451" spans="3:6" x14ac:dyDescent="0.25">
      <c r="C2451" s="237"/>
      <c r="D2451" s="240"/>
      <c r="E2451" s="122"/>
      <c r="F2451" s="123"/>
    </row>
    <row r="2452" spans="3:6" x14ac:dyDescent="0.25">
      <c r="C2452" s="237"/>
      <c r="D2452" s="240"/>
      <c r="E2452" s="122"/>
      <c r="F2452" s="123"/>
    </row>
    <row r="2453" spans="3:6" x14ac:dyDescent="0.25">
      <c r="C2453" s="237"/>
      <c r="D2453" s="240"/>
      <c r="E2453" s="122"/>
      <c r="F2453" s="123"/>
    </row>
    <row r="2454" spans="3:6" x14ac:dyDescent="0.25">
      <c r="C2454" s="237"/>
      <c r="D2454" s="240"/>
      <c r="E2454" s="122"/>
      <c r="F2454" s="123"/>
    </row>
    <row r="2455" spans="3:6" x14ac:dyDescent="0.25">
      <c r="C2455" s="237"/>
      <c r="D2455" s="240"/>
      <c r="E2455" s="122"/>
      <c r="F2455" s="123"/>
    </row>
    <row r="2456" spans="3:6" x14ac:dyDescent="0.25">
      <c r="C2456" s="237"/>
      <c r="D2456" s="240"/>
      <c r="E2456" s="122"/>
      <c r="F2456" s="123"/>
    </row>
    <row r="2457" spans="3:6" x14ac:dyDescent="0.25">
      <c r="C2457" s="237"/>
      <c r="D2457" s="240"/>
      <c r="E2457" s="122"/>
      <c r="F2457" s="123"/>
    </row>
    <row r="2458" spans="3:6" x14ac:dyDescent="0.25">
      <c r="C2458" s="237"/>
      <c r="D2458" s="240"/>
      <c r="E2458" s="122"/>
      <c r="F2458" s="123"/>
    </row>
    <row r="2459" spans="3:6" x14ac:dyDescent="0.25">
      <c r="C2459" s="237"/>
      <c r="D2459" s="240"/>
      <c r="E2459" s="122"/>
      <c r="F2459" s="123"/>
    </row>
    <row r="2460" spans="3:6" x14ac:dyDescent="0.25">
      <c r="C2460" s="237"/>
      <c r="D2460" s="240"/>
      <c r="E2460" s="122"/>
      <c r="F2460" s="123"/>
    </row>
    <row r="2461" spans="3:6" x14ac:dyDescent="0.25">
      <c r="C2461" s="237"/>
      <c r="D2461" s="240"/>
      <c r="E2461" s="122"/>
      <c r="F2461" s="123"/>
    </row>
    <row r="2462" spans="3:6" x14ac:dyDescent="0.25">
      <c r="C2462" s="237"/>
      <c r="D2462" s="240"/>
      <c r="E2462" s="122"/>
      <c r="F2462" s="123"/>
    </row>
    <row r="2463" spans="3:6" x14ac:dyDescent="0.25">
      <c r="C2463" s="237"/>
      <c r="D2463" s="240"/>
      <c r="E2463" s="122"/>
      <c r="F2463" s="123"/>
    </row>
    <row r="2464" spans="3:6" x14ac:dyDescent="0.25">
      <c r="C2464" s="237"/>
      <c r="D2464" s="240"/>
      <c r="E2464" s="122"/>
      <c r="F2464" s="123"/>
    </row>
    <row r="2465" spans="3:6" x14ac:dyDescent="0.25">
      <c r="C2465" s="237"/>
      <c r="D2465" s="240"/>
      <c r="E2465" s="122"/>
      <c r="F2465" s="123"/>
    </row>
    <row r="2466" spans="3:6" x14ac:dyDescent="0.25">
      <c r="C2466" s="237"/>
      <c r="D2466" s="240"/>
      <c r="E2466" s="122"/>
      <c r="F2466" s="123"/>
    </row>
    <row r="2467" spans="3:6" x14ac:dyDescent="0.25">
      <c r="C2467" s="237"/>
      <c r="D2467" s="240"/>
      <c r="E2467" s="122"/>
      <c r="F2467" s="123"/>
    </row>
    <row r="2468" spans="3:6" x14ac:dyDescent="0.25">
      <c r="C2468" s="237"/>
      <c r="D2468" s="240"/>
      <c r="E2468" s="122"/>
      <c r="F2468" s="123"/>
    </row>
    <row r="2469" spans="3:6" x14ac:dyDescent="0.25">
      <c r="C2469" s="237"/>
      <c r="D2469" s="240"/>
      <c r="E2469" s="122"/>
      <c r="F2469" s="123"/>
    </row>
    <row r="2470" spans="3:6" x14ac:dyDescent="0.25">
      <c r="C2470" s="237"/>
      <c r="D2470" s="240"/>
      <c r="E2470" s="122"/>
      <c r="F2470" s="123"/>
    </row>
    <row r="2471" spans="3:6" x14ac:dyDescent="0.25">
      <c r="C2471" s="237"/>
      <c r="D2471" s="240"/>
      <c r="E2471" s="122"/>
      <c r="F2471" s="123"/>
    </row>
    <row r="2472" spans="3:6" x14ac:dyDescent="0.25">
      <c r="C2472" s="237"/>
      <c r="D2472" s="240"/>
      <c r="E2472" s="122"/>
      <c r="F2472" s="123"/>
    </row>
    <row r="2473" spans="3:6" x14ac:dyDescent="0.25">
      <c r="C2473" s="237"/>
      <c r="D2473" s="240"/>
      <c r="E2473" s="122"/>
      <c r="F2473" s="123"/>
    </row>
    <row r="2474" spans="3:6" x14ac:dyDescent="0.25">
      <c r="C2474" s="239"/>
      <c r="D2474" s="396"/>
      <c r="E2474" s="238"/>
      <c r="F2474" s="124"/>
    </row>
    <row r="2475" spans="3:6" x14ac:dyDescent="0.25">
      <c r="C2475" s="239"/>
      <c r="D2475" s="396"/>
      <c r="E2475" s="238"/>
      <c r="F2475" s="124"/>
    </row>
    <row r="2476" spans="3:6" x14ac:dyDescent="0.25">
      <c r="C2476" s="237"/>
      <c r="D2476" s="240"/>
      <c r="E2476" s="122"/>
      <c r="F2476" s="123"/>
    </row>
    <row r="2477" spans="3:6" x14ac:dyDescent="0.25">
      <c r="C2477" s="237"/>
      <c r="D2477" s="240"/>
      <c r="E2477" s="122"/>
      <c r="F2477" s="123"/>
    </row>
    <row r="2478" spans="3:6" x14ac:dyDescent="0.25">
      <c r="C2478" s="237"/>
      <c r="D2478" s="240"/>
      <c r="E2478" s="122"/>
      <c r="F2478" s="123"/>
    </row>
    <row r="2479" spans="3:6" x14ac:dyDescent="0.25">
      <c r="C2479" s="237"/>
      <c r="D2479" s="240"/>
      <c r="E2479" s="122"/>
      <c r="F2479" s="123"/>
    </row>
    <row r="2480" spans="3:6" x14ac:dyDescent="0.25">
      <c r="C2480" s="237"/>
      <c r="D2480" s="240"/>
      <c r="E2480" s="122"/>
      <c r="F2480" s="123"/>
    </row>
    <row r="2481" spans="3:6" x14ac:dyDescent="0.25">
      <c r="C2481" s="237"/>
      <c r="D2481" s="240"/>
      <c r="E2481" s="122"/>
      <c r="F2481" s="123"/>
    </row>
    <row r="2482" spans="3:6" x14ac:dyDescent="0.25">
      <c r="C2482" s="237"/>
      <c r="D2482" s="240"/>
      <c r="E2482" s="122"/>
      <c r="F2482" s="123"/>
    </row>
    <row r="2483" spans="3:6" x14ac:dyDescent="0.25">
      <c r="C2483" s="237"/>
      <c r="D2483" s="240"/>
      <c r="E2483" s="122"/>
      <c r="F2483" s="123"/>
    </row>
    <row r="2484" spans="3:6" x14ac:dyDescent="0.25">
      <c r="C2484" s="237"/>
      <c r="D2484" s="240"/>
      <c r="E2484" s="122"/>
      <c r="F2484" s="123"/>
    </row>
    <row r="2485" spans="3:6" x14ac:dyDescent="0.25">
      <c r="C2485" s="237"/>
      <c r="D2485" s="240"/>
      <c r="E2485" s="122"/>
      <c r="F2485" s="123"/>
    </row>
    <row r="2486" spans="3:6" x14ac:dyDescent="0.25">
      <c r="C2486" s="237"/>
      <c r="D2486" s="240"/>
      <c r="E2486" s="122"/>
      <c r="F2486" s="123"/>
    </row>
    <row r="2487" spans="3:6" x14ac:dyDescent="0.25">
      <c r="C2487" s="237"/>
      <c r="D2487" s="240"/>
      <c r="E2487" s="122"/>
      <c r="F2487" s="123"/>
    </row>
    <row r="2488" spans="3:6" x14ac:dyDescent="0.25">
      <c r="C2488" s="237"/>
      <c r="D2488" s="240"/>
      <c r="E2488" s="122"/>
      <c r="F2488" s="123"/>
    </row>
    <row r="2489" spans="3:6" x14ac:dyDescent="0.25">
      <c r="C2489" s="237"/>
      <c r="D2489" s="240"/>
      <c r="E2489" s="122"/>
      <c r="F2489" s="123"/>
    </row>
    <row r="2490" spans="3:6" x14ac:dyDescent="0.25">
      <c r="C2490" s="237"/>
      <c r="D2490" s="240"/>
      <c r="E2490" s="122"/>
      <c r="F2490" s="123"/>
    </row>
    <row r="2491" spans="3:6" x14ac:dyDescent="0.25">
      <c r="C2491" s="237"/>
      <c r="D2491" s="240"/>
      <c r="E2491" s="122"/>
      <c r="F2491" s="123"/>
    </row>
    <row r="2492" spans="3:6" x14ac:dyDescent="0.25">
      <c r="C2492" s="237"/>
      <c r="D2492" s="240"/>
      <c r="E2492" s="122"/>
      <c r="F2492" s="123"/>
    </row>
    <row r="2493" spans="3:6" x14ac:dyDescent="0.25">
      <c r="C2493" s="237"/>
      <c r="D2493" s="240"/>
      <c r="E2493" s="122"/>
      <c r="F2493" s="123"/>
    </row>
    <row r="2494" spans="3:6" x14ac:dyDescent="0.25">
      <c r="C2494" s="237"/>
      <c r="D2494" s="240"/>
      <c r="E2494" s="122"/>
      <c r="F2494" s="123"/>
    </row>
    <row r="2495" spans="3:6" x14ac:dyDescent="0.25">
      <c r="C2495" s="237"/>
      <c r="D2495" s="240"/>
      <c r="E2495" s="122"/>
      <c r="F2495" s="123"/>
    </row>
    <row r="2496" spans="3:6" x14ac:dyDescent="0.25">
      <c r="C2496" s="237"/>
      <c r="D2496" s="240"/>
      <c r="E2496" s="122"/>
      <c r="F2496" s="123"/>
    </row>
    <row r="2497" spans="3:6" x14ac:dyDescent="0.25">
      <c r="C2497" s="237"/>
      <c r="D2497" s="240"/>
      <c r="E2497" s="122"/>
      <c r="F2497" s="123"/>
    </row>
    <row r="2498" spans="3:6" x14ac:dyDescent="0.25">
      <c r="C2498" s="237"/>
      <c r="D2498" s="240"/>
      <c r="E2498" s="122"/>
      <c r="F2498" s="123"/>
    </row>
    <row r="2499" spans="3:6" x14ac:dyDescent="0.25">
      <c r="C2499" s="239"/>
      <c r="D2499" s="396"/>
      <c r="E2499" s="238"/>
      <c r="F2499" s="124"/>
    </row>
    <row r="2500" spans="3:6" x14ac:dyDescent="0.25">
      <c r="C2500" s="239"/>
      <c r="D2500" s="396"/>
      <c r="E2500" s="238"/>
      <c r="F2500" s="124"/>
    </row>
    <row r="2501" spans="3:6" x14ac:dyDescent="0.25">
      <c r="C2501" s="237"/>
      <c r="D2501" s="240"/>
      <c r="E2501" s="122"/>
      <c r="F2501" s="123"/>
    </row>
    <row r="2502" spans="3:6" x14ac:dyDescent="0.25">
      <c r="C2502" s="237"/>
      <c r="D2502" s="240"/>
      <c r="E2502" s="122"/>
      <c r="F2502" s="123"/>
    </row>
    <row r="2503" spans="3:6" x14ac:dyDescent="0.25">
      <c r="C2503" s="237"/>
      <c r="D2503" s="240"/>
      <c r="E2503" s="122"/>
      <c r="F2503" s="123"/>
    </row>
    <row r="2504" spans="3:6" x14ac:dyDescent="0.25">
      <c r="C2504" s="237"/>
      <c r="D2504" s="240"/>
      <c r="E2504" s="122"/>
      <c r="F2504" s="123"/>
    </row>
    <row r="2505" spans="3:6" x14ac:dyDescent="0.25">
      <c r="C2505" s="237"/>
      <c r="D2505" s="240"/>
      <c r="E2505" s="122"/>
      <c r="F2505" s="123"/>
    </row>
    <row r="2506" spans="3:6" x14ac:dyDescent="0.25">
      <c r="C2506" s="237"/>
      <c r="D2506" s="240"/>
      <c r="E2506" s="122"/>
      <c r="F2506" s="123"/>
    </row>
    <row r="2507" spans="3:6" x14ac:dyDescent="0.25">
      <c r="C2507" s="237"/>
      <c r="D2507" s="240"/>
      <c r="E2507" s="122"/>
      <c r="F2507" s="123"/>
    </row>
    <row r="2508" spans="3:6" x14ac:dyDescent="0.25">
      <c r="C2508" s="237"/>
      <c r="D2508" s="240"/>
      <c r="E2508" s="122"/>
      <c r="F2508" s="123"/>
    </row>
    <row r="2509" spans="3:6" x14ac:dyDescent="0.25">
      <c r="C2509" s="237"/>
      <c r="D2509" s="240"/>
      <c r="E2509" s="122"/>
      <c r="F2509" s="123"/>
    </row>
    <row r="2510" spans="3:6" x14ac:dyDescent="0.25">
      <c r="C2510" s="237"/>
      <c r="D2510" s="240"/>
      <c r="E2510" s="122"/>
      <c r="F2510" s="123"/>
    </row>
    <row r="2511" spans="3:6" x14ac:dyDescent="0.25">
      <c r="C2511" s="237"/>
      <c r="D2511" s="240"/>
      <c r="E2511" s="122"/>
      <c r="F2511" s="123"/>
    </row>
    <row r="2512" spans="3:6" x14ac:dyDescent="0.25">
      <c r="C2512" s="237"/>
      <c r="D2512" s="240"/>
      <c r="E2512" s="122"/>
      <c r="F2512" s="123"/>
    </row>
    <row r="2513" spans="3:6" x14ac:dyDescent="0.25">
      <c r="C2513" s="237"/>
      <c r="D2513" s="240"/>
      <c r="E2513" s="122"/>
      <c r="F2513" s="123"/>
    </row>
    <row r="2514" spans="3:6" x14ac:dyDescent="0.25">
      <c r="C2514" s="237"/>
      <c r="D2514" s="240"/>
      <c r="E2514" s="122"/>
      <c r="F2514" s="123"/>
    </row>
    <row r="2515" spans="3:6" x14ac:dyDescent="0.25">
      <c r="C2515" s="237"/>
      <c r="D2515" s="240"/>
      <c r="E2515" s="122"/>
      <c r="F2515" s="123"/>
    </row>
    <row r="2516" spans="3:6" x14ac:dyDescent="0.25">
      <c r="C2516" s="237"/>
      <c r="D2516" s="240"/>
      <c r="E2516" s="122"/>
      <c r="F2516" s="123"/>
    </row>
    <row r="2517" spans="3:6" x14ac:dyDescent="0.25">
      <c r="C2517" s="237"/>
      <c r="D2517" s="240"/>
      <c r="E2517" s="122"/>
      <c r="F2517" s="123"/>
    </row>
    <row r="2518" spans="3:6" x14ac:dyDescent="0.25">
      <c r="C2518" s="237"/>
      <c r="D2518" s="240"/>
      <c r="E2518" s="122"/>
      <c r="F2518" s="123"/>
    </row>
    <row r="2519" spans="3:6" x14ac:dyDescent="0.25">
      <c r="C2519" s="237"/>
      <c r="D2519" s="240"/>
      <c r="E2519" s="122"/>
      <c r="F2519" s="123"/>
    </row>
    <row r="2520" spans="3:6" x14ac:dyDescent="0.25">
      <c r="C2520" s="237"/>
      <c r="D2520" s="240"/>
      <c r="E2520" s="122"/>
      <c r="F2520" s="123"/>
    </row>
    <row r="2521" spans="3:6" x14ac:dyDescent="0.25">
      <c r="C2521" s="237"/>
      <c r="D2521" s="240"/>
      <c r="E2521" s="122"/>
      <c r="F2521" s="123"/>
    </row>
    <row r="2522" spans="3:6" x14ac:dyDescent="0.25">
      <c r="C2522" s="237"/>
      <c r="D2522" s="240"/>
      <c r="E2522" s="122"/>
      <c r="F2522" s="123"/>
    </row>
    <row r="2523" spans="3:6" x14ac:dyDescent="0.25">
      <c r="C2523" s="237"/>
      <c r="D2523" s="240"/>
      <c r="E2523" s="122"/>
      <c r="F2523" s="123"/>
    </row>
    <row r="2524" spans="3:6" x14ac:dyDescent="0.25">
      <c r="C2524" s="239"/>
      <c r="D2524" s="396"/>
      <c r="E2524" s="238"/>
      <c r="F2524" s="124"/>
    </row>
    <row r="2525" spans="3:6" x14ac:dyDescent="0.25">
      <c r="C2525" s="239"/>
      <c r="D2525" s="396"/>
      <c r="E2525" s="238"/>
      <c r="F2525" s="124"/>
    </row>
    <row r="2526" spans="3:6" x14ac:dyDescent="0.25">
      <c r="C2526" s="237"/>
      <c r="D2526" s="240"/>
      <c r="E2526" s="122"/>
      <c r="F2526" s="123"/>
    </row>
    <row r="2527" spans="3:6" x14ac:dyDescent="0.25">
      <c r="C2527" s="237"/>
      <c r="D2527" s="240"/>
      <c r="E2527" s="122"/>
      <c r="F2527" s="123"/>
    </row>
    <row r="2528" spans="3:6" x14ac:dyDescent="0.25">
      <c r="C2528" s="237"/>
      <c r="D2528" s="240"/>
      <c r="E2528" s="122"/>
      <c r="F2528" s="123"/>
    </row>
    <row r="2529" spans="3:6" x14ac:dyDescent="0.25">
      <c r="C2529" s="237"/>
      <c r="D2529" s="240"/>
      <c r="E2529" s="122"/>
      <c r="F2529" s="123"/>
    </row>
    <row r="2530" spans="3:6" x14ac:dyDescent="0.25">
      <c r="C2530" s="237"/>
      <c r="D2530" s="240"/>
      <c r="E2530" s="122"/>
      <c r="F2530" s="123"/>
    </row>
    <row r="2531" spans="3:6" x14ac:dyDescent="0.25">
      <c r="C2531" s="237"/>
      <c r="D2531" s="240"/>
      <c r="E2531" s="122"/>
      <c r="F2531" s="123"/>
    </row>
    <row r="2532" spans="3:6" x14ac:dyDescent="0.25">
      <c r="C2532" s="237"/>
      <c r="D2532" s="240"/>
      <c r="E2532" s="122"/>
      <c r="F2532" s="123"/>
    </row>
    <row r="2533" spans="3:6" x14ac:dyDescent="0.25">
      <c r="C2533" s="237"/>
      <c r="D2533" s="240"/>
      <c r="E2533" s="122"/>
      <c r="F2533" s="123"/>
    </row>
    <row r="2534" spans="3:6" x14ac:dyDescent="0.25">
      <c r="C2534" s="237"/>
      <c r="D2534" s="240"/>
      <c r="E2534" s="122"/>
      <c r="F2534" s="123"/>
    </row>
    <row r="2535" spans="3:6" x14ac:dyDescent="0.25">
      <c r="C2535" s="237"/>
      <c r="D2535" s="240"/>
      <c r="E2535" s="122"/>
      <c r="F2535" s="123"/>
    </row>
    <row r="2536" spans="3:6" x14ac:dyDescent="0.25">
      <c r="C2536" s="237"/>
      <c r="D2536" s="240"/>
      <c r="E2536" s="122"/>
      <c r="F2536" s="123"/>
    </row>
    <row r="2537" spans="3:6" x14ac:dyDescent="0.25">
      <c r="C2537" s="237"/>
      <c r="D2537" s="240"/>
      <c r="E2537" s="122"/>
      <c r="F2537" s="123"/>
    </row>
    <row r="2538" spans="3:6" x14ac:dyDescent="0.25">
      <c r="C2538" s="237"/>
      <c r="D2538" s="240"/>
      <c r="E2538" s="122"/>
      <c r="F2538" s="123"/>
    </row>
    <row r="2539" spans="3:6" x14ac:dyDescent="0.25">
      <c r="C2539" s="237"/>
      <c r="D2539" s="240"/>
      <c r="E2539" s="122"/>
      <c r="F2539" s="123"/>
    </row>
    <row r="2540" spans="3:6" x14ac:dyDescent="0.25">
      <c r="C2540" s="237"/>
      <c r="D2540" s="240"/>
      <c r="E2540" s="122"/>
      <c r="F2540" s="123"/>
    </row>
    <row r="2541" spans="3:6" x14ac:dyDescent="0.25">
      <c r="C2541" s="237"/>
      <c r="D2541" s="240"/>
      <c r="E2541" s="122"/>
      <c r="F2541" s="123"/>
    </row>
    <row r="2542" spans="3:6" x14ac:dyDescent="0.25">
      <c r="C2542" s="237"/>
      <c r="D2542" s="240"/>
      <c r="E2542" s="122"/>
      <c r="F2542" s="123"/>
    </row>
    <row r="2543" spans="3:6" x14ac:dyDescent="0.25">
      <c r="C2543" s="237"/>
      <c r="D2543" s="240"/>
      <c r="E2543" s="122"/>
      <c r="F2543" s="123"/>
    </row>
    <row r="2544" spans="3:6" x14ac:dyDescent="0.25">
      <c r="C2544" s="237"/>
      <c r="D2544" s="240"/>
      <c r="E2544" s="122"/>
      <c r="F2544" s="123"/>
    </row>
    <row r="2545" spans="3:6" x14ac:dyDescent="0.25">
      <c r="C2545" s="237"/>
      <c r="D2545" s="240"/>
      <c r="E2545" s="122"/>
      <c r="F2545" s="123"/>
    </row>
    <row r="2546" spans="3:6" x14ac:dyDescent="0.25">
      <c r="C2546" s="237"/>
      <c r="D2546" s="240"/>
      <c r="E2546" s="122"/>
      <c r="F2546" s="123"/>
    </row>
    <row r="2547" spans="3:6" x14ac:dyDescent="0.25">
      <c r="C2547" s="237"/>
      <c r="D2547" s="240"/>
      <c r="E2547" s="122"/>
      <c r="F2547" s="123"/>
    </row>
    <row r="2548" spans="3:6" x14ac:dyDescent="0.25">
      <c r="C2548" s="237"/>
      <c r="D2548" s="240"/>
      <c r="E2548" s="122"/>
      <c r="F2548" s="123"/>
    </row>
    <row r="2549" spans="3:6" x14ac:dyDescent="0.25">
      <c r="C2549" s="239"/>
      <c r="D2549" s="396"/>
      <c r="E2549" s="238"/>
      <c r="F2549" s="124"/>
    </row>
    <row r="2550" spans="3:6" x14ac:dyDescent="0.25">
      <c r="C2550" s="239"/>
      <c r="D2550" s="396"/>
      <c r="E2550" s="238"/>
      <c r="F2550" s="124"/>
    </row>
    <row r="2551" spans="3:6" x14ac:dyDescent="0.25">
      <c r="C2551" s="237"/>
      <c r="D2551" s="240"/>
      <c r="E2551" s="122"/>
      <c r="F2551" s="123"/>
    </row>
    <row r="2552" spans="3:6" x14ac:dyDescent="0.25">
      <c r="C2552" s="237"/>
      <c r="D2552" s="240"/>
      <c r="E2552" s="122"/>
      <c r="F2552" s="123"/>
    </row>
    <row r="2553" spans="3:6" x14ac:dyDescent="0.25">
      <c r="C2553" s="237"/>
      <c r="D2553" s="240"/>
      <c r="E2553" s="122"/>
      <c r="F2553" s="123"/>
    </row>
    <row r="2554" spans="3:6" x14ac:dyDescent="0.25">
      <c r="C2554" s="237"/>
      <c r="D2554" s="240"/>
      <c r="E2554" s="122"/>
      <c r="F2554" s="123"/>
    </row>
    <row r="2555" spans="3:6" x14ac:dyDescent="0.25">
      <c r="C2555" s="237"/>
      <c r="D2555" s="240"/>
      <c r="E2555" s="122"/>
      <c r="F2555" s="123"/>
    </row>
    <row r="2556" spans="3:6" x14ac:dyDescent="0.25">
      <c r="C2556" s="237"/>
      <c r="D2556" s="240"/>
      <c r="E2556" s="122"/>
      <c r="F2556" s="123"/>
    </row>
    <row r="2557" spans="3:6" x14ac:dyDescent="0.25">
      <c r="C2557" s="237"/>
      <c r="D2557" s="240"/>
      <c r="E2557" s="122"/>
      <c r="F2557" s="123"/>
    </row>
    <row r="2558" spans="3:6" x14ac:dyDescent="0.25">
      <c r="C2558" s="237"/>
      <c r="D2558" s="240"/>
      <c r="E2558" s="122"/>
      <c r="F2558" s="123"/>
    </row>
    <row r="2559" spans="3:6" x14ac:dyDescent="0.25">
      <c r="C2559" s="237"/>
      <c r="D2559" s="240"/>
      <c r="E2559" s="122"/>
      <c r="F2559" s="123"/>
    </row>
    <row r="2560" spans="3:6" x14ac:dyDescent="0.25">
      <c r="C2560" s="237"/>
      <c r="D2560" s="240"/>
      <c r="E2560" s="122"/>
      <c r="F2560" s="123"/>
    </row>
    <row r="2561" spans="3:6" x14ac:dyDescent="0.25">
      <c r="C2561" s="237"/>
      <c r="D2561" s="240"/>
      <c r="E2561" s="122"/>
      <c r="F2561" s="123"/>
    </row>
    <row r="2562" spans="3:6" x14ac:dyDescent="0.25">
      <c r="C2562" s="237"/>
      <c r="D2562" s="240"/>
      <c r="E2562" s="122"/>
      <c r="F2562" s="123"/>
    </row>
    <row r="2563" spans="3:6" x14ac:dyDescent="0.25">
      <c r="C2563" s="237"/>
      <c r="D2563" s="240"/>
      <c r="E2563" s="122"/>
      <c r="F2563" s="123"/>
    </row>
    <row r="2564" spans="3:6" x14ac:dyDescent="0.25">
      <c r="C2564" s="237"/>
      <c r="D2564" s="240"/>
      <c r="E2564" s="122"/>
      <c r="F2564" s="123"/>
    </row>
    <row r="2565" spans="3:6" x14ac:dyDescent="0.25">
      <c r="C2565" s="237"/>
      <c r="D2565" s="240"/>
      <c r="E2565" s="122"/>
      <c r="F2565" s="123"/>
    </row>
    <row r="2566" spans="3:6" x14ac:dyDescent="0.25">
      <c r="C2566" s="237"/>
      <c r="D2566" s="240"/>
      <c r="E2566" s="122"/>
      <c r="F2566" s="123"/>
    </row>
    <row r="2567" spans="3:6" x14ac:dyDescent="0.25">
      <c r="C2567" s="237"/>
      <c r="D2567" s="240"/>
      <c r="E2567" s="122"/>
      <c r="F2567" s="123"/>
    </row>
    <row r="2568" spans="3:6" x14ac:dyDescent="0.25">
      <c r="C2568" s="237"/>
      <c r="D2568" s="240"/>
      <c r="E2568" s="122"/>
      <c r="F2568" s="123"/>
    </row>
    <row r="2569" spans="3:6" x14ac:dyDescent="0.25">
      <c r="C2569" s="237"/>
      <c r="D2569" s="240"/>
      <c r="E2569" s="122"/>
      <c r="F2569" s="123"/>
    </row>
    <row r="2570" spans="3:6" x14ac:dyDescent="0.25">
      <c r="C2570" s="237"/>
      <c r="D2570" s="240"/>
      <c r="E2570" s="122"/>
      <c r="F2570" s="123"/>
    </row>
    <row r="2571" spans="3:6" x14ac:dyDescent="0.25">
      <c r="C2571" s="237"/>
      <c r="D2571" s="240"/>
      <c r="E2571" s="122"/>
      <c r="F2571" s="123"/>
    </row>
    <row r="2572" spans="3:6" x14ac:dyDescent="0.25">
      <c r="C2572" s="237"/>
      <c r="D2572" s="240"/>
      <c r="E2572" s="122"/>
      <c r="F2572" s="123"/>
    </row>
    <row r="2573" spans="3:6" x14ac:dyDescent="0.25">
      <c r="C2573" s="237"/>
      <c r="D2573" s="240"/>
      <c r="E2573" s="122"/>
      <c r="F2573" s="123"/>
    </row>
    <row r="2574" spans="3:6" x14ac:dyDescent="0.25">
      <c r="C2574" s="239"/>
      <c r="D2574" s="396"/>
      <c r="E2574" s="238"/>
      <c r="F2574" s="124"/>
    </row>
    <row r="2575" spans="3:6" x14ac:dyDescent="0.25">
      <c r="C2575" s="239"/>
      <c r="D2575" s="396"/>
      <c r="E2575" s="238"/>
      <c r="F2575" s="124"/>
    </row>
    <row r="2576" spans="3:6" x14ac:dyDescent="0.25">
      <c r="C2576" s="237"/>
      <c r="D2576" s="240"/>
      <c r="E2576" s="122"/>
      <c r="F2576" s="123"/>
    </row>
    <row r="2577" spans="3:6" x14ac:dyDescent="0.25">
      <c r="C2577" s="237"/>
      <c r="D2577" s="240"/>
      <c r="E2577" s="122"/>
      <c r="F2577" s="123"/>
    </row>
    <row r="2578" spans="3:6" x14ac:dyDescent="0.25">
      <c r="C2578" s="237"/>
      <c r="D2578" s="240"/>
      <c r="E2578" s="122"/>
      <c r="F2578" s="123"/>
    </row>
    <row r="2579" spans="3:6" x14ac:dyDescent="0.25">
      <c r="C2579" s="237"/>
      <c r="D2579" s="240"/>
      <c r="E2579" s="122"/>
      <c r="F2579" s="123"/>
    </row>
    <row r="2580" spans="3:6" x14ac:dyDescent="0.25">
      <c r="C2580" s="237"/>
      <c r="D2580" s="240"/>
      <c r="E2580" s="122"/>
      <c r="F2580" s="123"/>
    </row>
    <row r="2581" spans="3:6" x14ac:dyDescent="0.25">
      <c r="C2581" s="237"/>
      <c r="D2581" s="240"/>
      <c r="E2581" s="122"/>
      <c r="F2581" s="123"/>
    </row>
    <row r="2582" spans="3:6" x14ac:dyDescent="0.25">
      <c r="C2582" s="237"/>
      <c r="D2582" s="240"/>
      <c r="E2582" s="122"/>
      <c r="F2582" s="123"/>
    </row>
    <row r="2583" spans="3:6" x14ac:dyDescent="0.25">
      <c r="C2583" s="237"/>
      <c r="D2583" s="240"/>
      <c r="E2583" s="122"/>
      <c r="F2583" s="123"/>
    </row>
    <row r="2584" spans="3:6" x14ac:dyDescent="0.25">
      <c r="C2584" s="237"/>
      <c r="D2584" s="240"/>
      <c r="E2584" s="122"/>
      <c r="F2584" s="123"/>
    </row>
    <row r="2585" spans="3:6" x14ac:dyDescent="0.25">
      <c r="C2585" s="237"/>
      <c r="D2585" s="240"/>
      <c r="E2585" s="122"/>
      <c r="F2585" s="123"/>
    </row>
    <row r="2586" spans="3:6" x14ac:dyDescent="0.25">
      <c r="C2586" s="237"/>
      <c r="D2586" s="240"/>
      <c r="E2586" s="122"/>
      <c r="F2586" s="123"/>
    </row>
    <row r="2587" spans="3:6" x14ac:dyDescent="0.25">
      <c r="C2587" s="237"/>
      <c r="D2587" s="240"/>
      <c r="E2587" s="122"/>
      <c r="F2587" s="123"/>
    </row>
    <row r="2588" spans="3:6" x14ac:dyDescent="0.25">
      <c r="C2588" s="237"/>
      <c r="D2588" s="240"/>
      <c r="E2588" s="122"/>
      <c r="F2588" s="123"/>
    </row>
    <row r="2589" spans="3:6" x14ac:dyDescent="0.25">
      <c r="C2589" s="237"/>
      <c r="D2589" s="240"/>
      <c r="E2589" s="122"/>
      <c r="F2589" s="123"/>
    </row>
    <row r="2590" spans="3:6" x14ac:dyDescent="0.25">
      <c r="C2590" s="237"/>
      <c r="D2590" s="240"/>
      <c r="E2590" s="122"/>
      <c r="F2590" s="123"/>
    </row>
    <row r="2591" spans="3:6" x14ac:dyDescent="0.25">
      <c r="C2591" s="237"/>
      <c r="D2591" s="240"/>
      <c r="E2591" s="122"/>
      <c r="F2591" s="123"/>
    </row>
    <row r="2592" spans="3:6" x14ac:dyDescent="0.25">
      <c r="C2592" s="237"/>
      <c r="D2592" s="240"/>
      <c r="E2592" s="122"/>
      <c r="F2592" s="123"/>
    </row>
    <row r="2593" spans="3:6" x14ac:dyDescent="0.25">
      <c r="C2593" s="237"/>
      <c r="D2593" s="240"/>
      <c r="E2593" s="122"/>
      <c r="F2593" s="123"/>
    </row>
    <row r="2594" spans="3:6" x14ac:dyDescent="0.25">
      <c r="C2594" s="237"/>
      <c r="D2594" s="240"/>
      <c r="E2594" s="122"/>
      <c r="F2594" s="123"/>
    </row>
    <row r="2595" spans="3:6" x14ac:dyDescent="0.25">
      <c r="C2595" s="237"/>
      <c r="D2595" s="240"/>
      <c r="E2595" s="122"/>
      <c r="F2595" s="123"/>
    </row>
    <row r="2596" spans="3:6" x14ac:dyDescent="0.25">
      <c r="C2596" s="237"/>
      <c r="D2596" s="240"/>
      <c r="E2596" s="122"/>
      <c r="F2596" s="123"/>
    </row>
    <row r="2597" spans="3:6" x14ac:dyDescent="0.25">
      <c r="C2597" s="237"/>
      <c r="D2597" s="240"/>
      <c r="E2597" s="122"/>
      <c r="F2597" s="123"/>
    </row>
    <row r="2598" spans="3:6" x14ac:dyDescent="0.25">
      <c r="C2598" s="237"/>
      <c r="D2598" s="240"/>
      <c r="E2598" s="122"/>
      <c r="F2598" s="123"/>
    </row>
    <row r="2599" spans="3:6" x14ac:dyDescent="0.25">
      <c r="C2599" s="239"/>
      <c r="D2599" s="396"/>
      <c r="E2599" s="238"/>
      <c r="F2599" s="124"/>
    </row>
    <row r="2600" spans="3:6" x14ac:dyDescent="0.25">
      <c r="C2600" s="239"/>
      <c r="D2600" s="396"/>
      <c r="E2600" s="238"/>
      <c r="F2600" s="124"/>
    </row>
    <row r="2601" spans="3:6" x14ac:dyDescent="0.25">
      <c r="C2601" s="237"/>
      <c r="D2601" s="240"/>
      <c r="E2601" s="122"/>
      <c r="F2601" s="123"/>
    </row>
    <row r="2602" spans="3:6" x14ac:dyDescent="0.25">
      <c r="C2602" s="237"/>
      <c r="D2602" s="240"/>
      <c r="E2602" s="122"/>
      <c r="F2602" s="123"/>
    </row>
    <row r="2603" spans="3:6" x14ac:dyDescent="0.25">
      <c r="C2603" s="237"/>
      <c r="D2603" s="240"/>
      <c r="E2603" s="122"/>
      <c r="F2603" s="123"/>
    </row>
    <row r="2604" spans="3:6" x14ac:dyDescent="0.25">
      <c r="C2604" s="237"/>
      <c r="D2604" s="240"/>
      <c r="E2604" s="122"/>
      <c r="F2604" s="123"/>
    </row>
    <row r="2605" spans="3:6" x14ac:dyDescent="0.25">
      <c r="C2605" s="237"/>
      <c r="D2605" s="240"/>
      <c r="E2605" s="122"/>
      <c r="F2605" s="123"/>
    </row>
    <row r="2606" spans="3:6" x14ac:dyDescent="0.25">
      <c r="C2606" s="237"/>
      <c r="D2606" s="240"/>
      <c r="E2606" s="122"/>
      <c r="F2606" s="123"/>
    </row>
    <row r="2607" spans="3:6" x14ac:dyDescent="0.25">
      <c r="C2607" s="237"/>
      <c r="D2607" s="240"/>
      <c r="E2607" s="122"/>
      <c r="F2607" s="123"/>
    </row>
    <row r="2608" spans="3:6" x14ac:dyDescent="0.25">
      <c r="C2608" s="237"/>
      <c r="D2608" s="240"/>
      <c r="E2608" s="122"/>
      <c r="F2608" s="123"/>
    </row>
    <row r="2609" spans="3:6" x14ac:dyDescent="0.25">
      <c r="C2609" s="237"/>
      <c r="D2609" s="240"/>
      <c r="E2609" s="122"/>
      <c r="F2609" s="123"/>
    </row>
    <row r="2610" spans="3:6" x14ac:dyDescent="0.25">
      <c r="C2610" s="237"/>
      <c r="D2610" s="240"/>
      <c r="E2610" s="122"/>
      <c r="F2610" s="123"/>
    </row>
    <row r="2611" spans="3:6" x14ac:dyDescent="0.25">
      <c r="C2611" s="237"/>
      <c r="D2611" s="240"/>
      <c r="E2611" s="122"/>
      <c r="F2611" s="123"/>
    </row>
    <row r="2612" spans="3:6" x14ac:dyDescent="0.25">
      <c r="C2612" s="237"/>
      <c r="D2612" s="240"/>
      <c r="E2612" s="122"/>
      <c r="F2612" s="123"/>
    </row>
    <row r="2613" spans="3:6" x14ac:dyDescent="0.25">
      <c r="C2613" s="237"/>
      <c r="D2613" s="240"/>
      <c r="E2613" s="122"/>
      <c r="F2613" s="123"/>
    </row>
    <row r="2614" spans="3:6" x14ac:dyDescent="0.25">
      <c r="C2614" s="237"/>
      <c r="D2614" s="240"/>
      <c r="E2614" s="122"/>
      <c r="F2614" s="123"/>
    </row>
    <row r="2615" spans="3:6" x14ac:dyDescent="0.25">
      <c r="C2615" s="237"/>
      <c r="D2615" s="240"/>
      <c r="E2615" s="122"/>
      <c r="F2615" s="123"/>
    </row>
    <row r="2616" spans="3:6" x14ac:dyDescent="0.25">
      <c r="C2616" s="237"/>
      <c r="D2616" s="240"/>
      <c r="E2616" s="122"/>
      <c r="F2616" s="123"/>
    </row>
    <row r="2617" spans="3:6" x14ac:dyDescent="0.25">
      <c r="C2617" s="237"/>
      <c r="D2617" s="240"/>
      <c r="E2617" s="122"/>
      <c r="F2617" s="123"/>
    </row>
    <row r="2618" spans="3:6" x14ac:dyDescent="0.25">
      <c r="C2618" s="237"/>
      <c r="D2618" s="240"/>
      <c r="E2618" s="122"/>
      <c r="F2618" s="123"/>
    </row>
    <row r="2619" spans="3:6" x14ac:dyDescent="0.25">
      <c r="C2619" s="237"/>
      <c r="D2619" s="240"/>
      <c r="E2619" s="122"/>
      <c r="F2619" s="123"/>
    </row>
    <row r="2620" spans="3:6" x14ac:dyDescent="0.25">
      <c r="C2620" s="237"/>
      <c r="D2620" s="240"/>
      <c r="E2620" s="122"/>
      <c r="F2620" s="123"/>
    </row>
    <row r="2621" spans="3:6" x14ac:dyDescent="0.25">
      <c r="C2621" s="237"/>
      <c r="D2621" s="240"/>
      <c r="E2621" s="122"/>
      <c r="F2621" s="123"/>
    </row>
    <row r="2622" spans="3:6" x14ac:dyDescent="0.25">
      <c r="C2622" s="237"/>
      <c r="D2622" s="240"/>
      <c r="E2622" s="122"/>
      <c r="F2622" s="123"/>
    </row>
    <row r="2623" spans="3:6" x14ac:dyDescent="0.25">
      <c r="C2623" s="237"/>
      <c r="D2623" s="240"/>
      <c r="E2623" s="122"/>
      <c r="F2623" s="123"/>
    </row>
    <row r="2624" spans="3:6" x14ac:dyDescent="0.25">
      <c r="C2624" s="239"/>
      <c r="D2624" s="396"/>
      <c r="E2624" s="238"/>
      <c r="F2624" s="124"/>
    </row>
    <row r="2625" spans="3:6" x14ac:dyDescent="0.25">
      <c r="C2625" s="239"/>
      <c r="D2625" s="396"/>
      <c r="E2625" s="238"/>
      <c r="F2625" s="124"/>
    </row>
    <row r="2626" spans="3:6" x14ac:dyDescent="0.25">
      <c r="C2626" s="237"/>
      <c r="D2626" s="240"/>
      <c r="E2626" s="122"/>
      <c r="F2626" s="123"/>
    </row>
    <row r="2627" spans="3:6" x14ac:dyDescent="0.25">
      <c r="C2627" s="237"/>
      <c r="D2627" s="240"/>
      <c r="E2627" s="122"/>
      <c r="F2627" s="123"/>
    </row>
    <row r="2628" spans="3:6" x14ac:dyDescent="0.25">
      <c r="C2628" s="237"/>
      <c r="D2628" s="240"/>
      <c r="E2628" s="122"/>
      <c r="F2628" s="123"/>
    </row>
    <row r="2629" spans="3:6" x14ac:dyDescent="0.25">
      <c r="C2629" s="237"/>
      <c r="D2629" s="240"/>
      <c r="E2629" s="122"/>
      <c r="F2629" s="123"/>
    </row>
    <row r="2630" spans="3:6" x14ac:dyDescent="0.25">
      <c r="C2630" s="237"/>
      <c r="D2630" s="240"/>
      <c r="E2630" s="122"/>
      <c r="F2630" s="123"/>
    </row>
    <row r="2631" spans="3:6" x14ac:dyDescent="0.25">
      <c r="C2631" s="237"/>
      <c r="D2631" s="240"/>
      <c r="E2631" s="122"/>
      <c r="F2631" s="123"/>
    </row>
    <row r="2632" spans="3:6" x14ac:dyDescent="0.25">
      <c r="C2632" s="237"/>
      <c r="D2632" s="240"/>
      <c r="E2632" s="122"/>
      <c r="F2632" s="123"/>
    </row>
    <row r="2633" spans="3:6" x14ac:dyDescent="0.25">
      <c r="C2633" s="237"/>
      <c r="D2633" s="240"/>
      <c r="E2633" s="122"/>
      <c r="F2633" s="123"/>
    </row>
    <row r="2634" spans="3:6" x14ac:dyDescent="0.25">
      <c r="C2634" s="237"/>
      <c r="D2634" s="240"/>
      <c r="E2634" s="122"/>
      <c r="F2634" s="123"/>
    </row>
    <row r="2635" spans="3:6" x14ac:dyDescent="0.25">
      <c r="C2635" s="237"/>
      <c r="D2635" s="240"/>
      <c r="E2635" s="122"/>
      <c r="F2635" s="123"/>
    </row>
    <row r="2636" spans="3:6" x14ac:dyDescent="0.25">
      <c r="C2636" s="237"/>
      <c r="D2636" s="240"/>
      <c r="E2636" s="122"/>
      <c r="F2636" s="123"/>
    </row>
    <row r="2637" spans="3:6" x14ac:dyDescent="0.25">
      <c r="C2637" s="237"/>
      <c r="D2637" s="240"/>
      <c r="E2637" s="122"/>
      <c r="F2637" s="123"/>
    </row>
    <row r="2638" spans="3:6" x14ac:dyDescent="0.25">
      <c r="C2638" s="237"/>
      <c r="D2638" s="240"/>
      <c r="E2638" s="122"/>
      <c r="F2638" s="123"/>
    </row>
    <row r="2639" spans="3:6" x14ac:dyDescent="0.25">
      <c r="C2639" s="237"/>
      <c r="D2639" s="240"/>
      <c r="E2639" s="122"/>
      <c r="F2639" s="123"/>
    </row>
    <row r="2640" spans="3:6" x14ac:dyDescent="0.25">
      <c r="C2640" s="237"/>
      <c r="D2640" s="240"/>
      <c r="E2640" s="122"/>
      <c r="F2640" s="123"/>
    </row>
    <row r="2641" spans="3:6" x14ac:dyDescent="0.25">
      <c r="C2641" s="237"/>
      <c r="D2641" s="240"/>
      <c r="E2641" s="122"/>
      <c r="F2641" s="123"/>
    </row>
    <row r="2642" spans="3:6" x14ac:dyDescent="0.25">
      <c r="C2642" s="237"/>
      <c r="D2642" s="240"/>
      <c r="E2642" s="122"/>
      <c r="F2642" s="123"/>
    </row>
    <row r="2643" spans="3:6" x14ac:dyDescent="0.25">
      <c r="C2643" s="237"/>
      <c r="D2643" s="240"/>
      <c r="E2643" s="122"/>
      <c r="F2643" s="123"/>
    </row>
    <row r="2644" spans="3:6" x14ac:dyDescent="0.25">
      <c r="C2644" s="237"/>
      <c r="D2644" s="240"/>
      <c r="E2644" s="122"/>
      <c r="F2644" s="123"/>
    </row>
    <row r="2645" spans="3:6" x14ac:dyDescent="0.25">
      <c r="C2645" s="237"/>
      <c r="D2645" s="240"/>
      <c r="E2645" s="122"/>
      <c r="F2645" s="123"/>
    </row>
    <row r="2646" spans="3:6" x14ac:dyDescent="0.25">
      <c r="C2646" s="237"/>
      <c r="D2646" s="240"/>
      <c r="E2646" s="122"/>
      <c r="F2646" s="123"/>
    </row>
    <row r="2647" spans="3:6" x14ac:dyDescent="0.25">
      <c r="C2647" s="237"/>
      <c r="D2647" s="240"/>
      <c r="E2647" s="122"/>
      <c r="F2647" s="123"/>
    </row>
    <row r="2648" spans="3:6" x14ac:dyDescent="0.25">
      <c r="C2648" s="237"/>
      <c r="D2648" s="240"/>
      <c r="E2648" s="122"/>
      <c r="F2648" s="123"/>
    </row>
    <row r="2649" spans="3:6" x14ac:dyDescent="0.25">
      <c r="C2649" s="239"/>
      <c r="D2649" s="396"/>
      <c r="E2649" s="238"/>
      <c r="F2649" s="124"/>
    </row>
    <row r="2650" spans="3:6" x14ac:dyDescent="0.25">
      <c r="C2650" s="239"/>
      <c r="D2650" s="396"/>
      <c r="E2650" s="238"/>
      <c r="F2650" s="124"/>
    </row>
    <row r="2651" spans="3:6" x14ac:dyDescent="0.25">
      <c r="C2651" s="237"/>
      <c r="D2651" s="240"/>
      <c r="E2651" s="122"/>
      <c r="F2651" s="123"/>
    </row>
    <row r="2652" spans="3:6" x14ac:dyDescent="0.25">
      <c r="C2652" s="237"/>
      <c r="D2652" s="240"/>
      <c r="E2652" s="122"/>
      <c r="F2652" s="123"/>
    </row>
    <row r="2653" spans="3:6" x14ac:dyDescent="0.25">
      <c r="C2653" s="237"/>
      <c r="D2653" s="240"/>
      <c r="E2653" s="122"/>
      <c r="F2653" s="123"/>
    </row>
    <row r="2654" spans="3:6" x14ac:dyDescent="0.25">
      <c r="C2654" s="237"/>
      <c r="D2654" s="240"/>
      <c r="E2654" s="122"/>
      <c r="F2654" s="123"/>
    </row>
    <row r="2655" spans="3:6" x14ac:dyDescent="0.25">
      <c r="C2655" s="237"/>
      <c r="D2655" s="240"/>
      <c r="E2655" s="122"/>
      <c r="F2655" s="123"/>
    </row>
    <row r="2656" spans="3:6" x14ac:dyDescent="0.25">
      <c r="C2656" s="237"/>
      <c r="D2656" s="240"/>
      <c r="E2656" s="122"/>
      <c r="F2656" s="123"/>
    </row>
    <row r="2657" spans="3:6" x14ac:dyDescent="0.25">
      <c r="C2657" s="237"/>
      <c r="D2657" s="240"/>
      <c r="E2657" s="122"/>
      <c r="F2657" s="123"/>
    </row>
    <row r="2658" spans="3:6" x14ac:dyDescent="0.25">
      <c r="C2658" s="237"/>
      <c r="D2658" s="240"/>
      <c r="E2658" s="122"/>
      <c r="F2658" s="123"/>
    </row>
    <row r="2659" spans="3:6" x14ac:dyDescent="0.25">
      <c r="C2659" s="237"/>
      <c r="D2659" s="240"/>
      <c r="E2659" s="122"/>
      <c r="F2659" s="123"/>
    </row>
    <row r="2660" spans="3:6" x14ac:dyDescent="0.25">
      <c r="C2660" s="237"/>
      <c r="D2660" s="240"/>
      <c r="E2660" s="122"/>
      <c r="F2660" s="123"/>
    </row>
    <row r="2661" spans="3:6" x14ac:dyDescent="0.25">
      <c r="C2661" s="237"/>
      <c r="D2661" s="240"/>
      <c r="E2661" s="122"/>
      <c r="F2661" s="123"/>
    </row>
    <row r="2662" spans="3:6" x14ac:dyDescent="0.25">
      <c r="C2662" s="237"/>
      <c r="D2662" s="240"/>
      <c r="E2662" s="122"/>
      <c r="F2662" s="123"/>
    </row>
    <row r="2663" spans="3:6" x14ac:dyDescent="0.25">
      <c r="C2663" s="237"/>
      <c r="D2663" s="240"/>
      <c r="E2663" s="122"/>
      <c r="F2663" s="123"/>
    </row>
    <row r="2664" spans="3:6" x14ac:dyDescent="0.25">
      <c r="C2664" s="237"/>
      <c r="D2664" s="240"/>
      <c r="E2664" s="122"/>
      <c r="F2664" s="123"/>
    </row>
    <row r="2665" spans="3:6" x14ac:dyDescent="0.25">
      <c r="C2665" s="237"/>
      <c r="D2665" s="240"/>
      <c r="E2665" s="122"/>
      <c r="F2665" s="123"/>
    </row>
    <row r="2666" spans="3:6" x14ac:dyDescent="0.25">
      <c r="C2666" s="237"/>
      <c r="D2666" s="240"/>
      <c r="E2666" s="122"/>
      <c r="F2666" s="123"/>
    </row>
    <row r="2667" spans="3:6" x14ac:dyDescent="0.25">
      <c r="C2667" s="237"/>
      <c r="D2667" s="240"/>
      <c r="E2667" s="122"/>
      <c r="F2667" s="123"/>
    </row>
    <row r="2668" spans="3:6" x14ac:dyDescent="0.25">
      <c r="C2668" s="237"/>
      <c r="D2668" s="240"/>
      <c r="E2668" s="122"/>
      <c r="F2668" s="123"/>
    </row>
    <row r="2669" spans="3:6" x14ac:dyDescent="0.25">
      <c r="C2669" s="237"/>
      <c r="D2669" s="240"/>
      <c r="E2669" s="122"/>
      <c r="F2669" s="123"/>
    </row>
    <row r="2670" spans="3:6" x14ac:dyDescent="0.25">
      <c r="C2670" s="237"/>
      <c r="D2670" s="240"/>
      <c r="E2670" s="122"/>
      <c r="F2670" s="123"/>
    </row>
    <row r="2671" spans="3:6" x14ac:dyDescent="0.25">
      <c r="C2671" s="237"/>
      <c r="D2671" s="240"/>
      <c r="E2671" s="122"/>
      <c r="F2671" s="123"/>
    </row>
    <row r="2672" spans="3:6" x14ac:dyDescent="0.25">
      <c r="C2672" s="237"/>
      <c r="D2672" s="240"/>
      <c r="E2672" s="122"/>
      <c r="F2672" s="123"/>
    </row>
    <row r="2673" spans="3:6" x14ac:dyDescent="0.25">
      <c r="C2673" s="237"/>
      <c r="D2673" s="240"/>
      <c r="E2673" s="122"/>
      <c r="F2673" s="123"/>
    </row>
    <row r="2674" spans="3:6" x14ac:dyDescent="0.25">
      <c r="C2674" s="239"/>
      <c r="D2674" s="396"/>
      <c r="E2674" s="238"/>
      <c r="F2674" s="124"/>
    </row>
    <row r="2675" spans="3:6" x14ac:dyDescent="0.25">
      <c r="C2675" s="239"/>
      <c r="D2675" s="396"/>
      <c r="E2675" s="238"/>
      <c r="F2675" s="124"/>
    </row>
    <row r="2676" spans="3:6" x14ac:dyDescent="0.25">
      <c r="C2676" s="237"/>
      <c r="D2676" s="240"/>
      <c r="E2676" s="122"/>
      <c r="F2676" s="123"/>
    </row>
    <row r="2677" spans="3:6" x14ac:dyDescent="0.25">
      <c r="C2677" s="237"/>
      <c r="D2677" s="240"/>
      <c r="E2677" s="122"/>
      <c r="F2677" s="123"/>
    </row>
    <row r="2678" spans="3:6" x14ac:dyDescent="0.25">
      <c r="C2678" s="237"/>
      <c r="D2678" s="240"/>
      <c r="E2678" s="122"/>
      <c r="F2678" s="123"/>
    </row>
    <row r="2679" spans="3:6" x14ac:dyDescent="0.25">
      <c r="C2679" s="237"/>
      <c r="D2679" s="240"/>
      <c r="E2679" s="122"/>
      <c r="F2679" s="123"/>
    </row>
    <row r="2680" spans="3:6" x14ac:dyDescent="0.25">
      <c r="C2680" s="237"/>
      <c r="D2680" s="240"/>
      <c r="E2680" s="122"/>
      <c r="F2680" s="123"/>
    </row>
    <row r="2681" spans="3:6" x14ac:dyDescent="0.25">
      <c r="C2681" s="237"/>
      <c r="D2681" s="240"/>
      <c r="E2681" s="122"/>
      <c r="F2681" s="123"/>
    </row>
    <row r="2682" spans="3:6" x14ac:dyDescent="0.25">
      <c r="C2682" s="237"/>
      <c r="D2682" s="240"/>
      <c r="E2682" s="122"/>
      <c r="F2682" s="123"/>
    </row>
    <row r="2683" spans="3:6" x14ac:dyDescent="0.25">
      <c r="C2683" s="237"/>
      <c r="D2683" s="240"/>
      <c r="E2683" s="122"/>
      <c r="F2683" s="123"/>
    </row>
    <row r="2684" spans="3:6" x14ac:dyDescent="0.25">
      <c r="C2684" s="237"/>
      <c r="D2684" s="240"/>
      <c r="E2684" s="122"/>
      <c r="F2684" s="123"/>
    </row>
    <row r="2685" spans="3:6" x14ac:dyDescent="0.25">
      <c r="C2685" s="237"/>
      <c r="D2685" s="240"/>
      <c r="E2685" s="122"/>
      <c r="F2685" s="123"/>
    </row>
    <row r="2686" spans="3:6" x14ac:dyDescent="0.25">
      <c r="C2686" s="237"/>
      <c r="D2686" s="240"/>
      <c r="E2686" s="122"/>
      <c r="F2686" s="123"/>
    </row>
    <row r="2687" spans="3:6" x14ac:dyDescent="0.25">
      <c r="C2687" s="237"/>
      <c r="D2687" s="240"/>
      <c r="E2687" s="122"/>
      <c r="F2687" s="123"/>
    </row>
    <row r="2688" spans="3:6" x14ac:dyDescent="0.25">
      <c r="C2688" s="237"/>
      <c r="D2688" s="240"/>
      <c r="E2688" s="122"/>
      <c r="F2688" s="123"/>
    </row>
    <row r="2689" spans="3:6" x14ac:dyDescent="0.25">
      <c r="C2689" s="237"/>
      <c r="D2689" s="240"/>
      <c r="E2689" s="122"/>
      <c r="F2689" s="123"/>
    </row>
    <row r="2690" spans="3:6" x14ac:dyDescent="0.25">
      <c r="C2690" s="237"/>
      <c r="D2690" s="240"/>
      <c r="E2690" s="122"/>
      <c r="F2690" s="123"/>
    </row>
    <row r="2691" spans="3:6" x14ac:dyDescent="0.25">
      <c r="C2691" s="237"/>
      <c r="D2691" s="240"/>
      <c r="E2691" s="122"/>
      <c r="F2691" s="123"/>
    </row>
    <row r="2692" spans="3:6" x14ac:dyDescent="0.25">
      <c r="C2692" s="237"/>
      <c r="D2692" s="240"/>
      <c r="E2692" s="122"/>
      <c r="F2692" s="123"/>
    </row>
    <row r="2693" spans="3:6" x14ac:dyDescent="0.25">
      <c r="C2693" s="237"/>
      <c r="D2693" s="240"/>
      <c r="E2693" s="122"/>
      <c r="F2693" s="123"/>
    </row>
    <row r="2694" spans="3:6" x14ac:dyDescent="0.25">
      <c r="C2694" s="237"/>
      <c r="D2694" s="240"/>
      <c r="E2694" s="122"/>
      <c r="F2694" s="123"/>
    </row>
    <row r="2695" spans="3:6" x14ac:dyDescent="0.25">
      <c r="C2695" s="237"/>
      <c r="D2695" s="240"/>
      <c r="E2695" s="122"/>
      <c r="F2695" s="123"/>
    </row>
    <row r="2696" spans="3:6" x14ac:dyDescent="0.25">
      <c r="C2696" s="237"/>
      <c r="D2696" s="240"/>
      <c r="E2696" s="122"/>
      <c r="F2696" s="123"/>
    </row>
    <row r="2697" spans="3:6" x14ac:dyDescent="0.25">
      <c r="C2697" s="237"/>
      <c r="D2697" s="240"/>
      <c r="E2697" s="122"/>
      <c r="F2697" s="123"/>
    </row>
    <row r="2698" spans="3:6" x14ac:dyDescent="0.25">
      <c r="C2698" s="237"/>
      <c r="D2698" s="240"/>
      <c r="E2698" s="122"/>
      <c r="F2698" s="123"/>
    </row>
    <row r="2699" spans="3:6" x14ac:dyDescent="0.25">
      <c r="C2699" s="239"/>
      <c r="D2699" s="396"/>
      <c r="E2699" s="238"/>
      <c r="F2699" s="124"/>
    </row>
    <row r="2700" spans="3:6" x14ac:dyDescent="0.25">
      <c r="C2700" s="239"/>
      <c r="D2700" s="396"/>
      <c r="E2700" s="238"/>
      <c r="F2700" s="124"/>
    </row>
    <row r="2701" spans="3:6" x14ac:dyDescent="0.25">
      <c r="C2701" s="237"/>
      <c r="D2701" s="240"/>
      <c r="E2701" s="122"/>
      <c r="F2701" s="123"/>
    </row>
    <row r="2702" spans="3:6" x14ac:dyDescent="0.25">
      <c r="C2702" s="237"/>
      <c r="D2702" s="240"/>
      <c r="E2702" s="122"/>
      <c r="F2702" s="123"/>
    </row>
    <row r="2703" spans="3:6" x14ac:dyDescent="0.25">
      <c r="C2703" s="237"/>
      <c r="D2703" s="240"/>
      <c r="E2703" s="122"/>
      <c r="F2703" s="123"/>
    </row>
    <row r="2704" spans="3:6" x14ac:dyDescent="0.25">
      <c r="C2704" s="237"/>
      <c r="D2704" s="240"/>
      <c r="E2704" s="122"/>
      <c r="F2704" s="123"/>
    </row>
    <row r="2705" spans="3:6" x14ac:dyDescent="0.25">
      <c r="C2705" s="237"/>
      <c r="D2705" s="240"/>
      <c r="E2705" s="122"/>
      <c r="F2705" s="123"/>
    </row>
    <row r="2706" spans="3:6" x14ac:dyDescent="0.25">
      <c r="C2706" s="237"/>
      <c r="D2706" s="240"/>
      <c r="E2706" s="122"/>
      <c r="F2706" s="123"/>
    </row>
    <row r="2707" spans="3:6" x14ac:dyDescent="0.25">
      <c r="C2707" s="237"/>
      <c r="D2707" s="240"/>
      <c r="E2707" s="122"/>
      <c r="F2707" s="123"/>
    </row>
    <row r="2708" spans="3:6" x14ac:dyDescent="0.25">
      <c r="C2708" s="237"/>
      <c r="D2708" s="240"/>
      <c r="E2708" s="122"/>
      <c r="F2708" s="123"/>
    </row>
    <row r="2709" spans="3:6" x14ac:dyDescent="0.25">
      <c r="C2709" s="237"/>
      <c r="D2709" s="240"/>
      <c r="E2709" s="122"/>
      <c r="F2709" s="123"/>
    </row>
    <row r="2710" spans="3:6" x14ac:dyDescent="0.25">
      <c r="C2710" s="237"/>
      <c r="D2710" s="240"/>
      <c r="E2710" s="122"/>
      <c r="F2710" s="123"/>
    </row>
    <row r="2711" spans="3:6" x14ac:dyDescent="0.25">
      <c r="C2711" s="237"/>
      <c r="D2711" s="240"/>
      <c r="E2711" s="122"/>
      <c r="F2711" s="123"/>
    </row>
    <row r="2712" spans="3:6" x14ac:dyDescent="0.25">
      <c r="C2712" s="237"/>
      <c r="D2712" s="240"/>
      <c r="E2712" s="122"/>
      <c r="F2712" s="123"/>
    </row>
    <row r="2713" spans="3:6" x14ac:dyDescent="0.25">
      <c r="C2713" s="237"/>
      <c r="D2713" s="240"/>
      <c r="E2713" s="122"/>
      <c r="F2713" s="123"/>
    </row>
    <row r="2714" spans="3:6" x14ac:dyDescent="0.25">
      <c r="C2714" s="237"/>
      <c r="D2714" s="240"/>
      <c r="E2714" s="122"/>
      <c r="F2714" s="123"/>
    </row>
    <row r="2715" spans="3:6" x14ac:dyDescent="0.25">
      <c r="C2715" s="237"/>
      <c r="D2715" s="240"/>
      <c r="E2715" s="122"/>
      <c r="F2715" s="123"/>
    </row>
    <row r="2716" spans="3:6" x14ac:dyDescent="0.25">
      <c r="C2716" s="237"/>
      <c r="D2716" s="240"/>
      <c r="E2716" s="122"/>
      <c r="F2716" s="123"/>
    </row>
    <row r="2717" spans="3:6" x14ac:dyDescent="0.25">
      <c r="C2717" s="237"/>
      <c r="D2717" s="240"/>
      <c r="E2717" s="122"/>
      <c r="F2717" s="123"/>
    </row>
    <row r="2718" spans="3:6" x14ac:dyDescent="0.25">
      <c r="C2718" s="237"/>
      <c r="D2718" s="240"/>
      <c r="E2718" s="122"/>
      <c r="F2718" s="123"/>
    </row>
    <row r="2719" spans="3:6" x14ac:dyDescent="0.25">
      <c r="C2719" s="237"/>
      <c r="D2719" s="240"/>
      <c r="E2719" s="122"/>
      <c r="F2719" s="123"/>
    </row>
    <row r="2720" spans="3:6" x14ac:dyDescent="0.25">
      <c r="C2720" s="237"/>
      <c r="D2720" s="240"/>
      <c r="E2720" s="122"/>
      <c r="F2720" s="123"/>
    </row>
    <row r="2721" spans="3:6" x14ac:dyDescent="0.25">
      <c r="C2721" s="237"/>
      <c r="D2721" s="240"/>
      <c r="E2721" s="122"/>
      <c r="F2721" s="123"/>
    </row>
    <row r="2722" spans="3:6" x14ac:dyDescent="0.25">
      <c r="C2722" s="237"/>
      <c r="D2722" s="240"/>
      <c r="E2722" s="122"/>
      <c r="F2722" s="123"/>
    </row>
    <row r="2723" spans="3:6" x14ac:dyDescent="0.25">
      <c r="C2723" s="237"/>
      <c r="D2723" s="240"/>
      <c r="E2723" s="122"/>
      <c r="F2723" s="123"/>
    </row>
    <row r="2724" spans="3:6" x14ac:dyDescent="0.25">
      <c r="C2724" s="237"/>
      <c r="D2724" s="240"/>
      <c r="E2724" s="122"/>
      <c r="F2724" s="123"/>
    </row>
    <row r="2725" spans="3:6" x14ac:dyDescent="0.25">
      <c r="C2725" s="239"/>
      <c r="D2725" s="396"/>
      <c r="E2725" s="238"/>
      <c r="F2725" s="124"/>
    </row>
    <row r="2726" spans="3:6" x14ac:dyDescent="0.25">
      <c r="C2726" s="239"/>
      <c r="D2726" s="396"/>
      <c r="E2726" s="238"/>
      <c r="F2726" s="124"/>
    </row>
    <row r="2727" spans="3:6" x14ac:dyDescent="0.25">
      <c r="C2727" s="237"/>
      <c r="D2727" s="240"/>
      <c r="E2727" s="122"/>
      <c r="F2727" s="123"/>
    </row>
    <row r="2728" spans="3:6" x14ac:dyDescent="0.25">
      <c r="C2728" s="237"/>
      <c r="D2728" s="240"/>
      <c r="E2728" s="122"/>
      <c r="F2728" s="123"/>
    </row>
    <row r="2729" spans="3:6" x14ac:dyDescent="0.25">
      <c r="C2729" s="237"/>
      <c r="D2729" s="240"/>
      <c r="E2729" s="122"/>
      <c r="F2729" s="123"/>
    </row>
    <row r="2730" spans="3:6" x14ac:dyDescent="0.25">
      <c r="C2730" s="237"/>
      <c r="D2730" s="240"/>
      <c r="E2730" s="122"/>
      <c r="F2730" s="123"/>
    </row>
    <row r="2731" spans="3:6" x14ac:dyDescent="0.25">
      <c r="C2731" s="237"/>
      <c r="D2731" s="240"/>
      <c r="E2731" s="122"/>
      <c r="F2731" s="123"/>
    </row>
    <row r="2732" spans="3:6" x14ac:dyDescent="0.25">
      <c r="C2732" s="237"/>
      <c r="D2732" s="240"/>
      <c r="E2732" s="122"/>
      <c r="F2732" s="123"/>
    </row>
    <row r="2733" spans="3:6" x14ac:dyDescent="0.25">
      <c r="C2733" s="237"/>
      <c r="D2733" s="240"/>
      <c r="E2733" s="122"/>
      <c r="F2733" s="123"/>
    </row>
    <row r="2734" spans="3:6" x14ac:dyDescent="0.25">
      <c r="C2734" s="237"/>
      <c r="D2734" s="240"/>
      <c r="E2734" s="122"/>
      <c r="F2734" s="123"/>
    </row>
    <row r="2735" spans="3:6" x14ac:dyDescent="0.25">
      <c r="C2735" s="237"/>
      <c r="D2735" s="240"/>
      <c r="E2735" s="122"/>
      <c r="F2735" s="123"/>
    </row>
    <row r="2736" spans="3:6" x14ac:dyDescent="0.25">
      <c r="C2736" s="237"/>
      <c r="D2736" s="240"/>
      <c r="E2736" s="122"/>
      <c r="F2736" s="123"/>
    </row>
    <row r="2737" spans="3:6" x14ac:dyDescent="0.25">
      <c r="C2737" s="237"/>
      <c r="D2737" s="240"/>
      <c r="E2737" s="122"/>
      <c r="F2737" s="123"/>
    </row>
    <row r="2738" spans="3:6" x14ac:dyDescent="0.25">
      <c r="C2738" s="237"/>
      <c r="D2738" s="240"/>
      <c r="E2738" s="122"/>
      <c r="F2738" s="123"/>
    </row>
    <row r="2739" spans="3:6" x14ac:dyDescent="0.25">
      <c r="C2739" s="237"/>
      <c r="D2739" s="240"/>
      <c r="E2739" s="122"/>
      <c r="F2739" s="123"/>
    </row>
    <row r="2740" spans="3:6" x14ac:dyDescent="0.25">
      <c r="C2740" s="237"/>
      <c r="D2740" s="240"/>
      <c r="E2740" s="122"/>
      <c r="F2740" s="123"/>
    </row>
    <row r="2741" spans="3:6" x14ac:dyDescent="0.25">
      <c r="C2741" s="237"/>
      <c r="D2741" s="240"/>
      <c r="E2741" s="122"/>
      <c r="F2741" s="123"/>
    </row>
    <row r="2742" spans="3:6" x14ac:dyDescent="0.25">
      <c r="C2742" s="237"/>
      <c r="D2742" s="240"/>
      <c r="E2742" s="122"/>
      <c r="F2742" s="123"/>
    </row>
    <row r="2743" spans="3:6" x14ac:dyDescent="0.25">
      <c r="C2743" s="237"/>
      <c r="D2743" s="240"/>
      <c r="E2743" s="122"/>
      <c r="F2743" s="123"/>
    </row>
    <row r="2744" spans="3:6" x14ac:dyDescent="0.25">
      <c r="C2744" s="237"/>
      <c r="D2744" s="240"/>
      <c r="E2744" s="122"/>
      <c r="F2744" s="123"/>
    </row>
    <row r="2745" spans="3:6" x14ac:dyDescent="0.25">
      <c r="C2745" s="237"/>
      <c r="D2745" s="240"/>
      <c r="E2745" s="122"/>
      <c r="F2745" s="123"/>
    </row>
    <row r="2746" spans="3:6" x14ac:dyDescent="0.25">
      <c r="C2746" s="237"/>
      <c r="D2746" s="240"/>
      <c r="E2746" s="122"/>
      <c r="F2746" s="123"/>
    </row>
    <row r="2747" spans="3:6" x14ac:dyDescent="0.25">
      <c r="C2747" s="237"/>
      <c r="D2747" s="240"/>
      <c r="E2747" s="122"/>
      <c r="F2747" s="123"/>
    </row>
    <row r="2748" spans="3:6" x14ac:dyDescent="0.25">
      <c r="C2748" s="237"/>
      <c r="D2748" s="240"/>
      <c r="E2748" s="122"/>
      <c r="F2748" s="123"/>
    </row>
    <row r="2749" spans="3:6" x14ac:dyDescent="0.25">
      <c r="C2749" s="237"/>
      <c r="D2749" s="240"/>
      <c r="E2749" s="122"/>
      <c r="F2749" s="123"/>
    </row>
    <row r="2750" spans="3:6" x14ac:dyDescent="0.25">
      <c r="C2750" s="237"/>
      <c r="D2750" s="240"/>
      <c r="E2750" s="122"/>
      <c r="F2750" s="123"/>
    </row>
    <row r="2751" spans="3:6" x14ac:dyDescent="0.25">
      <c r="C2751" s="237"/>
      <c r="D2751" s="240"/>
      <c r="E2751" s="122"/>
      <c r="F2751" s="123"/>
    </row>
    <row r="2752" spans="3:6" x14ac:dyDescent="0.25">
      <c r="C2752" s="237"/>
      <c r="D2752" s="240"/>
      <c r="E2752" s="122"/>
      <c r="F2752" s="123"/>
    </row>
    <row r="2753" spans="3:6" x14ac:dyDescent="0.25">
      <c r="C2753" s="237"/>
      <c r="D2753" s="240"/>
      <c r="E2753" s="122"/>
      <c r="F2753" s="123"/>
    </row>
    <row r="2754" spans="3:6" x14ac:dyDescent="0.25">
      <c r="C2754" s="237"/>
      <c r="D2754" s="240"/>
      <c r="E2754" s="122"/>
      <c r="F2754" s="123"/>
    </row>
    <row r="2755" spans="3:6" x14ac:dyDescent="0.25">
      <c r="C2755" s="237"/>
      <c r="D2755" s="240"/>
      <c r="E2755" s="122"/>
      <c r="F2755" s="123"/>
    </row>
    <row r="2756" spans="3:6" x14ac:dyDescent="0.25">
      <c r="C2756" s="237"/>
      <c r="D2756" s="240"/>
      <c r="E2756" s="122"/>
      <c r="F2756" s="123"/>
    </row>
    <row r="2757" spans="3:6" x14ac:dyDescent="0.25">
      <c r="C2757" s="237"/>
      <c r="D2757" s="240"/>
      <c r="E2757" s="122"/>
      <c r="F2757" s="123"/>
    </row>
    <row r="2758" spans="3:6" x14ac:dyDescent="0.25">
      <c r="C2758" s="237"/>
      <c r="D2758" s="240"/>
      <c r="E2758" s="122"/>
      <c r="F2758" s="123"/>
    </row>
    <row r="2759" spans="3:6" x14ac:dyDescent="0.25">
      <c r="C2759" s="237"/>
      <c r="D2759" s="240"/>
      <c r="E2759" s="122"/>
      <c r="F2759" s="123"/>
    </row>
    <row r="2760" spans="3:6" x14ac:dyDescent="0.25">
      <c r="C2760" s="237"/>
      <c r="D2760" s="240"/>
      <c r="E2760" s="122"/>
      <c r="F2760" s="123"/>
    </row>
    <row r="2761" spans="3:6" x14ac:dyDescent="0.25">
      <c r="C2761" s="237"/>
      <c r="D2761" s="240"/>
      <c r="E2761" s="122"/>
      <c r="F2761" s="123"/>
    </row>
    <row r="2762" spans="3:6" x14ac:dyDescent="0.25">
      <c r="C2762" s="237"/>
      <c r="D2762" s="240"/>
      <c r="E2762" s="122"/>
      <c r="F2762" s="123"/>
    </row>
    <row r="2763" spans="3:6" x14ac:dyDescent="0.25">
      <c r="C2763" s="237"/>
      <c r="D2763" s="240"/>
      <c r="E2763" s="122"/>
      <c r="F2763" s="123"/>
    </row>
    <row r="2764" spans="3:6" x14ac:dyDescent="0.25">
      <c r="C2764" s="237"/>
      <c r="D2764" s="240"/>
      <c r="E2764" s="122"/>
      <c r="F2764" s="123"/>
    </row>
    <row r="2765" spans="3:6" x14ac:dyDescent="0.25">
      <c r="C2765" s="237"/>
      <c r="D2765" s="240"/>
      <c r="E2765" s="122"/>
      <c r="F2765" s="123"/>
    </row>
    <row r="2766" spans="3:6" x14ac:dyDescent="0.25">
      <c r="C2766" s="237"/>
      <c r="D2766" s="240"/>
      <c r="E2766" s="122"/>
      <c r="F2766" s="123"/>
    </row>
    <row r="2767" spans="3:6" x14ac:dyDescent="0.25">
      <c r="C2767" s="237"/>
      <c r="D2767" s="240"/>
      <c r="E2767" s="122"/>
      <c r="F2767" s="123"/>
    </row>
    <row r="2768" spans="3:6" x14ac:dyDescent="0.25">
      <c r="C2768" s="237"/>
      <c r="D2768" s="240"/>
      <c r="E2768" s="122"/>
      <c r="F2768" s="123"/>
    </row>
    <row r="2769" spans="3:6" x14ac:dyDescent="0.25">
      <c r="C2769" s="237"/>
      <c r="D2769" s="240"/>
      <c r="E2769" s="122"/>
      <c r="F2769" s="123"/>
    </row>
    <row r="2770" spans="3:6" x14ac:dyDescent="0.25">
      <c r="C2770" s="237"/>
      <c r="D2770" s="240"/>
      <c r="E2770" s="122"/>
      <c r="F2770" s="123"/>
    </row>
    <row r="2771" spans="3:6" x14ac:dyDescent="0.25">
      <c r="C2771" s="237"/>
      <c r="D2771" s="240"/>
      <c r="E2771" s="122"/>
      <c r="F2771" s="123"/>
    </row>
    <row r="2772" spans="3:6" x14ac:dyDescent="0.25">
      <c r="C2772" s="237"/>
      <c r="D2772" s="240"/>
      <c r="E2772" s="122"/>
      <c r="F2772" s="123"/>
    </row>
    <row r="2773" spans="3:6" x14ac:dyDescent="0.25">
      <c r="C2773" s="237"/>
      <c r="D2773" s="240"/>
      <c r="E2773" s="122"/>
      <c r="F2773" s="123"/>
    </row>
    <row r="2774" spans="3:6" x14ac:dyDescent="0.25">
      <c r="C2774" s="237"/>
      <c r="D2774" s="240"/>
      <c r="E2774" s="122"/>
      <c r="F2774" s="123"/>
    </row>
    <row r="2775" spans="3:6" x14ac:dyDescent="0.25">
      <c r="C2775" s="237"/>
      <c r="D2775" s="240"/>
      <c r="E2775" s="122"/>
      <c r="F2775" s="123"/>
    </row>
    <row r="2776" spans="3:6" x14ac:dyDescent="0.25">
      <c r="C2776" s="237"/>
      <c r="D2776" s="240"/>
      <c r="E2776" s="122"/>
      <c r="F2776" s="123"/>
    </row>
    <row r="2777" spans="3:6" x14ac:dyDescent="0.25">
      <c r="C2777" s="237"/>
      <c r="D2777" s="240"/>
      <c r="E2777" s="122"/>
      <c r="F2777" s="123"/>
    </row>
    <row r="2778" spans="3:6" x14ac:dyDescent="0.25">
      <c r="C2778" s="237"/>
      <c r="D2778" s="240"/>
      <c r="E2778" s="122"/>
      <c r="F2778" s="123"/>
    </row>
    <row r="2779" spans="3:6" x14ac:dyDescent="0.25">
      <c r="C2779" s="237"/>
      <c r="D2779" s="240"/>
      <c r="E2779" s="122"/>
      <c r="F2779" s="123"/>
    </row>
    <row r="2780" spans="3:6" x14ac:dyDescent="0.25">
      <c r="C2780" s="237"/>
      <c r="D2780" s="240"/>
      <c r="E2780" s="122"/>
      <c r="F2780" s="123"/>
    </row>
    <row r="2781" spans="3:6" x14ac:dyDescent="0.25">
      <c r="C2781" s="237"/>
      <c r="D2781" s="240"/>
      <c r="E2781" s="122"/>
      <c r="F2781" s="123"/>
    </row>
    <row r="2782" spans="3:6" x14ac:dyDescent="0.25">
      <c r="C2782" s="237"/>
      <c r="D2782" s="240"/>
      <c r="E2782" s="122"/>
      <c r="F2782" s="123"/>
    </row>
    <row r="2783" spans="3:6" x14ac:dyDescent="0.25">
      <c r="C2783" s="237"/>
      <c r="D2783" s="240"/>
      <c r="E2783" s="122"/>
      <c r="F2783" s="123"/>
    </row>
    <row r="2784" spans="3:6" x14ac:dyDescent="0.25">
      <c r="C2784" s="237"/>
      <c r="D2784" s="240"/>
      <c r="E2784" s="122"/>
      <c r="F2784" s="123"/>
    </row>
    <row r="2785" spans="3:6" x14ac:dyDescent="0.25">
      <c r="C2785" s="237"/>
      <c r="D2785" s="240"/>
      <c r="E2785" s="122"/>
      <c r="F2785" s="123"/>
    </row>
    <row r="2786" spans="3:6" x14ac:dyDescent="0.25">
      <c r="C2786" s="237"/>
      <c r="D2786" s="240"/>
      <c r="E2786" s="122"/>
      <c r="F2786" s="123"/>
    </row>
    <row r="2787" spans="3:6" x14ac:dyDescent="0.25">
      <c r="C2787" s="237"/>
      <c r="D2787" s="240"/>
      <c r="E2787" s="122"/>
      <c r="F2787" s="123"/>
    </row>
    <row r="2788" spans="3:6" x14ac:dyDescent="0.25">
      <c r="C2788" s="237"/>
      <c r="D2788" s="240"/>
      <c r="E2788" s="122"/>
      <c r="F2788" s="123"/>
    </row>
    <row r="2789" spans="3:6" x14ac:dyDescent="0.25">
      <c r="C2789" s="237"/>
      <c r="D2789" s="240"/>
      <c r="E2789" s="122"/>
      <c r="F2789" s="123"/>
    </row>
    <row r="2790" spans="3:6" x14ac:dyDescent="0.25">
      <c r="C2790" s="237"/>
      <c r="D2790" s="240"/>
      <c r="E2790" s="122"/>
      <c r="F2790" s="123"/>
    </row>
    <row r="2791" spans="3:6" x14ac:dyDescent="0.25">
      <c r="C2791" s="237"/>
      <c r="D2791" s="240"/>
      <c r="E2791" s="122"/>
      <c r="F2791" s="123"/>
    </row>
    <row r="2792" spans="3:6" x14ac:dyDescent="0.25">
      <c r="C2792" s="237"/>
      <c r="D2792" s="240"/>
      <c r="E2792" s="122"/>
      <c r="F2792" s="123"/>
    </row>
    <row r="2793" spans="3:6" x14ac:dyDescent="0.25">
      <c r="C2793" s="237"/>
      <c r="D2793" s="240"/>
      <c r="E2793" s="122"/>
      <c r="F2793" s="123"/>
    </row>
    <row r="2794" spans="3:6" x14ac:dyDescent="0.25">
      <c r="C2794" s="237"/>
      <c r="D2794" s="240"/>
      <c r="E2794" s="122"/>
      <c r="F2794" s="123"/>
    </row>
    <row r="2795" spans="3:6" x14ac:dyDescent="0.25">
      <c r="C2795" s="237"/>
      <c r="D2795" s="240"/>
      <c r="E2795" s="122"/>
      <c r="F2795" s="123"/>
    </row>
    <row r="2796" spans="3:6" x14ac:dyDescent="0.25">
      <c r="C2796" s="237"/>
      <c r="D2796" s="240"/>
      <c r="E2796" s="122"/>
      <c r="F2796" s="123"/>
    </row>
    <row r="2797" spans="3:6" x14ac:dyDescent="0.25">
      <c r="C2797" s="237"/>
      <c r="D2797" s="240"/>
      <c r="E2797" s="122"/>
      <c r="F2797" s="123"/>
    </row>
    <row r="2798" spans="3:6" x14ac:dyDescent="0.25">
      <c r="C2798" s="239"/>
      <c r="D2798" s="396"/>
      <c r="E2798" s="238"/>
      <c r="F2798" s="124"/>
    </row>
    <row r="2799" spans="3:6" x14ac:dyDescent="0.25">
      <c r="C2799" s="239"/>
      <c r="D2799" s="396"/>
      <c r="E2799" s="238"/>
      <c r="F2799" s="124"/>
    </row>
    <row r="2800" spans="3:6" x14ac:dyDescent="0.25">
      <c r="C2800" s="237"/>
      <c r="D2800" s="240"/>
      <c r="E2800" s="122"/>
      <c r="F2800" s="123"/>
    </row>
    <row r="2801" spans="3:6" x14ac:dyDescent="0.25">
      <c r="C2801" s="237"/>
      <c r="D2801" s="240"/>
      <c r="E2801" s="122"/>
      <c r="F2801" s="123"/>
    </row>
    <row r="2802" spans="3:6" x14ac:dyDescent="0.25">
      <c r="C2802" s="237"/>
      <c r="D2802" s="240"/>
      <c r="E2802" s="122"/>
      <c r="F2802" s="123"/>
    </row>
    <row r="2803" spans="3:6" x14ac:dyDescent="0.25">
      <c r="C2803" s="237"/>
      <c r="D2803" s="240"/>
      <c r="E2803" s="122"/>
      <c r="F2803" s="123"/>
    </row>
    <row r="2804" spans="3:6" x14ac:dyDescent="0.25">
      <c r="C2804" s="237"/>
      <c r="D2804" s="240"/>
      <c r="E2804" s="122"/>
      <c r="F2804" s="123"/>
    </row>
    <row r="2805" spans="3:6" x14ac:dyDescent="0.25">
      <c r="C2805" s="16"/>
      <c r="D2805" s="23"/>
      <c r="E2805" s="122"/>
      <c r="F2805" s="123"/>
    </row>
    <row r="2806" spans="3:6" x14ac:dyDescent="0.25">
      <c r="C2806" s="16"/>
      <c r="D2806" s="23"/>
      <c r="E2806" s="122"/>
      <c r="F2806" s="123"/>
    </row>
    <row r="2807" spans="3:6" x14ac:dyDescent="0.25">
      <c r="C2807" s="16"/>
      <c r="D2807" s="23"/>
      <c r="E2807" s="122"/>
      <c r="F2807" s="123"/>
    </row>
    <row r="2808" spans="3:6" x14ac:dyDescent="0.25">
      <c r="C2808" s="16"/>
      <c r="D2808" s="23"/>
      <c r="E2808" s="122"/>
      <c r="F2808" s="123"/>
    </row>
    <row r="2809" spans="3:6" x14ac:dyDescent="0.25">
      <c r="C2809" s="16"/>
      <c r="D2809" s="23"/>
      <c r="E2809" s="122"/>
      <c r="F2809" s="123"/>
    </row>
    <row r="2810" spans="3:6" x14ac:dyDescent="0.25">
      <c r="C2810" s="16"/>
      <c r="D2810" s="23"/>
      <c r="E2810" s="122"/>
      <c r="F2810" s="123"/>
    </row>
    <row r="2811" spans="3:6" x14ac:dyDescent="0.25">
      <c r="C2811" s="16"/>
      <c r="D2811" s="23"/>
      <c r="E2811" s="122"/>
      <c r="F2811" s="123"/>
    </row>
    <row r="2812" spans="3:6" x14ac:dyDescent="0.25">
      <c r="C2812" s="16"/>
      <c r="D2812" s="23"/>
      <c r="E2812" s="122"/>
      <c r="F2812" s="123"/>
    </row>
    <row r="2813" spans="3:6" x14ac:dyDescent="0.25">
      <c r="C2813" s="16"/>
      <c r="D2813" s="23"/>
      <c r="E2813" s="122"/>
      <c r="F2813" s="123"/>
    </row>
    <row r="2814" spans="3:6" x14ac:dyDescent="0.25">
      <c r="C2814" s="16"/>
      <c r="D2814" s="23"/>
      <c r="E2814" s="122"/>
      <c r="F2814" s="123"/>
    </row>
    <row r="2815" spans="3:6" x14ac:dyDescent="0.25">
      <c r="C2815" s="16"/>
      <c r="D2815" s="23"/>
      <c r="E2815" s="122"/>
      <c r="F2815" s="123"/>
    </row>
    <row r="2816" spans="3:6" x14ac:dyDescent="0.25">
      <c r="C2816" s="16"/>
      <c r="D2816" s="23"/>
      <c r="E2816" s="122"/>
      <c r="F2816" s="123"/>
    </row>
    <row r="2817" spans="3:6" x14ac:dyDescent="0.25">
      <c r="C2817" s="16"/>
      <c r="D2817" s="23"/>
      <c r="E2817" s="122"/>
      <c r="F2817" s="123"/>
    </row>
    <row r="2818" spans="3:6" x14ac:dyDescent="0.25">
      <c r="C2818" s="16"/>
      <c r="D2818" s="23"/>
      <c r="E2818" s="122"/>
      <c r="F2818" s="123"/>
    </row>
    <row r="2819" spans="3:6" x14ac:dyDescent="0.25">
      <c r="C2819" s="16"/>
      <c r="D2819" s="23"/>
      <c r="E2819" s="122"/>
      <c r="F2819" s="123"/>
    </row>
    <row r="2820" spans="3:6" x14ac:dyDescent="0.25">
      <c r="C2820" s="16"/>
      <c r="D2820" s="23"/>
      <c r="E2820" s="122"/>
      <c r="F2820" s="123"/>
    </row>
    <row r="2821" spans="3:6" x14ac:dyDescent="0.25">
      <c r="C2821" s="237"/>
      <c r="D2821" s="240"/>
      <c r="E2821" s="122"/>
      <c r="F2821" s="123"/>
    </row>
    <row r="2822" spans="3:6" x14ac:dyDescent="0.25">
      <c r="C2822" s="237"/>
      <c r="D2822" s="240"/>
      <c r="E2822" s="122"/>
      <c r="F2822" s="123"/>
    </row>
    <row r="2823" spans="3:6" x14ac:dyDescent="0.25">
      <c r="C2823" s="239"/>
      <c r="D2823" s="396"/>
      <c r="E2823" s="238"/>
      <c r="F2823" s="124"/>
    </row>
    <row r="2824" spans="3:6" x14ac:dyDescent="0.25">
      <c r="C2824" s="239"/>
      <c r="D2824" s="396"/>
      <c r="E2824" s="238"/>
      <c r="F2824" s="124"/>
    </row>
    <row r="2825" spans="3:6" x14ac:dyDescent="0.25">
      <c r="C2825" s="237"/>
      <c r="D2825" s="240"/>
      <c r="E2825" s="122"/>
      <c r="F2825" s="123"/>
    </row>
    <row r="2826" spans="3:6" x14ac:dyDescent="0.25">
      <c r="C2826" s="237"/>
      <c r="D2826" s="240"/>
      <c r="E2826" s="122"/>
      <c r="F2826" s="123"/>
    </row>
    <row r="2827" spans="3:6" x14ac:dyDescent="0.25">
      <c r="C2827" s="237"/>
      <c r="D2827" s="240"/>
      <c r="E2827" s="122"/>
      <c r="F2827" s="123"/>
    </row>
    <row r="2828" spans="3:6" x14ac:dyDescent="0.25">
      <c r="C2828" s="237"/>
      <c r="D2828" s="240"/>
      <c r="E2828" s="122"/>
      <c r="F2828" s="123"/>
    </row>
    <row r="2829" spans="3:6" x14ac:dyDescent="0.25">
      <c r="C2829" s="237"/>
      <c r="D2829" s="240"/>
      <c r="E2829" s="122"/>
      <c r="F2829" s="123"/>
    </row>
    <row r="2830" spans="3:6" x14ac:dyDescent="0.25">
      <c r="C2830" s="16"/>
      <c r="D2830" s="23"/>
      <c r="E2830" s="122"/>
      <c r="F2830" s="123"/>
    </row>
    <row r="2831" spans="3:6" x14ac:dyDescent="0.25">
      <c r="C2831" s="16"/>
      <c r="D2831" s="23"/>
      <c r="E2831" s="122"/>
      <c r="F2831" s="123"/>
    </row>
    <row r="2832" spans="3:6" x14ac:dyDescent="0.25">
      <c r="C2832" s="16"/>
      <c r="D2832" s="23"/>
      <c r="E2832" s="122"/>
      <c r="F2832" s="123"/>
    </row>
    <row r="2833" spans="3:6" x14ac:dyDescent="0.25">
      <c r="C2833" s="16"/>
      <c r="D2833" s="23"/>
      <c r="E2833" s="122"/>
      <c r="F2833" s="123"/>
    </row>
    <row r="2834" spans="3:6" x14ac:dyDescent="0.25">
      <c r="C2834" s="16"/>
      <c r="D2834" s="23"/>
      <c r="E2834" s="122"/>
      <c r="F2834" s="123"/>
    </row>
    <row r="2835" spans="3:6" x14ac:dyDescent="0.25">
      <c r="C2835" s="16"/>
      <c r="D2835" s="23"/>
      <c r="E2835" s="122"/>
      <c r="F2835" s="123"/>
    </row>
    <row r="2836" spans="3:6" x14ac:dyDescent="0.25">
      <c r="C2836" s="16"/>
      <c r="D2836" s="23"/>
      <c r="E2836" s="122"/>
      <c r="F2836" s="123"/>
    </row>
    <row r="2837" spans="3:6" x14ac:dyDescent="0.25">
      <c r="C2837" s="16"/>
      <c r="D2837" s="23"/>
      <c r="E2837" s="122"/>
      <c r="F2837" s="123"/>
    </row>
    <row r="2838" spans="3:6" x14ac:dyDescent="0.25">
      <c r="C2838" s="16"/>
      <c r="D2838" s="23"/>
      <c r="E2838" s="122"/>
      <c r="F2838" s="123"/>
    </row>
    <row r="2839" spans="3:6" x14ac:dyDescent="0.25">
      <c r="C2839" s="16"/>
      <c r="D2839" s="23"/>
      <c r="E2839" s="122"/>
      <c r="F2839" s="123"/>
    </row>
    <row r="2840" spans="3:6" x14ac:dyDescent="0.25">
      <c r="C2840" s="16"/>
      <c r="D2840" s="23"/>
      <c r="E2840" s="122"/>
      <c r="F2840" s="123"/>
    </row>
    <row r="2841" spans="3:6" x14ac:dyDescent="0.25">
      <c r="C2841" s="16"/>
      <c r="D2841" s="23"/>
      <c r="E2841" s="122"/>
      <c r="F2841" s="123"/>
    </row>
    <row r="2842" spans="3:6" x14ac:dyDescent="0.25">
      <c r="C2842" s="16"/>
      <c r="D2842" s="23"/>
      <c r="E2842" s="122"/>
      <c r="F2842" s="123"/>
    </row>
    <row r="2843" spans="3:6" x14ac:dyDescent="0.25">
      <c r="C2843" s="16"/>
      <c r="D2843" s="23"/>
      <c r="E2843" s="122"/>
      <c r="F2843" s="123"/>
    </row>
    <row r="2844" spans="3:6" x14ac:dyDescent="0.25">
      <c r="C2844" s="16"/>
      <c r="D2844" s="23"/>
      <c r="E2844" s="122"/>
      <c r="F2844" s="123"/>
    </row>
    <row r="2845" spans="3:6" x14ac:dyDescent="0.25">
      <c r="C2845" s="16"/>
      <c r="D2845" s="23"/>
      <c r="E2845" s="122"/>
      <c r="F2845" s="123"/>
    </row>
    <row r="2846" spans="3:6" x14ac:dyDescent="0.25">
      <c r="C2846" s="237"/>
      <c r="D2846" s="240"/>
      <c r="E2846" s="122"/>
      <c r="F2846" s="123"/>
    </row>
    <row r="2847" spans="3:6" x14ac:dyDescent="0.25">
      <c r="C2847" s="237"/>
      <c r="D2847" s="240"/>
      <c r="E2847" s="122"/>
      <c r="F2847" s="123"/>
    </row>
    <row r="2848" spans="3:6" x14ac:dyDescent="0.25">
      <c r="C2848" s="239"/>
      <c r="D2848" s="396"/>
      <c r="E2848" s="238"/>
      <c r="F2848" s="124"/>
    </row>
    <row r="2849" spans="3:6" x14ac:dyDescent="0.25">
      <c r="C2849" s="239"/>
      <c r="D2849" s="396"/>
      <c r="E2849" s="238"/>
      <c r="F2849" s="124"/>
    </row>
    <row r="2850" spans="3:6" x14ac:dyDescent="0.25">
      <c r="C2850" s="237"/>
      <c r="D2850" s="240"/>
      <c r="E2850" s="122"/>
      <c r="F2850" s="123"/>
    </row>
    <row r="2851" spans="3:6" x14ac:dyDescent="0.25">
      <c r="C2851" s="237"/>
      <c r="D2851" s="240"/>
      <c r="E2851" s="122"/>
      <c r="F2851" s="123"/>
    </row>
    <row r="2852" spans="3:6" x14ac:dyDescent="0.25">
      <c r="C2852" s="237"/>
      <c r="D2852" s="240"/>
      <c r="E2852" s="122"/>
      <c r="F2852" s="123"/>
    </row>
    <row r="2853" spans="3:6" x14ac:dyDescent="0.25">
      <c r="C2853" s="237"/>
      <c r="D2853" s="240"/>
      <c r="E2853" s="122"/>
      <c r="F2853" s="123"/>
    </row>
    <row r="2854" spans="3:6" x14ac:dyDescent="0.25">
      <c r="C2854" s="237"/>
      <c r="D2854" s="240"/>
      <c r="E2854" s="122"/>
      <c r="F2854" s="123"/>
    </row>
    <row r="2855" spans="3:6" x14ac:dyDescent="0.25">
      <c r="C2855" s="16"/>
      <c r="D2855" s="23"/>
      <c r="E2855" s="122"/>
      <c r="F2855" s="123"/>
    </row>
    <row r="2856" spans="3:6" x14ac:dyDescent="0.25">
      <c r="C2856" s="16"/>
      <c r="D2856" s="23"/>
      <c r="E2856" s="122"/>
      <c r="F2856" s="123"/>
    </row>
    <row r="2857" spans="3:6" x14ac:dyDescent="0.25">
      <c r="C2857" s="16"/>
      <c r="D2857" s="23"/>
      <c r="E2857" s="122"/>
      <c r="F2857" s="123"/>
    </row>
    <row r="2858" spans="3:6" x14ac:dyDescent="0.25">
      <c r="C2858" s="16"/>
      <c r="D2858" s="23"/>
      <c r="E2858" s="122"/>
      <c r="F2858" s="123"/>
    </row>
    <row r="2859" spans="3:6" x14ac:dyDescent="0.25">
      <c r="C2859" s="16"/>
      <c r="D2859" s="23"/>
      <c r="E2859" s="122"/>
      <c r="F2859" s="123"/>
    </row>
    <row r="2860" spans="3:6" x14ac:dyDescent="0.25">
      <c r="C2860" s="16"/>
      <c r="D2860" s="23"/>
      <c r="E2860" s="122"/>
      <c r="F2860" s="123"/>
    </row>
    <row r="2861" spans="3:6" x14ac:dyDescent="0.25">
      <c r="C2861" s="16"/>
      <c r="D2861" s="23"/>
      <c r="E2861" s="122"/>
      <c r="F2861" s="123"/>
    </row>
    <row r="2862" spans="3:6" x14ac:dyDescent="0.25">
      <c r="C2862" s="16"/>
      <c r="D2862" s="23"/>
      <c r="E2862" s="122"/>
      <c r="F2862" s="123"/>
    </row>
    <row r="2863" spans="3:6" x14ac:dyDescent="0.25">
      <c r="C2863" s="16"/>
      <c r="D2863" s="23"/>
      <c r="E2863" s="122"/>
      <c r="F2863" s="123"/>
    </row>
    <row r="2864" spans="3:6" x14ac:dyDescent="0.25">
      <c r="C2864" s="16"/>
      <c r="D2864" s="23"/>
      <c r="E2864" s="122"/>
      <c r="F2864" s="123"/>
    </row>
    <row r="2865" spans="3:6" x14ac:dyDescent="0.25">
      <c r="C2865" s="16"/>
      <c r="D2865" s="23"/>
      <c r="E2865" s="122"/>
      <c r="F2865" s="123"/>
    </row>
    <row r="2866" spans="3:6" x14ac:dyDescent="0.25">
      <c r="C2866" s="16"/>
      <c r="D2866" s="23"/>
      <c r="E2866" s="122"/>
      <c r="F2866" s="123"/>
    </row>
    <row r="2867" spans="3:6" x14ac:dyDescent="0.25">
      <c r="C2867" s="16"/>
      <c r="D2867" s="23"/>
      <c r="E2867" s="122"/>
      <c r="F2867" s="123"/>
    </row>
    <row r="2868" spans="3:6" x14ac:dyDescent="0.25">
      <c r="C2868" s="16"/>
      <c r="D2868" s="23"/>
      <c r="E2868" s="122"/>
      <c r="F2868" s="123"/>
    </row>
    <row r="2869" spans="3:6" x14ac:dyDescent="0.25">
      <c r="C2869" s="16"/>
      <c r="D2869" s="23"/>
      <c r="E2869" s="122"/>
      <c r="F2869" s="123"/>
    </row>
    <row r="2870" spans="3:6" x14ac:dyDescent="0.25">
      <c r="C2870" s="16"/>
      <c r="D2870" s="23"/>
      <c r="E2870" s="122"/>
      <c r="F2870" s="123"/>
    </row>
    <row r="2871" spans="3:6" x14ac:dyDescent="0.25">
      <c r="C2871" s="237"/>
      <c r="D2871" s="240"/>
      <c r="E2871" s="122"/>
      <c r="F2871" s="123"/>
    </row>
    <row r="2872" spans="3:6" x14ac:dyDescent="0.25">
      <c r="C2872" s="237"/>
      <c r="D2872" s="240"/>
      <c r="E2872" s="122"/>
      <c r="F2872" s="123"/>
    </row>
    <row r="2873" spans="3:6" x14ac:dyDescent="0.25">
      <c r="C2873" s="239"/>
      <c r="D2873" s="396"/>
      <c r="E2873" s="238"/>
      <c r="F2873" s="124"/>
    </row>
    <row r="2874" spans="3:6" x14ac:dyDescent="0.25">
      <c r="C2874" s="239"/>
      <c r="D2874" s="396"/>
      <c r="E2874" s="238"/>
      <c r="F2874" s="124"/>
    </row>
    <row r="2875" spans="3:6" x14ac:dyDescent="0.25">
      <c r="C2875" s="237"/>
      <c r="D2875" s="240"/>
      <c r="E2875" s="122"/>
      <c r="F2875" s="123"/>
    </row>
    <row r="2876" spans="3:6" x14ac:dyDescent="0.25">
      <c r="C2876" s="237"/>
      <c r="D2876" s="240"/>
      <c r="E2876" s="122"/>
      <c r="F2876" s="123"/>
    </row>
    <row r="2877" spans="3:6" x14ac:dyDescent="0.25">
      <c r="C2877" s="237"/>
      <c r="D2877" s="240"/>
      <c r="E2877" s="122"/>
      <c r="F2877" s="123"/>
    </row>
    <row r="2878" spans="3:6" x14ac:dyDescent="0.25">
      <c r="C2878" s="237"/>
      <c r="D2878" s="240"/>
      <c r="E2878" s="122"/>
      <c r="F2878" s="123"/>
    </row>
    <row r="2879" spans="3:6" x14ac:dyDescent="0.25">
      <c r="C2879" s="237"/>
      <c r="D2879" s="240"/>
      <c r="E2879" s="122"/>
      <c r="F2879" s="123"/>
    </row>
    <row r="2880" spans="3:6" x14ac:dyDescent="0.25">
      <c r="C2880" s="16"/>
      <c r="D2880" s="23"/>
      <c r="E2880" s="122"/>
      <c r="F2880" s="123"/>
    </row>
    <row r="2881" spans="3:6" x14ac:dyDescent="0.25">
      <c r="C2881" s="16"/>
      <c r="D2881" s="23"/>
      <c r="E2881" s="122"/>
      <c r="F2881" s="123"/>
    </row>
    <row r="2882" spans="3:6" x14ac:dyDescent="0.25">
      <c r="C2882" s="16"/>
      <c r="D2882" s="23"/>
      <c r="E2882" s="122"/>
      <c r="F2882" s="123"/>
    </row>
    <row r="2883" spans="3:6" x14ac:dyDescent="0.25">
      <c r="C2883" s="16"/>
      <c r="D2883" s="23"/>
      <c r="E2883" s="122"/>
      <c r="F2883" s="123"/>
    </row>
    <row r="2884" spans="3:6" x14ac:dyDescent="0.25">
      <c r="C2884" s="16"/>
      <c r="D2884" s="23"/>
      <c r="E2884" s="122"/>
      <c r="F2884" s="123"/>
    </row>
    <row r="2885" spans="3:6" x14ac:dyDescent="0.25">
      <c r="C2885" s="16"/>
      <c r="D2885" s="23"/>
      <c r="E2885" s="122"/>
      <c r="F2885" s="123"/>
    </row>
    <row r="2886" spans="3:6" x14ac:dyDescent="0.25">
      <c r="C2886" s="16"/>
      <c r="D2886" s="23"/>
      <c r="E2886" s="122"/>
      <c r="F2886" s="123"/>
    </row>
    <row r="2887" spans="3:6" x14ac:dyDescent="0.25">
      <c r="C2887" s="16"/>
      <c r="D2887" s="23"/>
      <c r="E2887" s="122"/>
      <c r="F2887" s="123"/>
    </row>
    <row r="2888" spans="3:6" x14ac:dyDescent="0.25">
      <c r="C2888" s="16"/>
      <c r="D2888" s="23"/>
      <c r="E2888" s="122"/>
      <c r="F2888" s="123"/>
    </row>
    <row r="2889" spans="3:6" x14ac:dyDescent="0.25">
      <c r="C2889" s="16"/>
      <c r="D2889" s="23"/>
      <c r="E2889" s="122"/>
      <c r="F2889" s="123"/>
    </row>
    <row r="2890" spans="3:6" x14ac:dyDescent="0.25">
      <c r="C2890" s="16"/>
      <c r="D2890" s="23"/>
      <c r="E2890" s="122"/>
      <c r="F2890" s="123"/>
    </row>
    <row r="2891" spans="3:6" x14ac:dyDescent="0.25">
      <c r="C2891" s="16"/>
      <c r="D2891" s="23"/>
      <c r="E2891" s="122"/>
      <c r="F2891" s="123"/>
    </row>
    <row r="2892" spans="3:6" x14ac:dyDescent="0.25">
      <c r="C2892" s="16"/>
      <c r="D2892" s="23"/>
      <c r="E2892" s="122"/>
      <c r="F2892" s="123"/>
    </row>
    <row r="2893" spans="3:6" x14ac:dyDescent="0.25">
      <c r="C2893" s="16"/>
      <c r="D2893" s="23"/>
      <c r="E2893" s="122"/>
      <c r="F2893" s="123"/>
    </row>
    <row r="2894" spans="3:6" x14ac:dyDescent="0.25">
      <c r="C2894" s="16"/>
      <c r="D2894" s="23"/>
      <c r="E2894" s="122"/>
      <c r="F2894" s="123"/>
    </row>
    <row r="2895" spans="3:6" x14ac:dyDescent="0.25">
      <c r="C2895" s="16"/>
      <c r="D2895" s="23"/>
      <c r="E2895" s="122"/>
      <c r="F2895" s="123"/>
    </row>
    <row r="2896" spans="3:6" x14ac:dyDescent="0.25">
      <c r="C2896" s="237"/>
      <c r="D2896" s="240"/>
      <c r="E2896" s="122"/>
      <c r="F2896" s="123"/>
    </row>
    <row r="2897" spans="3:6" x14ac:dyDescent="0.25">
      <c r="C2897" s="237"/>
      <c r="D2897" s="240"/>
      <c r="E2897" s="122"/>
      <c r="F2897" s="123"/>
    </row>
    <row r="2898" spans="3:6" x14ac:dyDescent="0.25">
      <c r="C2898" s="239"/>
      <c r="D2898" s="396"/>
      <c r="E2898" s="238"/>
      <c r="F2898" s="124"/>
    </row>
    <row r="2899" spans="3:6" x14ac:dyDescent="0.25">
      <c r="C2899" s="239"/>
      <c r="D2899" s="396"/>
      <c r="E2899" s="238"/>
      <c r="F2899" s="124"/>
    </row>
    <row r="2900" spans="3:6" x14ac:dyDescent="0.25">
      <c r="C2900" s="237"/>
      <c r="D2900" s="240"/>
      <c r="E2900" s="122"/>
      <c r="F2900" s="123"/>
    </row>
    <row r="2901" spans="3:6" x14ac:dyDescent="0.25">
      <c r="C2901" s="237"/>
      <c r="D2901" s="240"/>
      <c r="E2901" s="122"/>
      <c r="F2901" s="123"/>
    </row>
    <row r="2902" spans="3:6" x14ac:dyDescent="0.25">
      <c r="C2902" s="237"/>
      <c r="D2902" s="240"/>
      <c r="E2902" s="122"/>
      <c r="F2902" s="123"/>
    </row>
    <row r="2903" spans="3:6" x14ac:dyDescent="0.25">
      <c r="C2903" s="237"/>
      <c r="D2903" s="240"/>
      <c r="E2903" s="122"/>
      <c r="F2903" s="123"/>
    </row>
    <row r="2904" spans="3:6" x14ac:dyDescent="0.25">
      <c r="C2904" s="237"/>
      <c r="D2904" s="240"/>
      <c r="E2904" s="122"/>
      <c r="F2904" s="123"/>
    </row>
    <row r="2905" spans="3:6" x14ac:dyDescent="0.25">
      <c r="C2905" s="16"/>
      <c r="D2905" s="23"/>
      <c r="E2905" s="122"/>
      <c r="F2905" s="123"/>
    </row>
    <row r="2906" spans="3:6" x14ac:dyDescent="0.25">
      <c r="C2906" s="16"/>
      <c r="D2906" s="23"/>
      <c r="E2906" s="122"/>
      <c r="F2906" s="123"/>
    </row>
    <row r="2907" spans="3:6" x14ac:dyDescent="0.25">
      <c r="C2907" s="16"/>
      <c r="D2907" s="23"/>
      <c r="E2907" s="122"/>
      <c r="F2907" s="123"/>
    </row>
    <row r="2908" spans="3:6" x14ac:dyDescent="0.25">
      <c r="C2908" s="16"/>
      <c r="D2908" s="23"/>
      <c r="E2908" s="122"/>
      <c r="F2908" s="123"/>
    </row>
    <row r="2909" spans="3:6" x14ac:dyDescent="0.25">
      <c r="C2909" s="16"/>
      <c r="D2909" s="23"/>
      <c r="E2909" s="122"/>
      <c r="F2909" s="123"/>
    </row>
    <row r="2910" spans="3:6" x14ac:dyDescent="0.25">
      <c r="C2910" s="16"/>
      <c r="D2910" s="23"/>
      <c r="E2910" s="122"/>
      <c r="F2910" s="123"/>
    </row>
    <row r="2911" spans="3:6" x14ac:dyDescent="0.25">
      <c r="C2911" s="16"/>
      <c r="D2911" s="23"/>
      <c r="E2911" s="122"/>
      <c r="F2911" s="123"/>
    </row>
    <row r="2912" spans="3:6" x14ac:dyDescent="0.25">
      <c r="C2912" s="16"/>
      <c r="D2912" s="23"/>
      <c r="E2912" s="122"/>
      <c r="F2912" s="123"/>
    </row>
    <row r="2913" spans="3:6" x14ac:dyDescent="0.25">
      <c r="C2913" s="16"/>
      <c r="D2913" s="23"/>
      <c r="E2913" s="122"/>
      <c r="F2913" s="123"/>
    </row>
    <row r="2914" spans="3:6" x14ac:dyDescent="0.25">
      <c r="C2914" s="16"/>
      <c r="D2914" s="23"/>
      <c r="E2914" s="122"/>
      <c r="F2914" s="123"/>
    </row>
    <row r="2915" spans="3:6" x14ac:dyDescent="0.25">
      <c r="C2915" s="16"/>
      <c r="D2915" s="23"/>
      <c r="E2915" s="122"/>
      <c r="F2915" s="123"/>
    </row>
    <row r="2916" spans="3:6" x14ac:dyDescent="0.25">
      <c r="C2916" s="16"/>
      <c r="D2916" s="23"/>
      <c r="E2916" s="122"/>
      <c r="F2916" s="123"/>
    </row>
    <row r="2917" spans="3:6" x14ac:dyDescent="0.25">
      <c r="C2917" s="16"/>
      <c r="D2917" s="23"/>
      <c r="E2917" s="122"/>
      <c r="F2917" s="123"/>
    </row>
    <row r="2918" spans="3:6" x14ac:dyDescent="0.25">
      <c r="C2918" s="16"/>
      <c r="D2918" s="23"/>
      <c r="E2918" s="122"/>
      <c r="F2918" s="123"/>
    </row>
    <row r="2919" spans="3:6" x14ac:dyDescent="0.25">
      <c r="C2919" s="16"/>
      <c r="D2919" s="23"/>
      <c r="E2919" s="122"/>
      <c r="F2919" s="123"/>
    </row>
    <row r="2920" spans="3:6" x14ac:dyDescent="0.25">
      <c r="C2920" s="16"/>
      <c r="D2920" s="23"/>
      <c r="E2920" s="122"/>
      <c r="F2920" s="123"/>
    </row>
    <row r="2921" spans="3:6" x14ac:dyDescent="0.25">
      <c r="C2921" s="237"/>
      <c r="D2921" s="240"/>
      <c r="E2921" s="122"/>
      <c r="F2921" s="123"/>
    </row>
    <row r="2922" spans="3:6" x14ac:dyDescent="0.25">
      <c r="C2922" s="237"/>
      <c r="D2922" s="240"/>
      <c r="E2922" s="122"/>
      <c r="F2922" s="123"/>
    </row>
    <row r="2923" spans="3:6" x14ac:dyDescent="0.25">
      <c r="C2923" s="239"/>
      <c r="D2923" s="396"/>
      <c r="E2923" s="238"/>
      <c r="F2923" s="124"/>
    </row>
    <row r="2924" spans="3:6" x14ac:dyDescent="0.25">
      <c r="C2924" s="239"/>
      <c r="D2924" s="396"/>
      <c r="E2924" s="238"/>
      <c r="F2924" s="124"/>
    </row>
    <row r="2925" spans="3:6" x14ac:dyDescent="0.25">
      <c r="C2925" s="237"/>
      <c r="D2925" s="240"/>
      <c r="E2925" s="122"/>
      <c r="F2925" s="123"/>
    </row>
    <row r="2926" spans="3:6" x14ac:dyDescent="0.25">
      <c r="C2926" s="237"/>
      <c r="D2926" s="240"/>
      <c r="E2926" s="122"/>
      <c r="F2926" s="123"/>
    </row>
    <row r="2927" spans="3:6" x14ac:dyDescent="0.25">
      <c r="C2927" s="237"/>
      <c r="D2927" s="240"/>
      <c r="E2927" s="122"/>
      <c r="F2927" s="123"/>
    </row>
    <row r="2928" spans="3:6" x14ac:dyDescent="0.25">
      <c r="C2928" s="237"/>
      <c r="D2928" s="240"/>
      <c r="E2928" s="122"/>
      <c r="F2928" s="123"/>
    </row>
    <row r="2929" spans="3:6" x14ac:dyDescent="0.25">
      <c r="C2929" s="237"/>
      <c r="D2929" s="240"/>
      <c r="E2929" s="122"/>
      <c r="F2929" s="123"/>
    </row>
    <row r="2930" spans="3:6" x14ac:dyDescent="0.25">
      <c r="C2930" s="16"/>
      <c r="D2930" s="23"/>
      <c r="E2930" s="122"/>
      <c r="F2930" s="123"/>
    </row>
    <row r="2931" spans="3:6" x14ac:dyDescent="0.25">
      <c r="C2931" s="16"/>
      <c r="D2931" s="23"/>
      <c r="E2931" s="122"/>
      <c r="F2931" s="123"/>
    </row>
    <row r="2932" spans="3:6" x14ac:dyDescent="0.25">
      <c r="C2932" s="16"/>
      <c r="D2932" s="23"/>
      <c r="E2932" s="122"/>
      <c r="F2932" s="123"/>
    </row>
    <row r="2933" spans="3:6" x14ac:dyDescent="0.25">
      <c r="C2933" s="16"/>
      <c r="D2933" s="23"/>
      <c r="E2933" s="122"/>
      <c r="F2933" s="123"/>
    </row>
    <row r="2934" spans="3:6" x14ac:dyDescent="0.25">
      <c r="C2934" s="16"/>
      <c r="D2934" s="23"/>
      <c r="E2934" s="122"/>
      <c r="F2934" s="123"/>
    </row>
    <row r="2935" spans="3:6" x14ac:dyDescent="0.25">
      <c r="C2935" s="16"/>
      <c r="D2935" s="23"/>
      <c r="E2935" s="122"/>
      <c r="F2935" s="123"/>
    </row>
    <row r="2936" spans="3:6" x14ac:dyDescent="0.25">
      <c r="C2936" s="16"/>
      <c r="D2936" s="23"/>
      <c r="E2936" s="122"/>
      <c r="F2936" s="123"/>
    </row>
    <row r="2937" spans="3:6" x14ac:dyDescent="0.25">
      <c r="C2937" s="16"/>
      <c r="D2937" s="23"/>
      <c r="E2937" s="122"/>
      <c r="F2937" s="123"/>
    </row>
    <row r="2938" spans="3:6" x14ac:dyDescent="0.25">
      <c r="C2938" s="16"/>
      <c r="D2938" s="23"/>
      <c r="E2938" s="122"/>
      <c r="F2938" s="123"/>
    </row>
    <row r="2939" spans="3:6" x14ac:dyDescent="0.25">
      <c r="C2939" s="16"/>
      <c r="D2939" s="23"/>
      <c r="E2939" s="122"/>
      <c r="F2939" s="123"/>
    </row>
    <row r="2940" spans="3:6" x14ac:dyDescent="0.25">
      <c r="C2940" s="16"/>
      <c r="D2940" s="23"/>
      <c r="E2940" s="122"/>
      <c r="F2940" s="123"/>
    </row>
    <row r="2941" spans="3:6" x14ac:dyDescent="0.25">
      <c r="C2941" s="16"/>
      <c r="D2941" s="23"/>
      <c r="E2941" s="122"/>
      <c r="F2941" s="123"/>
    </row>
    <row r="2942" spans="3:6" x14ac:dyDescent="0.25">
      <c r="C2942" s="16"/>
      <c r="D2942" s="23"/>
      <c r="E2942" s="122"/>
      <c r="F2942" s="123"/>
    </row>
    <row r="2943" spans="3:6" x14ac:dyDescent="0.25">
      <c r="C2943" s="16"/>
      <c r="D2943" s="23"/>
      <c r="E2943" s="122"/>
      <c r="F2943" s="123"/>
    </row>
    <row r="2944" spans="3:6" x14ac:dyDescent="0.25">
      <c r="C2944" s="16"/>
      <c r="D2944" s="23"/>
      <c r="E2944" s="122"/>
      <c r="F2944" s="123"/>
    </row>
    <row r="2945" spans="3:6" x14ac:dyDescent="0.25">
      <c r="C2945" s="16"/>
      <c r="D2945" s="23"/>
      <c r="E2945" s="122"/>
      <c r="F2945" s="123"/>
    </row>
    <row r="2946" spans="3:6" x14ac:dyDescent="0.25">
      <c r="C2946" s="237"/>
      <c r="D2946" s="240"/>
      <c r="E2946" s="122"/>
      <c r="F2946" s="123"/>
    </row>
    <row r="2947" spans="3:6" x14ac:dyDescent="0.25">
      <c r="C2947" s="237"/>
      <c r="D2947" s="240"/>
      <c r="E2947" s="122"/>
      <c r="F2947" s="123"/>
    </row>
    <row r="2948" spans="3:6" x14ac:dyDescent="0.25">
      <c r="C2948" s="239"/>
      <c r="D2948" s="396"/>
      <c r="E2948" s="238"/>
      <c r="F2948" s="124"/>
    </row>
    <row r="2949" spans="3:6" x14ac:dyDescent="0.25">
      <c r="C2949" s="239"/>
      <c r="D2949" s="396"/>
      <c r="E2949" s="238"/>
      <c r="F2949" s="124"/>
    </row>
    <row r="2950" spans="3:6" x14ac:dyDescent="0.25">
      <c r="C2950" s="237"/>
      <c r="D2950" s="240"/>
      <c r="E2950" s="122"/>
      <c r="F2950" s="123"/>
    </row>
    <row r="2951" spans="3:6" x14ac:dyDescent="0.25">
      <c r="C2951" s="237"/>
      <c r="D2951" s="240"/>
      <c r="E2951" s="122"/>
      <c r="F2951" s="123"/>
    </row>
    <row r="2952" spans="3:6" x14ac:dyDescent="0.25">
      <c r="C2952" s="237"/>
      <c r="D2952" s="240"/>
      <c r="E2952" s="122"/>
      <c r="F2952" s="123"/>
    </row>
    <row r="2953" spans="3:6" x14ac:dyDescent="0.25">
      <c r="C2953" s="237"/>
      <c r="D2953" s="240"/>
      <c r="E2953" s="122"/>
      <c r="F2953" s="123"/>
    </row>
    <row r="2954" spans="3:6" x14ac:dyDescent="0.25">
      <c r="C2954" s="237"/>
      <c r="D2954" s="240"/>
      <c r="E2954" s="122"/>
      <c r="F2954" s="123"/>
    </row>
    <row r="2955" spans="3:6" x14ac:dyDescent="0.25">
      <c r="C2955" s="16"/>
      <c r="D2955" s="23"/>
      <c r="E2955" s="122"/>
      <c r="F2955" s="123"/>
    </row>
    <row r="2956" spans="3:6" x14ac:dyDescent="0.25">
      <c r="C2956" s="16"/>
      <c r="D2956" s="23"/>
      <c r="E2956" s="122"/>
      <c r="F2956" s="123"/>
    </row>
    <row r="2957" spans="3:6" x14ac:dyDescent="0.25">
      <c r="C2957" s="16"/>
      <c r="D2957" s="23"/>
      <c r="E2957" s="122"/>
      <c r="F2957" s="123"/>
    </row>
    <row r="2958" spans="3:6" x14ac:dyDescent="0.25">
      <c r="C2958" s="16"/>
      <c r="D2958" s="23"/>
      <c r="E2958" s="122"/>
      <c r="F2958" s="123"/>
    </row>
    <row r="2959" spans="3:6" x14ac:dyDescent="0.25">
      <c r="C2959" s="16"/>
      <c r="D2959" s="23"/>
      <c r="E2959" s="122"/>
      <c r="F2959" s="123"/>
    </row>
    <row r="2960" spans="3:6" x14ac:dyDescent="0.25">
      <c r="C2960" s="16"/>
      <c r="D2960" s="23"/>
      <c r="E2960" s="122"/>
      <c r="F2960" s="123"/>
    </row>
    <row r="2961" spans="3:6" x14ac:dyDescent="0.25">
      <c r="C2961" s="16"/>
      <c r="D2961" s="23"/>
      <c r="E2961" s="122"/>
      <c r="F2961" s="123"/>
    </row>
    <row r="2962" spans="3:6" x14ac:dyDescent="0.25">
      <c r="C2962" s="16"/>
      <c r="D2962" s="23"/>
      <c r="E2962" s="122"/>
      <c r="F2962" s="123"/>
    </row>
    <row r="2963" spans="3:6" x14ac:dyDescent="0.25">
      <c r="C2963" s="16"/>
      <c r="D2963" s="23"/>
      <c r="E2963" s="122"/>
      <c r="F2963" s="123"/>
    </row>
    <row r="2964" spans="3:6" x14ac:dyDescent="0.25">
      <c r="C2964" s="16"/>
      <c r="D2964" s="23"/>
      <c r="E2964" s="122"/>
      <c r="F2964" s="123"/>
    </row>
    <row r="2965" spans="3:6" x14ac:dyDescent="0.25">
      <c r="C2965" s="16"/>
      <c r="D2965" s="23"/>
      <c r="E2965" s="122"/>
      <c r="F2965" s="123"/>
    </row>
    <row r="2966" spans="3:6" x14ac:dyDescent="0.25">
      <c r="C2966" s="16"/>
      <c r="D2966" s="23"/>
      <c r="E2966" s="122"/>
      <c r="F2966" s="123"/>
    </row>
    <row r="2967" spans="3:6" x14ac:dyDescent="0.25">
      <c r="C2967" s="16"/>
      <c r="D2967" s="23"/>
      <c r="E2967" s="122"/>
      <c r="F2967" s="123"/>
    </row>
    <row r="2968" spans="3:6" x14ac:dyDescent="0.25">
      <c r="C2968" s="16"/>
      <c r="D2968" s="23"/>
      <c r="E2968" s="122"/>
      <c r="F2968" s="123"/>
    </row>
    <row r="2969" spans="3:6" x14ac:dyDescent="0.25">
      <c r="C2969" s="16"/>
      <c r="D2969" s="23"/>
      <c r="E2969" s="122"/>
      <c r="F2969" s="123"/>
    </row>
    <row r="2970" spans="3:6" x14ac:dyDescent="0.25">
      <c r="C2970" s="16"/>
      <c r="D2970" s="23"/>
      <c r="E2970" s="122"/>
      <c r="F2970" s="123"/>
    </row>
    <row r="2971" spans="3:6" x14ac:dyDescent="0.25">
      <c r="C2971" s="237"/>
      <c r="D2971" s="240"/>
      <c r="E2971" s="122"/>
      <c r="F2971" s="123"/>
    </row>
    <row r="2972" spans="3:6" x14ac:dyDescent="0.25">
      <c r="C2972" s="237"/>
      <c r="D2972" s="240"/>
      <c r="E2972" s="122"/>
      <c r="F2972" s="123"/>
    </row>
    <row r="2973" spans="3:6" x14ac:dyDescent="0.25">
      <c r="C2973" s="239"/>
      <c r="D2973" s="396"/>
      <c r="E2973" s="238"/>
      <c r="F2973" s="124"/>
    </row>
    <row r="2974" spans="3:6" x14ac:dyDescent="0.25">
      <c r="C2974" s="239"/>
      <c r="D2974" s="396"/>
      <c r="E2974" s="238"/>
      <c r="F2974" s="124"/>
    </row>
    <row r="2975" spans="3:6" x14ac:dyDescent="0.25">
      <c r="C2975" s="237"/>
      <c r="D2975" s="240"/>
      <c r="E2975" s="122"/>
      <c r="F2975" s="123"/>
    </row>
    <row r="2976" spans="3:6" x14ac:dyDescent="0.25">
      <c r="C2976" s="237"/>
      <c r="D2976" s="240"/>
      <c r="E2976" s="122"/>
      <c r="F2976" s="123"/>
    </row>
    <row r="2977" spans="3:6" x14ac:dyDescent="0.25">
      <c r="C2977" s="237"/>
      <c r="D2977" s="240"/>
      <c r="E2977" s="122"/>
      <c r="F2977" s="123"/>
    </row>
    <row r="2978" spans="3:6" x14ac:dyDescent="0.25">
      <c r="C2978" s="237"/>
      <c r="D2978" s="240"/>
      <c r="E2978" s="122"/>
      <c r="F2978" s="123"/>
    </row>
    <row r="2979" spans="3:6" x14ac:dyDescent="0.25">
      <c r="C2979" s="237"/>
      <c r="D2979" s="240"/>
      <c r="E2979" s="122"/>
      <c r="F2979" s="123"/>
    </row>
    <row r="2980" spans="3:6" x14ac:dyDescent="0.25">
      <c r="C2980" s="16"/>
      <c r="D2980" s="23"/>
      <c r="E2980" s="122"/>
      <c r="F2980" s="123"/>
    </row>
    <row r="2981" spans="3:6" x14ac:dyDescent="0.25">
      <c r="C2981" s="16"/>
      <c r="D2981" s="23"/>
      <c r="E2981" s="122"/>
      <c r="F2981" s="123"/>
    </row>
    <row r="2982" spans="3:6" x14ac:dyDescent="0.25">
      <c r="C2982" s="16"/>
      <c r="D2982" s="23"/>
      <c r="E2982" s="122"/>
      <c r="F2982" s="123"/>
    </row>
    <row r="2983" spans="3:6" x14ac:dyDescent="0.25">
      <c r="C2983" s="16"/>
      <c r="D2983" s="23"/>
      <c r="E2983" s="122"/>
      <c r="F2983" s="123"/>
    </row>
    <row r="2984" spans="3:6" x14ac:dyDescent="0.25">
      <c r="C2984" s="16"/>
      <c r="D2984" s="23"/>
      <c r="E2984" s="122"/>
      <c r="F2984" s="123"/>
    </row>
    <row r="2985" spans="3:6" x14ac:dyDescent="0.25">
      <c r="C2985" s="16"/>
      <c r="D2985" s="23"/>
      <c r="E2985" s="122"/>
      <c r="F2985" s="123"/>
    </row>
    <row r="2986" spans="3:6" x14ac:dyDescent="0.25">
      <c r="C2986" s="16"/>
      <c r="D2986" s="23"/>
      <c r="E2986" s="122"/>
      <c r="F2986" s="123"/>
    </row>
    <row r="2987" spans="3:6" x14ac:dyDescent="0.25">
      <c r="C2987" s="16"/>
      <c r="D2987" s="23"/>
      <c r="E2987" s="122"/>
      <c r="F2987" s="123"/>
    </row>
    <row r="2988" spans="3:6" x14ac:dyDescent="0.25">
      <c r="C2988" s="16"/>
      <c r="D2988" s="23"/>
      <c r="E2988" s="122"/>
      <c r="F2988" s="123"/>
    </row>
    <row r="2989" spans="3:6" x14ac:dyDescent="0.25">
      <c r="C2989" s="16"/>
      <c r="D2989" s="23"/>
      <c r="E2989" s="122"/>
      <c r="F2989" s="123"/>
    </row>
    <row r="2990" spans="3:6" x14ac:dyDescent="0.25">
      <c r="C2990" s="16"/>
      <c r="D2990" s="23"/>
      <c r="E2990" s="122"/>
      <c r="F2990" s="123"/>
    </row>
    <row r="2991" spans="3:6" x14ac:dyDescent="0.25">
      <c r="C2991" s="16"/>
      <c r="D2991" s="23"/>
      <c r="E2991" s="122"/>
      <c r="F2991" s="123"/>
    </row>
    <row r="2992" spans="3:6" x14ac:dyDescent="0.25">
      <c r="C2992" s="16"/>
      <c r="D2992" s="23"/>
      <c r="E2992" s="122"/>
      <c r="F2992" s="123"/>
    </row>
    <row r="2993" spans="3:6" x14ac:dyDescent="0.25">
      <c r="C2993" s="16"/>
      <c r="D2993" s="23"/>
      <c r="E2993" s="122"/>
      <c r="F2993" s="123"/>
    </row>
    <row r="2994" spans="3:6" x14ac:dyDescent="0.25">
      <c r="C2994" s="16"/>
      <c r="D2994" s="23"/>
      <c r="E2994" s="122"/>
      <c r="F2994" s="123"/>
    </row>
    <row r="2995" spans="3:6" x14ac:dyDescent="0.25">
      <c r="C2995" s="16"/>
      <c r="D2995" s="23"/>
      <c r="E2995" s="122"/>
      <c r="F2995" s="123"/>
    </row>
    <row r="2996" spans="3:6" x14ac:dyDescent="0.25">
      <c r="C2996" s="237"/>
      <c r="D2996" s="240"/>
      <c r="E2996" s="122"/>
      <c r="F2996" s="123"/>
    </row>
    <row r="2997" spans="3:6" x14ac:dyDescent="0.25">
      <c r="C2997" s="237"/>
      <c r="D2997" s="240"/>
      <c r="E2997" s="122"/>
      <c r="F2997" s="123"/>
    </row>
    <row r="2998" spans="3:6" x14ac:dyDescent="0.25">
      <c r="C2998" s="237"/>
      <c r="D2998" s="240"/>
      <c r="E2998" s="122"/>
      <c r="F2998" s="123"/>
    </row>
    <row r="2999" spans="3:6" x14ac:dyDescent="0.25">
      <c r="C2999" s="239"/>
      <c r="D2999" s="396"/>
      <c r="E2999" s="238"/>
      <c r="F2999" s="124"/>
    </row>
    <row r="3000" spans="3:6" x14ac:dyDescent="0.25">
      <c r="C3000" s="239"/>
      <c r="D3000" s="396"/>
      <c r="E3000" s="238"/>
      <c r="F3000" s="124"/>
    </row>
    <row r="3001" spans="3:6" x14ac:dyDescent="0.25">
      <c r="C3001" s="237"/>
      <c r="D3001" s="240"/>
      <c r="E3001" s="122"/>
      <c r="F3001" s="123"/>
    </row>
    <row r="3002" spans="3:6" x14ac:dyDescent="0.25">
      <c r="C3002" s="237"/>
      <c r="D3002" s="240"/>
      <c r="E3002" s="122"/>
      <c r="F3002" s="123"/>
    </row>
    <row r="3003" spans="3:6" x14ac:dyDescent="0.25">
      <c r="C3003" s="237"/>
      <c r="D3003" s="240"/>
      <c r="E3003" s="122"/>
      <c r="F3003" s="123"/>
    </row>
    <row r="3004" spans="3:6" x14ac:dyDescent="0.25">
      <c r="C3004" s="237"/>
      <c r="D3004" s="240"/>
      <c r="E3004" s="122"/>
      <c r="F3004" s="123"/>
    </row>
    <row r="3005" spans="3:6" x14ac:dyDescent="0.25">
      <c r="C3005" s="237"/>
      <c r="D3005" s="240"/>
      <c r="E3005" s="122"/>
      <c r="F3005" s="123"/>
    </row>
    <row r="3006" spans="3:6" x14ac:dyDescent="0.25">
      <c r="C3006" s="16"/>
      <c r="D3006" s="23"/>
      <c r="E3006" s="122"/>
      <c r="F3006" s="123"/>
    </row>
    <row r="3007" spans="3:6" x14ac:dyDescent="0.25">
      <c r="C3007" s="16"/>
      <c r="D3007" s="23"/>
      <c r="E3007" s="122"/>
      <c r="F3007" s="123"/>
    </row>
    <row r="3008" spans="3:6" x14ac:dyDescent="0.25">
      <c r="C3008" s="16"/>
      <c r="D3008" s="23"/>
      <c r="E3008" s="122"/>
      <c r="F3008" s="123"/>
    </row>
    <row r="3009" spans="3:6" x14ac:dyDescent="0.25">
      <c r="C3009" s="16"/>
      <c r="D3009" s="23"/>
      <c r="E3009" s="122"/>
      <c r="F3009" s="123"/>
    </row>
    <row r="3010" spans="3:6" x14ac:dyDescent="0.25">
      <c r="C3010" s="16"/>
      <c r="D3010" s="23"/>
      <c r="E3010" s="122"/>
      <c r="F3010" s="123"/>
    </row>
    <row r="3011" spans="3:6" x14ac:dyDescent="0.25">
      <c r="C3011" s="16"/>
      <c r="D3011" s="23"/>
      <c r="E3011" s="122"/>
      <c r="F3011" s="123"/>
    </row>
    <row r="3012" spans="3:6" x14ac:dyDescent="0.25">
      <c r="C3012" s="16"/>
      <c r="D3012" s="23"/>
      <c r="E3012" s="122"/>
      <c r="F3012" s="123"/>
    </row>
    <row r="3013" spans="3:6" x14ac:dyDescent="0.25">
      <c r="C3013" s="16"/>
      <c r="D3013" s="23"/>
      <c r="E3013" s="122"/>
      <c r="F3013" s="123"/>
    </row>
    <row r="3014" spans="3:6" x14ac:dyDescent="0.25">
      <c r="C3014" s="16"/>
      <c r="D3014" s="23"/>
      <c r="E3014" s="122"/>
      <c r="F3014" s="123"/>
    </row>
    <row r="3015" spans="3:6" x14ac:dyDescent="0.25">
      <c r="C3015" s="16"/>
      <c r="D3015" s="23"/>
      <c r="E3015" s="122"/>
      <c r="F3015" s="123"/>
    </row>
    <row r="3016" spans="3:6" x14ac:dyDescent="0.25">
      <c r="C3016" s="16"/>
      <c r="D3016" s="23"/>
      <c r="E3016" s="122"/>
      <c r="F3016" s="123"/>
    </row>
    <row r="3017" spans="3:6" x14ac:dyDescent="0.25">
      <c r="C3017" s="16"/>
      <c r="D3017" s="23"/>
      <c r="E3017" s="122"/>
      <c r="F3017" s="123"/>
    </row>
    <row r="3018" spans="3:6" x14ac:dyDescent="0.25">
      <c r="C3018" s="16"/>
      <c r="D3018" s="23"/>
      <c r="E3018" s="122"/>
      <c r="F3018" s="123"/>
    </row>
    <row r="3019" spans="3:6" x14ac:dyDescent="0.25">
      <c r="C3019" s="16"/>
      <c r="D3019" s="23"/>
      <c r="E3019" s="122"/>
      <c r="F3019" s="123"/>
    </row>
    <row r="3020" spans="3:6" x14ac:dyDescent="0.25">
      <c r="C3020" s="16"/>
      <c r="D3020" s="23"/>
      <c r="E3020" s="122"/>
      <c r="F3020" s="123"/>
    </row>
    <row r="3021" spans="3:6" x14ac:dyDescent="0.25">
      <c r="C3021" s="16"/>
      <c r="D3021" s="23"/>
      <c r="E3021" s="122"/>
      <c r="F3021" s="123"/>
    </row>
    <row r="3022" spans="3:6" x14ac:dyDescent="0.25">
      <c r="C3022" s="237"/>
      <c r="D3022" s="240"/>
      <c r="E3022" s="122"/>
      <c r="F3022" s="123"/>
    </row>
    <row r="3023" spans="3:6" x14ac:dyDescent="0.25">
      <c r="C3023" s="237"/>
      <c r="D3023" s="240"/>
      <c r="E3023" s="122"/>
      <c r="F3023" s="123"/>
    </row>
    <row r="3024" spans="3:6" x14ac:dyDescent="0.25">
      <c r="C3024" s="237"/>
      <c r="D3024" s="240"/>
      <c r="E3024" s="122"/>
      <c r="F3024" s="123"/>
    </row>
    <row r="3025" spans="3:6" x14ac:dyDescent="0.25">
      <c r="C3025" s="237"/>
      <c r="D3025" s="240"/>
      <c r="E3025" s="122"/>
      <c r="F3025" s="123"/>
    </row>
    <row r="3026" spans="3:6" x14ac:dyDescent="0.25">
      <c r="C3026" s="237"/>
      <c r="D3026" s="240"/>
      <c r="E3026" s="122"/>
      <c r="F3026" s="123"/>
    </row>
    <row r="3027" spans="3:6" x14ac:dyDescent="0.25">
      <c r="C3027" s="237"/>
      <c r="D3027" s="240"/>
      <c r="E3027" s="122"/>
      <c r="F3027" s="123"/>
    </row>
    <row r="3028" spans="3:6" x14ac:dyDescent="0.25">
      <c r="C3028" s="237"/>
      <c r="D3028" s="240"/>
      <c r="E3028" s="122"/>
      <c r="F3028" s="123"/>
    </row>
    <row r="3029" spans="3:6" x14ac:dyDescent="0.25">
      <c r="C3029" s="237"/>
      <c r="D3029" s="240"/>
      <c r="E3029" s="122"/>
      <c r="F3029" s="123"/>
    </row>
    <row r="3030" spans="3:6" x14ac:dyDescent="0.25">
      <c r="C3030" s="16"/>
      <c r="D3030" s="23"/>
      <c r="E3030" s="122"/>
      <c r="F3030" s="123"/>
    </row>
    <row r="3031" spans="3:6" x14ac:dyDescent="0.25">
      <c r="C3031" s="16"/>
      <c r="D3031" s="23"/>
      <c r="E3031" s="122"/>
      <c r="F3031" s="123"/>
    </row>
    <row r="3032" spans="3:6" x14ac:dyDescent="0.25">
      <c r="C3032" s="16"/>
      <c r="D3032" s="23"/>
      <c r="E3032" s="122"/>
      <c r="F3032" s="123"/>
    </row>
    <row r="3033" spans="3:6" x14ac:dyDescent="0.25">
      <c r="C3033" s="16"/>
      <c r="D3033" s="23"/>
      <c r="E3033" s="122"/>
      <c r="F3033" s="123"/>
    </row>
    <row r="3034" spans="3:6" x14ac:dyDescent="0.25">
      <c r="C3034" s="16"/>
      <c r="D3034" s="23"/>
      <c r="E3034" s="122"/>
      <c r="F3034" s="123"/>
    </row>
    <row r="3035" spans="3:6" x14ac:dyDescent="0.25">
      <c r="C3035" s="16"/>
      <c r="D3035" s="23"/>
      <c r="E3035" s="122"/>
      <c r="F3035" s="123"/>
    </row>
    <row r="3036" spans="3:6" x14ac:dyDescent="0.25">
      <c r="C3036" s="16"/>
      <c r="D3036" s="23"/>
      <c r="E3036" s="122"/>
      <c r="F3036" s="123"/>
    </row>
    <row r="3037" spans="3:6" x14ac:dyDescent="0.25">
      <c r="C3037" s="16"/>
      <c r="D3037" s="23"/>
      <c r="E3037" s="122"/>
      <c r="F3037" s="123"/>
    </row>
    <row r="3038" spans="3:6" x14ac:dyDescent="0.25">
      <c r="C3038" s="16"/>
      <c r="D3038" s="23"/>
      <c r="E3038" s="122"/>
      <c r="F3038" s="123"/>
    </row>
    <row r="3039" spans="3:6" x14ac:dyDescent="0.25">
      <c r="C3039" s="16"/>
      <c r="D3039" s="23"/>
      <c r="E3039" s="122"/>
      <c r="F3039" s="123"/>
    </row>
    <row r="3040" spans="3:6" x14ac:dyDescent="0.25">
      <c r="C3040" s="16"/>
      <c r="D3040" s="23"/>
      <c r="E3040" s="122"/>
      <c r="F3040" s="123"/>
    </row>
    <row r="3041" spans="3:6" x14ac:dyDescent="0.25">
      <c r="C3041" s="16"/>
      <c r="D3041" s="23"/>
      <c r="E3041" s="122"/>
      <c r="F3041" s="123"/>
    </row>
    <row r="3042" spans="3:6" x14ac:dyDescent="0.25">
      <c r="C3042" s="16"/>
      <c r="D3042" s="23"/>
      <c r="E3042" s="122"/>
      <c r="F3042" s="123"/>
    </row>
    <row r="3043" spans="3:6" x14ac:dyDescent="0.25">
      <c r="C3043" s="16"/>
      <c r="D3043" s="23"/>
      <c r="E3043" s="122"/>
      <c r="F3043" s="123"/>
    </row>
    <row r="3044" spans="3:6" x14ac:dyDescent="0.25">
      <c r="C3044" s="16"/>
      <c r="D3044" s="23"/>
      <c r="E3044" s="122"/>
      <c r="F3044" s="123"/>
    </row>
    <row r="3045" spans="3:6" x14ac:dyDescent="0.25">
      <c r="C3045" s="16"/>
      <c r="D3045" s="23"/>
      <c r="E3045" s="122"/>
      <c r="F3045" s="123"/>
    </row>
    <row r="3046" spans="3:6" x14ac:dyDescent="0.25">
      <c r="C3046" s="237"/>
      <c r="D3046" s="240"/>
      <c r="E3046" s="122"/>
      <c r="F3046" s="123"/>
    </row>
    <row r="3047" spans="3:6" x14ac:dyDescent="0.25">
      <c r="C3047" s="237"/>
      <c r="D3047" s="240"/>
      <c r="E3047" s="122"/>
      <c r="F3047" s="123"/>
    </row>
    <row r="3048" spans="3:6" x14ac:dyDescent="0.25">
      <c r="C3048" s="237"/>
      <c r="D3048" s="240"/>
      <c r="E3048" s="122"/>
      <c r="F3048" s="123"/>
    </row>
    <row r="3049" spans="3:6" x14ac:dyDescent="0.25">
      <c r="C3049" s="237"/>
      <c r="D3049" s="240"/>
      <c r="E3049" s="122"/>
      <c r="F3049" s="123"/>
    </row>
    <row r="3050" spans="3:6" x14ac:dyDescent="0.25">
      <c r="C3050" s="237"/>
      <c r="D3050" s="240"/>
      <c r="E3050" s="122"/>
      <c r="F3050" s="123"/>
    </row>
    <row r="3051" spans="3:6" x14ac:dyDescent="0.25">
      <c r="C3051" s="237"/>
      <c r="D3051" s="240"/>
      <c r="E3051" s="122"/>
      <c r="F3051" s="123"/>
    </row>
    <row r="3052" spans="3:6" x14ac:dyDescent="0.25">
      <c r="C3052" s="237"/>
      <c r="D3052" s="240"/>
      <c r="E3052" s="122"/>
      <c r="F3052" s="123"/>
    </row>
    <row r="3053" spans="3:6" x14ac:dyDescent="0.25">
      <c r="C3053" s="237"/>
      <c r="D3053" s="240"/>
      <c r="E3053" s="122"/>
      <c r="F3053" s="123"/>
    </row>
    <row r="3054" spans="3:6" x14ac:dyDescent="0.25">
      <c r="C3054" s="16"/>
      <c r="D3054" s="23"/>
      <c r="E3054" s="122"/>
      <c r="F3054" s="123"/>
    </row>
    <row r="3055" spans="3:6" x14ac:dyDescent="0.25">
      <c r="C3055" s="16"/>
      <c r="D3055" s="23"/>
      <c r="E3055" s="122"/>
      <c r="F3055" s="123"/>
    </row>
    <row r="3056" spans="3:6" x14ac:dyDescent="0.25">
      <c r="C3056" s="16"/>
      <c r="D3056" s="23"/>
      <c r="E3056" s="122"/>
      <c r="F3056" s="123"/>
    </row>
    <row r="3057" spans="3:6" x14ac:dyDescent="0.25">
      <c r="C3057" s="16"/>
      <c r="D3057" s="23"/>
      <c r="E3057" s="122"/>
      <c r="F3057" s="123"/>
    </row>
    <row r="3058" spans="3:6" x14ac:dyDescent="0.25">
      <c r="C3058" s="16"/>
      <c r="D3058" s="23"/>
      <c r="E3058" s="122"/>
      <c r="F3058" s="123"/>
    </row>
    <row r="3059" spans="3:6" x14ac:dyDescent="0.25">
      <c r="C3059" s="16"/>
      <c r="D3059" s="23"/>
      <c r="E3059" s="122"/>
      <c r="F3059" s="123"/>
    </row>
    <row r="3060" spans="3:6" x14ac:dyDescent="0.25">
      <c r="C3060" s="16"/>
      <c r="D3060" s="23"/>
      <c r="E3060" s="122"/>
      <c r="F3060" s="123"/>
    </row>
    <row r="3061" spans="3:6" x14ac:dyDescent="0.25">
      <c r="C3061" s="16"/>
      <c r="D3061" s="23"/>
      <c r="E3061" s="122"/>
      <c r="F3061" s="123"/>
    </row>
    <row r="3062" spans="3:6" x14ac:dyDescent="0.25">
      <c r="C3062" s="16"/>
      <c r="D3062" s="23"/>
      <c r="E3062" s="122"/>
      <c r="F3062" s="123"/>
    </row>
    <row r="3063" spans="3:6" x14ac:dyDescent="0.25">
      <c r="C3063" s="16"/>
      <c r="D3063" s="23"/>
      <c r="E3063" s="122"/>
      <c r="F3063" s="123"/>
    </row>
    <row r="3064" spans="3:6" x14ac:dyDescent="0.25">
      <c r="C3064" s="16"/>
      <c r="D3064" s="23"/>
      <c r="E3064" s="122"/>
      <c r="F3064" s="123"/>
    </row>
    <row r="3065" spans="3:6" x14ac:dyDescent="0.25">
      <c r="C3065" s="16"/>
      <c r="D3065" s="23"/>
      <c r="E3065" s="122"/>
      <c r="F3065" s="123"/>
    </row>
    <row r="3066" spans="3:6" x14ac:dyDescent="0.25">
      <c r="C3066" s="16"/>
      <c r="D3066" s="23"/>
      <c r="E3066" s="122"/>
      <c r="F3066" s="123"/>
    </row>
    <row r="3067" spans="3:6" x14ac:dyDescent="0.25">
      <c r="C3067" s="16"/>
      <c r="D3067" s="23"/>
      <c r="E3067" s="122"/>
      <c r="F3067" s="123"/>
    </row>
    <row r="3068" spans="3:6" x14ac:dyDescent="0.25">
      <c r="C3068" s="16"/>
      <c r="D3068" s="23"/>
      <c r="E3068" s="122"/>
      <c r="F3068" s="123"/>
    </row>
    <row r="3069" spans="3:6" x14ac:dyDescent="0.25">
      <c r="C3069" s="16"/>
      <c r="D3069" s="23"/>
      <c r="E3069" s="122"/>
      <c r="F3069" s="123"/>
    </row>
    <row r="3070" spans="3:6" x14ac:dyDescent="0.25">
      <c r="C3070" s="237"/>
      <c r="D3070" s="240"/>
      <c r="E3070" s="122"/>
      <c r="F3070" s="123"/>
    </row>
    <row r="3071" spans="3:6" x14ac:dyDescent="0.25">
      <c r="C3071" s="237"/>
      <c r="D3071" s="240"/>
      <c r="E3071" s="122"/>
      <c r="F3071" s="123"/>
    </row>
    <row r="3072" spans="3:6" x14ac:dyDescent="0.25">
      <c r="C3072" s="237"/>
      <c r="D3072" s="240"/>
      <c r="E3072" s="122"/>
      <c r="F3072" s="123"/>
    </row>
    <row r="3073" spans="3:6" x14ac:dyDescent="0.25">
      <c r="C3073" s="237"/>
      <c r="D3073" s="240"/>
      <c r="E3073" s="122"/>
      <c r="F3073" s="123"/>
    </row>
    <row r="3074" spans="3:6" x14ac:dyDescent="0.25">
      <c r="C3074" s="237"/>
      <c r="D3074" s="240"/>
      <c r="E3074" s="122"/>
      <c r="F3074" s="123"/>
    </row>
    <row r="3075" spans="3:6" x14ac:dyDescent="0.25">
      <c r="C3075" s="237"/>
      <c r="D3075" s="240"/>
      <c r="E3075" s="122"/>
      <c r="F3075" s="123"/>
    </row>
    <row r="3076" spans="3:6" x14ac:dyDescent="0.25">
      <c r="C3076" s="237"/>
      <c r="D3076" s="240"/>
      <c r="E3076" s="122"/>
      <c r="F3076" s="123"/>
    </row>
    <row r="3077" spans="3:6" x14ac:dyDescent="0.25">
      <c r="C3077" s="237"/>
      <c r="D3077" s="240"/>
      <c r="E3077" s="122"/>
      <c r="F3077" s="123"/>
    </row>
    <row r="3078" spans="3:6" x14ac:dyDescent="0.25">
      <c r="C3078" s="237"/>
      <c r="D3078" s="240"/>
      <c r="E3078" s="122"/>
      <c r="F3078" s="123"/>
    </row>
    <row r="3079" spans="3:6" x14ac:dyDescent="0.25">
      <c r="C3079" s="237"/>
      <c r="D3079" s="240"/>
      <c r="E3079" s="122"/>
      <c r="F3079" s="123"/>
    </row>
    <row r="3080" spans="3:6" x14ac:dyDescent="0.25">
      <c r="C3080" s="237"/>
      <c r="D3080" s="240"/>
      <c r="E3080" s="122"/>
      <c r="F3080" s="123"/>
    </row>
    <row r="3081" spans="3:6" x14ac:dyDescent="0.25">
      <c r="C3081" s="237"/>
      <c r="D3081" s="240"/>
      <c r="E3081" s="122"/>
      <c r="F3081" s="123"/>
    </row>
    <row r="3082" spans="3:6" x14ac:dyDescent="0.25">
      <c r="C3082" s="237"/>
      <c r="D3082" s="240"/>
      <c r="E3082" s="122"/>
      <c r="F3082" s="123"/>
    </row>
    <row r="3083" spans="3:6" x14ac:dyDescent="0.25">
      <c r="C3083" s="237"/>
      <c r="D3083" s="240"/>
      <c r="E3083" s="122"/>
      <c r="F3083" s="123"/>
    </row>
    <row r="3084" spans="3:6" x14ac:dyDescent="0.25">
      <c r="C3084" s="237"/>
      <c r="D3084" s="240"/>
      <c r="E3084" s="122"/>
      <c r="F3084" s="123"/>
    </row>
    <row r="3085" spans="3:6" x14ac:dyDescent="0.25">
      <c r="C3085" s="237"/>
      <c r="D3085" s="240"/>
      <c r="E3085" s="122"/>
      <c r="F3085" s="123"/>
    </row>
    <row r="3086" spans="3:6" x14ac:dyDescent="0.25">
      <c r="C3086" s="237"/>
      <c r="D3086" s="240"/>
      <c r="E3086" s="122"/>
      <c r="F3086" s="123"/>
    </row>
    <row r="3087" spans="3:6" x14ac:dyDescent="0.25">
      <c r="C3087" s="237"/>
      <c r="D3087" s="240"/>
      <c r="E3087" s="122"/>
      <c r="F3087" s="123"/>
    </row>
    <row r="3088" spans="3:6" x14ac:dyDescent="0.25">
      <c r="C3088" s="237"/>
      <c r="D3088" s="240"/>
      <c r="E3088" s="122"/>
      <c r="F3088" s="123"/>
    </row>
    <row r="3089" spans="3:6" x14ac:dyDescent="0.25">
      <c r="C3089" s="237"/>
      <c r="D3089" s="240"/>
      <c r="E3089" s="122"/>
      <c r="F3089" s="123"/>
    </row>
    <row r="3090" spans="3:6" x14ac:dyDescent="0.25">
      <c r="C3090" s="237"/>
      <c r="D3090" s="240"/>
      <c r="E3090" s="122"/>
      <c r="F3090" s="123"/>
    </row>
    <row r="3091" spans="3:6" x14ac:dyDescent="0.25">
      <c r="C3091" s="237"/>
      <c r="D3091" s="240"/>
      <c r="E3091" s="122"/>
      <c r="F3091" s="123"/>
    </row>
    <row r="3092" spans="3:6" x14ac:dyDescent="0.25">
      <c r="C3092" s="237"/>
      <c r="D3092" s="240"/>
      <c r="E3092" s="122"/>
      <c r="F3092" s="123"/>
    </row>
    <row r="3093" spans="3:6" x14ac:dyDescent="0.25">
      <c r="C3093" s="237"/>
      <c r="D3093" s="240"/>
      <c r="E3093" s="122"/>
      <c r="F3093" s="123"/>
    </row>
    <row r="3094" spans="3:6" x14ac:dyDescent="0.25">
      <c r="C3094" s="237"/>
      <c r="D3094" s="240"/>
      <c r="E3094" s="122"/>
      <c r="F3094" s="123"/>
    </row>
    <row r="3095" spans="3:6" x14ac:dyDescent="0.25">
      <c r="C3095" s="237"/>
      <c r="D3095" s="240"/>
      <c r="E3095" s="122"/>
      <c r="F3095" s="123"/>
    </row>
    <row r="3096" spans="3:6" x14ac:dyDescent="0.25">
      <c r="C3096" s="237"/>
      <c r="D3096" s="240"/>
      <c r="E3096" s="122"/>
      <c r="F3096" s="123"/>
    </row>
    <row r="3097" spans="3:6" x14ac:dyDescent="0.25">
      <c r="C3097" s="237"/>
      <c r="D3097" s="240"/>
      <c r="E3097" s="122"/>
      <c r="F3097" s="123"/>
    </row>
    <row r="3098" spans="3:6" x14ac:dyDescent="0.25">
      <c r="C3098" s="237"/>
      <c r="D3098" s="240"/>
      <c r="E3098" s="122"/>
      <c r="F3098" s="123"/>
    </row>
    <row r="3099" spans="3:6" x14ac:dyDescent="0.25">
      <c r="C3099" s="237"/>
      <c r="D3099" s="240"/>
      <c r="E3099" s="122"/>
      <c r="F3099" s="123"/>
    </row>
    <row r="3100" spans="3:6" x14ac:dyDescent="0.25">
      <c r="C3100" s="237"/>
      <c r="D3100" s="240"/>
      <c r="E3100" s="122"/>
      <c r="F3100" s="123"/>
    </row>
    <row r="3101" spans="3:6" x14ac:dyDescent="0.25">
      <c r="C3101" s="237"/>
      <c r="D3101" s="240"/>
      <c r="E3101" s="122"/>
      <c r="F3101" s="123"/>
    </row>
    <row r="3102" spans="3:6" x14ac:dyDescent="0.25">
      <c r="C3102" s="237"/>
      <c r="D3102" s="240"/>
      <c r="E3102" s="122"/>
      <c r="F3102" s="123"/>
    </row>
    <row r="3103" spans="3:6" x14ac:dyDescent="0.25">
      <c r="C3103" s="237"/>
      <c r="D3103" s="240"/>
      <c r="E3103" s="122"/>
      <c r="F3103" s="123"/>
    </row>
    <row r="3104" spans="3:6" x14ac:dyDescent="0.25">
      <c r="C3104" s="237"/>
      <c r="D3104" s="240"/>
      <c r="E3104" s="122"/>
      <c r="F3104" s="123"/>
    </row>
    <row r="3105" spans="3:6" x14ac:dyDescent="0.25">
      <c r="C3105" s="237"/>
      <c r="D3105" s="240"/>
      <c r="E3105" s="122"/>
      <c r="F3105" s="123"/>
    </row>
    <row r="3106" spans="3:6" x14ac:dyDescent="0.25">
      <c r="C3106" s="237"/>
      <c r="D3106" s="240"/>
      <c r="E3106" s="122"/>
      <c r="F3106" s="123"/>
    </row>
    <row r="3107" spans="3:6" x14ac:dyDescent="0.25">
      <c r="C3107" s="237"/>
      <c r="D3107" s="240"/>
      <c r="E3107" s="122"/>
      <c r="F3107" s="123"/>
    </row>
    <row r="3108" spans="3:6" x14ac:dyDescent="0.25">
      <c r="C3108" s="237"/>
      <c r="D3108" s="240"/>
      <c r="E3108" s="122"/>
      <c r="F3108" s="123"/>
    </row>
    <row r="3109" spans="3:6" x14ac:dyDescent="0.25">
      <c r="C3109" s="237"/>
      <c r="D3109" s="240"/>
      <c r="E3109" s="122"/>
      <c r="F3109" s="123"/>
    </row>
    <row r="3110" spans="3:6" x14ac:dyDescent="0.25">
      <c r="C3110" s="237"/>
      <c r="D3110" s="240"/>
      <c r="E3110" s="122"/>
      <c r="F3110" s="123"/>
    </row>
    <row r="3111" spans="3:6" x14ac:dyDescent="0.25">
      <c r="C3111" s="237"/>
      <c r="D3111" s="240"/>
      <c r="E3111" s="122"/>
      <c r="F3111" s="123"/>
    </row>
    <row r="3112" spans="3:6" x14ac:dyDescent="0.25">
      <c r="C3112" s="237"/>
      <c r="D3112" s="240"/>
      <c r="E3112" s="122"/>
      <c r="F3112" s="123"/>
    </row>
    <row r="3113" spans="3:6" x14ac:dyDescent="0.25">
      <c r="C3113" s="237"/>
      <c r="D3113" s="240"/>
      <c r="E3113" s="122"/>
      <c r="F3113" s="123"/>
    </row>
    <row r="3114" spans="3:6" x14ac:dyDescent="0.25">
      <c r="C3114" s="237"/>
      <c r="D3114" s="240"/>
      <c r="E3114" s="122"/>
      <c r="F3114" s="123"/>
    </row>
    <row r="3115" spans="3:6" x14ac:dyDescent="0.25">
      <c r="C3115" s="237"/>
      <c r="D3115" s="240"/>
      <c r="E3115" s="122"/>
      <c r="F3115" s="123"/>
    </row>
    <row r="3116" spans="3:6" x14ac:dyDescent="0.25">
      <c r="C3116" s="237"/>
      <c r="D3116" s="240"/>
      <c r="E3116" s="122"/>
      <c r="F3116" s="123"/>
    </row>
    <row r="3117" spans="3:6" x14ac:dyDescent="0.25">
      <c r="C3117" s="237"/>
      <c r="D3117" s="240"/>
      <c r="E3117" s="122"/>
      <c r="F3117" s="123"/>
    </row>
    <row r="3118" spans="3:6" x14ac:dyDescent="0.25">
      <c r="C3118" s="237"/>
      <c r="D3118" s="240"/>
      <c r="E3118" s="122"/>
      <c r="F3118" s="123"/>
    </row>
    <row r="3119" spans="3:6" x14ac:dyDescent="0.25">
      <c r="C3119" s="237"/>
      <c r="D3119" s="240"/>
      <c r="E3119" s="122"/>
      <c r="F3119" s="123"/>
    </row>
    <row r="3120" spans="3:6" x14ac:dyDescent="0.25">
      <c r="C3120" s="237"/>
      <c r="D3120" s="240"/>
      <c r="E3120" s="122"/>
      <c r="F3120" s="123"/>
    </row>
    <row r="3121" spans="3:6" x14ac:dyDescent="0.25">
      <c r="C3121" s="237"/>
      <c r="D3121" s="240"/>
      <c r="E3121" s="122"/>
      <c r="F3121" s="123"/>
    </row>
    <row r="3122" spans="3:6" x14ac:dyDescent="0.25">
      <c r="C3122" s="237"/>
      <c r="D3122" s="240"/>
      <c r="E3122" s="122"/>
      <c r="F3122" s="123"/>
    </row>
    <row r="3123" spans="3:6" x14ac:dyDescent="0.25">
      <c r="C3123" s="237"/>
      <c r="D3123" s="240"/>
      <c r="E3123" s="122"/>
      <c r="F3123" s="123"/>
    </row>
    <row r="3124" spans="3:6" x14ac:dyDescent="0.25">
      <c r="C3124" s="237"/>
      <c r="D3124" s="240"/>
      <c r="E3124" s="122"/>
      <c r="F3124" s="123"/>
    </row>
    <row r="3125" spans="3:6" x14ac:dyDescent="0.25">
      <c r="C3125" s="237"/>
      <c r="D3125" s="240"/>
      <c r="E3125" s="122"/>
      <c r="F3125" s="123"/>
    </row>
    <row r="3126" spans="3:6" x14ac:dyDescent="0.25">
      <c r="C3126" s="237"/>
      <c r="D3126" s="240"/>
      <c r="E3126" s="122"/>
      <c r="F3126" s="123"/>
    </row>
    <row r="3127" spans="3:6" x14ac:dyDescent="0.25">
      <c r="C3127" s="237"/>
      <c r="D3127" s="240"/>
      <c r="E3127" s="122"/>
      <c r="F3127" s="123"/>
    </row>
    <row r="3128" spans="3:6" x14ac:dyDescent="0.25">
      <c r="C3128" s="237"/>
      <c r="D3128" s="240"/>
      <c r="E3128" s="122"/>
      <c r="F3128" s="123"/>
    </row>
    <row r="3129" spans="3:6" x14ac:dyDescent="0.25">
      <c r="C3129" s="237"/>
      <c r="D3129" s="240"/>
      <c r="E3129" s="122"/>
      <c r="F3129" s="123"/>
    </row>
    <row r="3130" spans="3:6" x14ac:dyDescent="0.25">
      <c r="C3130" s="237"/>
      <c r="D3130" s="240"/>
      <c r="E3130" s="122"/>
      <c r="F3130" s="123"/>
    </row>
    <row r="3131" spans="3:6" x14ac:dyDescent="0.25">
      <c r="C3131" s="237"/>
      <c r="D3131" s="240"/>
      <c r="E3131" s="122"/>
      <c r="F3131" s="123"/>
    </row>
    <row r="3132" spans="3:6" x14ac:dyDescent="0.25">
      <c r="C3132" s="237"/>
      <c r="D3132" s="240"/>
      <c r="E3132" s="122"/>
      <c r="F3132" s="123"/>
    </row>
    <row r="3133" spans="3:6" x14ac:dyDescent="0.25">
      <c r="C3133" s="237"/>
      <c r="D3133" s="240"/>
      <c r="E3133" s="122"/>
      <c r="F3133" s="123"/>
    </row>
    <row r="3134" spans="3:6" x14ac:dyDescent="0.25">
      <c r="C3134" s="237"/>
      <c r="D3134" s="240"/>
      <c r="E3134" s="122"/>
      <c r="F3134" s="123"/>
    </row>
    <row r="3135" spans="3:6" x14ac:dyDescent="0.25">
      <c r="C3135" s="237"/>
      <c r="D3135" s="240"/>
      <c r="E3135" s="122"/>
      <c r="F3135" s="123"/>
    </row>
    <row r="3136" spans="3:6" x14ac:dyDescent="0.25">
      <c r="C3136" s="237"/>
      <c r="D3136" s="240"/>
      <c r="E3136" s="122"/>
      <c r="F3136" s="123"/>
    </row>
    <row r="3137" spans="3:6" x14ac:dyDescent="0.25">
      <c r="C3137" s="237"/>
      <c r="D3137" s="240"/>
      <c r="E3137" s="122"/>
      <c r="F3137" s="123"/>
    </row>
    <row r="3138" spans="3:6" x14ac:dyDescent="0.25">
      <c r="C3138" s="237"/>
      <c r="D3138" s="240"/>
      <c r="E3138" s="122"/>
      <c r="F3138" s="123"/>
    </row>
    <row r="3139" spans="3:6" x14ac:dyDescent="0.25">
      <c r="C3139" s="237"/>
      <c r="D3139" s="240"/>
      <c r="E3139" s="122"/>
      <c r="F3139" s="123"/>
    </row>
    <row r="3140" spans="3:6" x14ac:dyDescent="0.25">
      <c r="C3140" s="237"/>
      <c r="D3140" s="240"/>
      <c r="E3140" s="122"/>
      <c r="F3140" s="123"/>
    </row>
    <row r="3141" spans="3:6" x14ac:dyDescent="0.25">
      <c r="C3141" s="237"/>
      <c r="D3141" s="240"/>
      <c r="E3141" s="122"/>
      <c r="F3141" s="123"/>
    </row>
    <row r="3142" spans="3:6" x14ac:dyDescent="0.25">
      <c r="C3142" s="237"/>
      <c r="D3142" s="240"/>
      <c r="E3142" s="122"/>
      <c r="F3142" s="123"/>
    </row>
    <row r="3143" spans="3:6" x14ac:dyDescent="0.25">
      <c r="C3143" s="237"/>
      <c r="D3143" s="240"/>
      <c r="E3143" s="122"/>
      <c r="F3143" s="123"/>
    </row>
    <row r="3144" spans="3:6" x14ac:dyDescent="0.25">
      <c r="C3144" s="237"/>
      <c r="D3144" s="240"/>
      <c r="E3144" s="122"/>
      <c r="F3144" s="123"/>
    </row>
    <row r="3145" spans="3:6" x14ac:dyDescent="0.25">
      <c r="C3145" s="237"/>
      <c r="D3145" s="240"/>
      <c r="E3145" s="122"/>
      <c r="F3145" s="123"/>
    </row>
    <row r="3146" spans="3:6" x14ac:dyDescent="0.25">
      <c r="C3146" s="237"/>
      <c r="D3146" s="240"/>
      <c r="E3146" s="122"/>
      <c r="F3146" s="123"/>
    </row>
    <row r="3147" spans="3:6" x14ac:dyDescent="0.25">
      <c r="C3147" s="237"/>
      <c r="D3147" s="240"/>
      <c r="E3147" s="122"/>
      <c r="F3147" s="123"/>
    </row>
    <row r="3148" spans="3:6" x14ac:dyDescent="0.25">
      <c r="C3148" s="237"/>
      <c r="D3148" s="240"/>
      <c r="E3148" s="122"/>
      <c r="F3148" s="123"/>
    </row>
    <row r="3149" spans="3:6" x14ac:dyDescent="0.25">
      <c r="C3149" s="237"/>
      <c r="D3149" s="240"/>
      <c r="E3149" s="122"/>
      <c r="F3149" s="123"/>
    </row>
    <row r="3150" spans="3:6" x14ac:dyDescent="0.25">
      <c r="C3150" s="237"/>
      <c r="D3150" s="240"/>
      <c r="E3150" s="122"/>
      <c r="F3150" s="123"/>
    </row>
    <row r="3151" spans="3:6" x14ac:dyDescent="0.25">
      <c r="C3151" s="237"/>
      <c r="D3151" s="240"/>
      <c r="E3151" s="122"/>
      <c r="F3151" s="123"/>
    </row>
    <row r="3152" spans="3:6" x14ac:dyDescent="0.25">
      <c r="C3152" s="237"/>
      <c r="D3152" s="240"/>
      <c r="E3152" s="122"/>
      <c r="F3152" s="123"/>
    </row>
    <row r="3153" spans="3:6" x14ac:dyDescent="0.25">
      <c r="C3153" s="237"/>
      <c r="D3153" s="240"/>
      <c r="E3153" s="122"/>
      <c r="F3153" s="123"/>
    </row>
    <row r="3154" spans="3:6" x14ac:dyDescent="0.25">
      <c r="C3154" s="237"/>
      <c r="D3154" s="240"/>
      <c r="E3154" s="122"/>
      <c r="F3154" s="123"/>
    </row>
    <row r="3155" spans="3:6" x14ac:dyDescent="0.25">
      <c r="C3155" s="237"/>
      <c r="D3155" s="240"/>
      <c r="E3155" s="122"/>
      <c r="F3155" s="123"/>
    </row>
    <row r="3156" spans="3:6" x14ac:dyDescent="0.25">
      <c r="C3156" s="237"/>
      <c r="D3156" s="240"/>
      <c r="E3156" s="122"/>
      <c r="F3156" s="123"/>
    </row>
    <row r="3157" spans="3:6" x14ac:dyDescent="0.25">
      <c r="C3157" s="237"/>
      <c r="D3157" s="240"/>
      <c r="E3157" s="122"/>
      <c r="F3157" s="123"/>
    </row>
    <row r="3158" spans="3:6" x14ac:dyDescent="0.25">
      <c r="C3158" s="237"/>
      <c r="D3158" s="240"/>
      <c r="E3158" s="122"/>
      <c r="F3158" s="123"/>
    </row>
    <row r="3159" spans="3:6" x14ac:dyDescent="0.25">
      <c r="C3159" s="237"/>
      <c r="D3159" s="240"/>
      <c r="E3159" s="122"/>
      <c r="F3159" s="123"/>
    </row>
    <row r="3160" spans="3:6" x14ac:dyDescent="0.25">
      <c r="C3160" s="237"/>
      <c r="D3160" s="240"/>
      <c r="E3160" s="122"/>
      <c r="F3160" s="123"/>
    </row>
    <row r="3161" spans="3:6" x14ac:dyDescent="0.25">
      <c r="C3161" s="237"/>
      <c r="D3161" s="240"/>
      <c r="E3161" s="122"/>
      <c r="F3161" s="123"/>
    </row>
    <row r="3162" spans="3:6" x14ac:dyDescent="0.25">
      <c r="C3162" s="237"/>
      <c r="D3162" s="240"/>
      <c r="E3162" s="122"/>
      <c r="F3162" s="123"/>
    </row>
    <row r="3163" spans="3:6" x14ac:dyDescent="0.25">
      <c r="C3163" s="237"/>
      <c r="D3163" s="240"/>
      <c r="E3163" s="122"/>
      <c r="F3163" s="123"/>
    </row>
    <row r="3164" spans="3:6" x14ac:dyDescent="0.25">
      <c r="C3164" s="237"/>
      <c r="D3164" s="240"/>
      <c r="E3164" s="122"/>
      <c r="F3164" s="123"/>
    </row>
    <row r="3165" spans="3:6" x14ac:dyDescent="0.25">
      <c r="C3165" s="237"/>
      <c r="D3165" s="240"/>
      <c r="E3165" s="122"/>
      <c r="F3165" s="123"/>
    </row>
    <row r="3166" spans="3:6" x14ac:dyDescent="0.25">
      <c r="C3166" s="237"/>
      <c r="D3166" s="240"/>
      <c r="E3166" s="122"/>
      <c r="F3166" s="123"/>
    </row>
    <row r="3167" spans="3:6" x14ac:dyDescent="0.25">
      <c r="C3167" s="237"/>
      <c r="D3167" s="240"/>
      <c r="E3167" s="122"/>
      <c r="F3167" s="123"/>
    </row>
    <row r="3168" spans="3:6" x14ac:dyDescent="0.25">
      <c r="C3168" s="16"/>
      <c r="D3168" s="23"/>
      <c r="E3168" s="122"/>
      <c r="F3168" s="123"/>
    </row>
    <row r="3169" spans="3:6" x14ac:dyDescent="0.25">
      <c r="C3169" s="16"/>
      <c r="D3169" s="23"/>
      <c r="E3169" s="122"/>
      <c r="F3169" s="123"/>
    </row>
    <row r="3170" spans="3:6" x14ac:dyDescent="0.25">
      <c r="C3170" s="16"/>
      <c r="D3170" s="23"/>
      <c r="E3170" s="122"/>
      <c r="F3170" s="123"/>
    </row>
    <row r="3171" spans="3:6" x14ac:dyDescent="0.25">
      <c r="C3171" s="16"/>
      <c r="D3171" s="23"/>
      <c r="E3171" s="122"/>
      <c r="F3171" s="123"/>
    </row>
    <row r="3172" spans="3:6" x14ac:dyDescent="0.25">
      <c r="C3172" s="16"/>
      <c r="D3172" s="23"/>
      <c r="E3172" s="122"/>
      <c r="F3172" s="123"/>
    </row>
    <row r="3173" spans="3:6" x14ac:dyDescent="0.25">
      <c r="C3173" s="16"/>
      <c r="D3173" s="23"/>
      <c r="E3173" s="122"/>
      <c r="F3173" s="123"/>
    </row>
    <row r="3174" spans="3:6" x14ac:dyDescent="0.25">
      <c r="C3174" s="16"/>
      <c r="D3174" s="23"/>
      <c r="E3174" s="122"/>
      <c r="F3174" s="123"/>
    </row>
    <row r="3175" spans="3:6" x14ac:dyDescent="0.25">
      <c r="C3175" s="16"/>
      <c r="D3175" s="23"/>
      <c r="E3175" s="122"/>
      <c r="F3175" s="123"/>
    </row>
    <row r="3176" spans="3:6" x14ac:dyDescent="0.25">
      <c r="C3176" s="16"/>
      <c r="D3176" s="23"/>
      <c r="E3176" s="122"/>
      <c r="F3176" s="123"/>
    </row>
    <row r="3177" spans="3:6" x14ac:dyDescent="0.25">
      <c r="C3177" s="16"/>
      <c r="D3177" s="23"/>
      <c r="E3177" s="122"/>
      <c r="F3177" s="123"/>
    </row>
    <row r="3178" spans="3:6" x14ac:dyDescent="0.25">
      <c r="C3178" s="16"/>
      <c r="D3178" s="23"/>
      <c r="E3178" s="122"/>
      <c r="F3178" s="123"/>
    </row>
    <row r="3179" spans="3:6" x14ac:dyDescent="0.25">
      <c r="C3179" s="16"/>
      <c r="D3179" s="23"/>
      <c r="E3179" s="122"/>
      <c r="F3179" s="123"/>
    </row>
    <row r="3180" spans="3:6" x14ac:dyDescent="0.25">
      <c r="C3180" s="16"/>
      <c r="D3180" s="23"/>
      <c r="E3180" s="122"/>
      <c r="F3180" s="123"/>
    </row>
    <row r="3181" spans="3:6" x14ac:dyDescent="0.25">
      <c r="C3181" s="16"/>
      <c r="D3181" s="23"/>
      <c r="E3181" s="122"/>
      <c r="F3181" s="123"/>
    </row>
    <row r="3182" spans="3:6" x14ac:dyDescent="0.25">
      <c r="C3182" s="16"/>
      <c r="D3182" s="23"/>
      <c r="E3182" s="122"/>
      <c r="F3182" s="123"/>
    </row>
    <row r="3183" spans="3:6" x14ac:dyDescent="0.25">
      <c r="C3183" s="16"/>
      <c r="D3183" s="23"/>
      <c r="E3183" s="122"/>
      <c r="F3183" s="123"/>
    </row>
    <row r="3184" spans="3:6" x14ac:dyDescent="0.25">
      <c r="C3184" s="16"/>
      <c r="D3184" s="23"/>
      <c r="E3184" s="122"/>
      <c r="F3184" s="123"/>
    </row>
    <row r="3185" spans="3:6" x14ac:dyDescent="0.25">
      <c r="C3185" s="16"/>
      <c r="D3185" s="23"/>
      <c r="E3185" s="122"/>
      <c r="F3185" s="123"/>
    </row>
    <row r="3186" spans="3:6" x14ac:dyDescent="0.25">
      <c r="C3186" s="16"/>
      <c r="D3186" s="23"/>
      <c r="E3186" s="122"/>
      <c r="F3186" s="123"/>
    </row>
    <row r="3187" spans="3:6" x14ac:dyDescent="0.25">
      <c r="C3187" s="16"/>
      <c r="D3187" s="23"/>
      <c r="E3187" s="122"/>
      <c r="F3187" s="123"/>
    </row>
    <row r="3188" spans="3:6" x14ac:dyDescent="0.25">
      <c r="C3188" s="16"/>
      <c r="D3188" s="23"/>
      <c r="E3188" s="122"/>
      <c r="F3188" s="123"/>
    </row>
    <row r="3189" spans="3:6" x14ac:dyDescent="0.25">
      <c r="C3189" s="16"/>
      <c r="D3189" s="23"/>
      <c r="E3189" s="122"/>
      <c r="F3189" s="123"/>
    </row>
    <row r="3190" spans="3:6" x14ac:dyDescent="0.25">
      <c r="C3190" s="16"/>
      <c r="D3190" s="23"/>
      <c r="E3190" s="122"/>
      <c r="F3190" s="123"/>
    </row>
    <row r="3191" spans="3:6" x14ac:dyDescent="0.25">
      <c r="C3191" s="16"/>
      <c r="D3191" s="23"/>
      <c r="E3191" s="122"/>
      <c r="F3191" s="123"/>
    </row>
    <row r="3192" spans="3:6" x14ac:dyDescent="0.25">
      <c r="C3192" s="16"/>
      <c r="D3192" s="23"/>
      <c r="E3192" s="122"/>
      <c r="F3192" s="123"/>
    </row>
    <row r="3193" spans="3:6" x14ac:dyDescent="0.25">
      <c r="C3193" s="20"/>
      <c r="D3193" s="21"/>
      <c r="E3193" s="36"/>
      <c r="F3193" s="125"/>
    </row>
    <row r="3194" spans="3:6" x14ac:dyDescent="0.25">
      <c r="C3194" s="20"/>
      <c r="D3194" s="21"/>
      <c r="E3194" s="36"/>
      <c r="F3194" s="125"/>
    </row>
    <row r="3195" spans="3:6" x14ac:dyDescent="0.25">
      <c r="C3195" s="20"/>
      <c r="D3195" s="21"/>
      <c r="E3195" s="36"/>
      <c r="F3195" s="125"/>
    </row>
    <row r="3196" spans="3:6" x14ac:dyDescent="0.25">
      <c r="C3196" s="20"/>
      <c r="D3196" s="21"/>
      <c r="E3196" s="36"/>
      <c r="F3196" s="125"/>
    </row>
    <row r="3197" spans="3:6" x14ac:dyDescent="0.25">
      <c r="C3197" s="20"/>
      <c r="D3197" s="21"/>
      <c r="E3197" s="36"/>
      <c r="F3197" s="125"/>
    </row>
    <row r="3198" spans="3:6" x14ac:dyDescent="0.25">
      <c r="C3198" s="20"/>
      <c r="D3198" s="21"/>
      <c r="E3198" s="36"/>
      <c r="F3198" s="125"/>
    </row>
  </sheetData>
  <mergeCells count="141">
    <mergeCell ref="G105:AL105"/>
    <mergeCell ref="A117:B118"/>
    <mergeCell ref="C117:C118"/>
    <mergeCell ref="D117:D118"/>
    <mergeCell ref="E117:E118"/>
    <mergeCell ref="F117:F118"/>
    <mergeCell ref="G117:AL118"/>
    <mergeCell ref="G114:AL114"/>
    <mergeCell ref="G113:AL113"/>
    <mergeCell ref="G110:AL110"/>
    <mergeCell ref="G111:AL111"/>
    <mergeCell ref="G116:AL116"/>
    <mergeCell ref="G107:AL107"/>
    <mergeCell ref="G162:AL162"/>
    <mergeCell ref="G165:AL165"/>
    <mergeCell ref="G168:AL168"/>
    <mergeCell ref="G159:AL159"/>
    <mergeCell ref="G143:AL143"/>
    <mergeCell ref="G147:AL147"/>
    <mergeCell ref="G151:AL151"/>
    <mergeCell ref="G155:AL155"/>
    <mergeCell ref="G158:AL158"/>
    <mergeCell ref="G150:AL150"/>
    <mergeCell ref="G154:AL154"/>
    <mergeCell ref="G163:AL163"/>
    <mergeCell ref="G166:AL166"/>
    <mergeCell ref="G137:AL137"/>
    <mergeCell ref="G132:AL132"/>
    <mergeCell ref="G136:AL136"/>
    <mergeCell ref="G140:AL140"/>
    <mergeCell ref="G128:AL128"/>
    <mergeCell ref="G131:AL131"/>
    <mergeCell ref="G139:AL139"/>
    <mergeCell ref="G144:AL144"/>
    <mergeCell ref="G148:AL148"/>
    <mergeCell ref="G95:AL95"/>
    <mergeCell ref="G98:AL98"/>
    <mergeCell ref="G108:AL108"/>
    <mergeCell ref="G122:AL122"/>
    <mergeCell ref="G124:AL124"/>
    <mergeCell ref="F4:F5"/>
    <mergeCell ref="G4:AL5"/>
    <mergeCell ref="F8:F9"/>
    <mergeCell ref="G8:AL9"/>
    <mergeCell ref="G10:AL10"/>
    <mergeCell ref="G18:AL18"/>
    <mergeCell ref="G101:AL101"/>
    <mergeCell ref="G24:AL24"/>
    <mergeCell ref="G26:AL26"/>
    <mergeCell ref="G20:AL20"/>
    <mergeCell ref="G80:AL80"/>
    <mergeCell ref="G82:AL82"/>
    <mergeCell ref="G83:AL83"/>
    <mergeCell ref="G85:AL85"/>
    <mergeCell ref="G86:AL86"/>
    <mergeCell ref="G88:AL88"/>
    <mergeCell ref="G92:AL92"/>
    <mergeCell ref="G102:AL102"/>
    <mergeCell ref="G104:AL104"/>
    <mergeCell ref="A27:B28"/>
    <mergeCell ref="C27:C28"/>
    <mergeCell ref="D27:D28"/>
    <mergeCell ref="E27:E28"/>
    <mergeCell ref="F27:F28"/>
    <mergeCell ref="G27:AL28"/>
    <mergeCell ref="A8:B9"/>
    <mergeCell ref="C8:C9"/>
    <mergeCell ref="D8:D9"/>
    <mergeCell ref="E8:E9"/>
    <mergeCell ref="A4:B5"/>
    <mergeCell ref="C4:C5"/>
    <mergeCell ref="D4:D5"/>
    <mergeCell ref="E4:E5"/>
    <mergeCell ref="G13:AL13"/>
    <mergeCell ref="G14:AL14"/>
    <mergeCell ref="G21:AL21"/>
    <mergeCell ref="G23:AL23"/>
    <mergeCell ref="AI1:AL1"/>
    <mergeCell ref="G2:H2"/>
    <mergeCell ref="I2:J2"/>
    <mergeCell ref="K2:L2"/>
    <mergeCell ref="M2:N2"/>
    <mergeCell ref="O2:P2"/>
    <mergeCell ref="Q2:R2"/>
    <mergeCell ref="S2:T2"/>
    <mergeCell ref="U2:V2"/>
    <mergeCell ref="AI2:AJ2"/>
    <mergeCell ref="AK2:AL2"/>
    <mergeCell ref="W2:X2"/>
    <mergeCell ref="Y2:Z2"/>
    <mergeCell ref="AA2:AB2"/>
    <mergeCell ref="AC2:AD2"/>
    <mergeCell ref="AE2:AF2"/>
    <mergeCell ref="AG2:AH2"/>
    <mergeCell ref="A127:B127"/>
    <mergeCell ref="G127:AL127"/>
    <mergeCell ref="G17:AL17"/>
    <mergeCell ref="G49:AL49"/>
    <mergeCell ref="G51:AL51"/>
    <mergeCell ref="G29:AL29"/>
    <mergeCell ref="G32:AL32"/>
    <mergeCell ref="G35:AL35"/>
    <mergeCell ref="G36:AL36"/>
    <mergeCell ref="G39:AL39"/>
    <mergeCell ref="G52:AL52"/>
    <mergeCell ref="G54:AL54"/>
    <mergeCell ref="G55:AL55"/>
    <mergeCell ref="G57:AL57"/>
    <mergeCell ref="G42:AL42"/>
    <mergeCell ref="G43:AL43"/>
    <mergeCell ref="G45:AL45"/>
    <mergeCell ref="G46:AL46"/>
    <mergeCell ref="G48:AL48"/>
    <mergeCell ref="G76:AL76"/>
    <mergeCell ref="G119:AL119"/>
    <mergeCell ref="G121:AL121"/>
    <mergeCell ref="G99:AL99"/>
    <mergeCell ref="C1:C3"/>
    <mergeCell ref="G169:AL169"/>
    <mergeCell ref="G171:AL171"/>
    <mergeCell ref="G172:AL172"/>
    <mergeCell ref="G174:AL174"/>
    <mergeCell ref="G175:AL175"/>
    <mergeCell ref="G31:AL31"/>
    <mergeCell ref="G38:AL38"/>
    <mergeCell ref="G66:AL66"/>
    <mergeCell ref="G70:AL70"/>
    <mergeCell ref="G71:AL71"/>
    <mergeCell ref="G94:AL94"/>
    <mergeCell ref="G125:AL125"/>
    <mergeCell ref="G77:AL77"/>
    <mergeCell ref="G79:AL79"/>
    <mergeCell ref="G58:AL58"/>
    <mergeCell ref="G60:AL60"/>
    <mergeCell ref="G61:AL61"/>
    <mergeCell ref="G63:AL63"/>
    <mergeCell ref="G64:AL64"/>
    <mergeCell ref="G67:AL67"/>
    <mergeCell ref="G89:AL89"/>
    <mergeCell ref="G91:AL91"/>
    <mergeCell ref="G1:AH1"/>
  </mergeCells>
  <pageMargins left="0.25" right="0.25"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02692-D272-4D37-9723-19E7F45D615F}">
  <sheetPr codeName="Tabelle2"/>
  <dimension ref="A1:FM2149"/>
  <sheetViews>
    <sheetView zoomScale="85" zoomScaleNormal="85" workbookViewId="0">
      <pane ySplit="1" topLeftCell="A2" activePane="bottomLeft" state="frozen"/>
      <selection pane="bottomLeft" activeCell="C3" sqref="C3"/>
    </sheetView>
  </sheetViews>
  <sheetFormatPr baseColWidth="10" defaultColWidth="11.42578125" defaultRowHeight="13.5" outlineLevelCol="1" x14ac:dyDescent="0.25"/>
  <cols>
    <col min="1" max="1" width="1.5703125" style="30" customWidth="1"/>
    <col min="2" max="2" width="1.5703125" style="1" customWidth="1"/>
    <col min="3" max="3" width="15.5703125" style="4" customWidth="1"/>
    <col min="4" max="4" width="33.5703125" style="4" hidden="1" customWidth="1"/>
    <col min="5" max="5" width="32" style="4" customWidth="1"/>
    <col min="6" max="6" width="26.28515625" style="7" customWidth="1"/>
    <col min="7" max="7" width="24.5703125" style="5" customWidth="1"/>
    <col min="8" max="8" width="7.42578125" style="10" customWidth="1"/>
    <col min="9" max="9" width="44.5703125" style="9" customWidth="1"/>
    <col min="10" max="10" width="17.42578125" style="503" customWidth="1"/>
    <col min="11" max="11" width="1.7109375" style="5" hidden="1" customWidth="1"/>
    <col min="12" max="12" width="36.42578125" style="5" customWidth="1"/>
    <col min="13" max="13" width="14.42578125" style="5" customWidth="1" outlineLevel="1"/>
    <col min="14" max="14" width="20.7109375" style="5" customWidth="1" outlineLevel="1"/>
    <col min="15" max="15" width="14.7109375" style="5" customWidth="1" outlineLevel="1"/>
    <col min="16" max="16" width="12.42578125" style="5" customWidth="1" outlineLevel="1"/>
    <col min="17" max="17" width="28.42578125" style="9" customWidth="1" outlineLevel="1"/>
    <col min="18" max="18" width="23.42578125" style="9" customWidth="1" outlineLevel="1"/>
    <col min="19" max="19" width="18.5703125" style="9" customWidth="1" outlineLevel="1"/>
    <col min="20" max="20" width="26" style="5" customWidth="1" outlineLevel="1"/>
    <col min="21" max="21" width="31.42578125" style="5" customWidth="1" outlineLevel="1"/>
    <col min="22" max="22" width="14.42578125" style="5" customWidth="1" outlineLevel="1"/>
    <col min="23" max="24" width="22.42578125" style="5" customWidth="1" outlineLevel="1"/>
    <col min="25" max="25" width="23.42578125" style="4" customWidth="1"/>
    <col min="26" max="16384" width="11.42578125" style="4"/>
  </cols>
  <sheetData>
    <row r="1" spans="1:29" s="1" customFormat="1" ht="54.6" customHeight="1" thickBot="1" x14ac:dyDescent="0.3">
      <c r="A1" s="514"/>
      <c r="B1" s="140"/>
      <c r="C1" s="127" t="s">
        <v>1311</v>
      </c>
      <c r="D1" s="24" t="s">
        <v>3</v>
      </c>
      <c r="E1" s="24" t="s">
        <v>1183</v>
      </c>
      <c r="F1" s="25" t="s">
        <v>1621</v>
      </c>
      <c r="G1" s="25" t="s">
        <v>4</v>
      </c>
      <c r="H1" s="525" t="s">
        <v>5</v>
      </c>
      <c r="I1" s="524" t="s">
        <v>6</v>
      </c>
      <c r="J1" s="128" t="s">
        <v>1297</v>
      </c>
      <c r="K1" s="128" t="s">
        <v>613</v>
      </c>
      <c r="L1" s="129" t="s">
        <v>337</v>
      </c>
      <c r="M1" s="130" t="s">
        <v>7</v>
      </c>
      <c r="N1" s="131" t="s">
        <v>8</v>
      </c>
      <c r="O1" s="132" t="s">
        <v>9</v>
      </c>
      <c r="P1" s="131" t="s">
        <v>10</v>
      </c>
      <c r="Q1" s="131" t="s">
        <v>11</v>
      </c>
      <c r="R1" s="131" t="s">
        <v>12</v>
      </c>
      <c r="S1" s="131" t="s">
        <v>13</v>
      </c>
      <c r="T1" s="131" t="s">
        <v>4003</v>
      </c>
      <c r="U1" s="131" t="s">
        <v>4004</v>
      </c>
      <c r="V1" s="131" t="s">
        <v>602</v>
      </c>
      <c r="W1" s="133" t="s">
        <v>779</v>
      </c>
      <c r="X1" s="909" t="s">
        <v>3980</v>
      </c>
      <c r="Y1" s="783" t="s">
        <v>2665</v>
      </c>
      <c r="Z1" s="783" t="s">
        <v>2666</v>
      </c>
      <c r="AA1" s="783" t="s">
        <v>2667</v>
      </c>
      <c r="AB1" s="783" t="s">
        <v>2668</v>
      </c>
      <c r="AC1" s="783" t="s">
        <v>2669</v>
      </c>
    </row>
    <row r="2" spans="1:29" s="16" customFormat="1" x14ac:dyDescent="0.25">
      <c r="A2" s="167" t="s">
        <v>2974</v>
      </c>
      <c r="B2" s="224"/>
      <c r="C2" s="50"/>
      <c r="D2" s="50"/>
      <c r="E2" s="50"/>
      <c r="F2" s="50"/>
      <c r="G2" s="502"/>
      <c r="H2" s="544"/>
      <c r="I2" s="545"/>
      <c r="J2" s="546"/>
      <c r="K2" s="502"/>
      <c r="L2" s="502"/>
      <c r="M2" s="502"/>
      <c r="N2" s="502"/>
      <c r="O2" s="502"/>
      <c r="P2" s="502"/>
      <c r="Q2" s="545"/>
      <c r="R2" s="545"/>
      <c r="S2" s="545"/>
      <c r="T2" s="502"/>
      <c r="U2" s="502"/>
      <c r="V2" s="502"/>
      <c r="W2" s="547"/>
      <c r="X2" s="147"/>
    </row>
    <row r="3" spans="1:29" s="16" customFormat="1" ht="15" x14ac:dyDescent="0.25">
      <c r="A3" s="96"/>
      <c r="B3" s="225"/>
      <c r="C3" s="12"/>
      <c r="D3" s="12"/>
      <c r="E3" s="325"/>
      <c r="F3" s="313" t="str">
        <f>HYPERLINK("#'WerteLabel'!C" &amp; MATCH(G3,WerteLabel!C:C,0),G3)</f>
        <v>MD_DatD</v>
      </c>
      <c r="G3" s="548" t="s">
        <v>3091</v>
      </c>
      <c r="H3" s="794">
        <v>2032</v>
      </c>
      <c r="I3" s="358" t="s">
        <v>2253</v>
      </c>
      <c r="J3" s="549"/>
      <c r="K3" s="357"/>
      <c r="L3" s="548" t="s">
        <v>1137</v>
      </c>
      <c r="M3" s="49" t="s">
        <v>16</v>
      </c>
      <c r="N3" s="357" t="s">
        <v>17</v>
      </c>
      <c r="O3" s="357" t="s">
        <v>18</v>
      </c>
      <c r="P3" s="357" t="s">
        <v>17</v>
      </c>
      <c r="Q3" s="358" t="s">
        <v>19</v>
      </c>
      <c r="R3" s="358" t="s">
        <v>19</v>
      </c>
      <c r="S3" s="358" t="s">
        <v>19</v>
      </c>
      <c r="T3" s="357" t="s">
        <v>19</v>
      </c>
      <c r="U3" s="357" t="s">
        <v>19</v>
      </c>
      <c r="V3" s="357" t="s">
        <v>19</v>
      </c>
      <c r="W3" s="405" t="s">
        <v>19</v>
      </c>
      <c r="X3" s="5"/>
    </row>
    <row r="4" spans="1:29" s="16" customFormat="1" ht="15" x14ac:dyDescent="0.25">
      <c r="A4" s="100"/>
      <c r="B4" s="312"/>
      <c r="C4" s="528"/>
      <c r="D4" s="4"/>
      <c r="E4" s="539"/>
      <c r="F4" s="541" t="str">
        <f>HYPERLINK("#'WerteLabel'!C" &amp; MATCH(G4,WerteLabel!C:C,0),G4)</f>
        <v>MD_SSWTage</v>
      </c>
      <c r="G4" s="529" t="s">
        <v>3092</v>
      </c>
      <c r="H4" s="43">
        <v>2033</v>
      </c>
      <c r="I4" s="531" t="s">
        <v>116</v>
      </c>
      <c r="J4" s="537"/>
      <c r="K4" s="5"/>
      <c r="L4" s="529"/>
      <c r="M4" s="782" t="s">
        <v>21</v>
      </c>
      <c r="N4" s="531" t="s">
        <v>18</v>
      </c>
      <c r="O4" s="529" t="s">
        <v>19</v>
      </c>
      <c r="P4" s="529" t="s">
        <v>19</v>
      </c>
      <c r="Q4" s="531" t="s">
        <v>19</v>
      </c>
      <c r="R4" s="531" t="s">
        <v>19</v>
      </c>
      <c r="S4" s="531" t="s">
        <v>19</v>
      </c>
      <c r="T4" s="529" t="s">
        <v>19</v>
      </c>
      <c r="U4" s="529" t="s">
        <v>19</v>
      </c>
      <c r="V4" s="529" t="s">
        <v>19</v>
      </c>
      <c r="W4" s="749" t="s">
        <v>19</v>
      </c>
      <c r="X4" s="529"/>
      <c r="Y4" s="17"/>
      <c r="Z4" s="17"/>
      <c r="AA4" s="17"/>
    </row>
    <row r="5" spans="1:29" s="16" customFormat="1" ht="27" x14ac:dyDescent="0.25">
      <c r="A5" s="96"/>
      <c r="B5" s="226"/>
      <c r="C5" s="4"/>
      <c r="D5" s="4"/>
      <c r="E5" s="4"/>
      <c r="F5" s="313" t="str">
        <f>HYPERLINK("#'WerteLabel'!C" &amp; MATCH(G5,WerteLabel!C:C,0),G5)</f>
        <v>MD_DeakAboArt</v>
      </c>
      <c r="G5" s="5" t="s">
        <v>3093</v>
      </c>
      <c r="H5" s="10">
        <v>2034</v>
      </c>
      <c r="I5" s="9" t="s">
        <v>3087</v>
      </c>
      <c r="J5" s="503"/>
      <c r="K5" s="5"/>
      <c r="L5" s="5"/>
      <c r="M5" s="31" t="s">
        <v>21</v>
      </c>
      <c r="N5" s="5" t="s">
        <v>17</v>
      </c>
      <c r="O5" s="5" t="s">
        <v>18</v>
      </c>
      <c r="P5" s="5" t="s">
        <v>17</v>
      </c>
      <c r="Q5" s="9" t="s">
        <v>19</v>
      </c>
      <c r="R5" s="9" t="s">
        <v>19</v>
      </c>
      <c r="S5" s="9" t="s">
        <v>19</v>
      </c>
      <c r="T5" s="5" t="s">
        <v>19</v>
      </c>
      <c r="U5" s="5" t="s">
        <v>19</v>
      </c>
      <c r="V5" s="5" t="s">
        <v>19</v>
      </c>
      <c r="W5" s="193" t="s">
        <v>19</v>
      </c>
      <c r="X5" s="5"/>
    </row>
    <row r="6" spans="1:29" s="16" customFormat="1" ht="15" x14ac:dyDescent="0.25">
      <c r="A6" s="96"/>
      <c r="B6" s="226"/>
      <c r="C6" s="4"/>
      <c r="D6" s="4"/>
      <c r="E6" s="4"/>
      <c r="F6" s="313" t="str">
        <f>HYPERLINK("#'WerteLabel'!C" &amp; MATCH(G6,WerteLabel!C:C,0),G6)</f>
        <v>MD_WeitMas</v>
      </c>
      <c r="G6" s="5" t="s">
        <v>3094</v>
      </c>
      <c r="H6" s="10">
        <v>2035</v>
      </c>
      <c r="I6" s="9" t="s">
        <v>3088</v>
      </c>
      <c r="J6" s="503"/>
      <c r="K6" s="5"/>
      <c r="L6" s="5"/>
      <c r="M6" s="31" t="s">
        <v>21</v>
      </c>
      <c r="N6" s="5" t="s">
        <v>17</v>
      </c>
      <c r="O6" s="5" t="s">
        <v>18</v>
      </c>
      <c r="P6" s="5" t="s">
        <v>17</v>
      </c>
      <c r="Q6" s="9" t="s">
        <v>2198</v>
      </c>
      <c r="R6" s="9" t="str">
        <f>G7</f>
        <v>MD_WeitMasWel</v>
      </c>
      <c r="S6" s="9" t="s">
        <v>19</v>
      </c>
      <c r="T6" s="5" t="s">
        <v>19</v>
      </c>
      <c r="U6" s="5" t="s">
        <v>19</v>
      </c>
      <c r="V6" s="5" t="s">
        <v>19</v>
      </c>
      <c r="W6" s="193" t="s">
        <v>19</v>
      </c>
      <c r="X6" s="5"/>
    </row>
    <row r="7" spans="1:29" s="16" customFormat="1" ht="15" x14ac:dyDescent="0.25">
      <c r="A7" s="96"/>
      <c r="B7" s="226"/>
      <c r="C7" s="4"/>
      <c r="D7" s="4"/>
      <c r="E7" s="4"/>
      <c r="F7" s="313" t="str">
        <f>HYPERLINK("#'WerteLabel'!C" &amp; MATCH(G7,WerteLabel!C:C,0),G7)</f>
        <v>MD_WeitMasWel</v>
      </c>
      <c r="G7" s="5" t="s">
        <v>3095</v>
      </c>
      <c r="H7" s="10"/>
      <c r="I7" s="5" t="s">
        <v>3479</v>
      </c>
      <c r="J7" s="503"/>
      <c r="K7" s="5"/>
      <c r="L7" s="5"/>
      <c r="M7" s="31" t="s">
        <v>21</v>
      </c>
      <c r="N7" s="5" t="s">
        <v>17</v>
      </c>
      <c r="O7" s="5" t="s">
        <v>1327</v>
      </c>
      <c r="P7" s="5" t="s">
        <v>18</v>
      </c>
      <c r="Q7" s="9" t="s">
        <v>3886</v>
      </c>
      <c r="R7" s="9" t="str">
        <f>G8</f>
        <v>MD_WeitMasSonst</v>
      </c>
      <c r="S7" s="9"/>
      <c r="T7" s="5"/>
      <c r="U7" s="5"/>
      <c r="V7" s="5"/>
      <c r="W7" s="193"/>
      <c r="X7" s="5"/>
    </row>
    <row r="8" spans="1:29" s="16" customFormat="1" ht="15" x14ac:dyDescent="0.25">
      <c r="A8" s="96"/>
      <c r="B8" s="227"/>
      <c r="C8" s="13"/>
      <c r="D8" s="13"/>
      <c r="E8" s="13"/>
      <c r="F8" s="313" t="str">
        <f>HYPERLINK("#'WerteLabel'!C" &amp; MATCH(G8,WerteLabel!C:C,0),G8)</f>
        <v>MD_WeitMasSonst</v>
      </c>
      <c r="G8" s="33" t="s">
        <v>3096</v>
      </c>
      <c r="H8" s="412"/>
      <c r="I8" s="9" t="s">
        <v>3525</v>
      </c>
      <c r="J8" s="504"/>
      <c r="K8" s="33"/>
      <c r="L8" s="33"/>
      <c r="M8" s="32" t="s">
        <v>570</v>
      </c>
      <c r="N8" s="33" t="s">
        <v>17</v>
      </c>
      <c r="O8" s="33" t="s">
        <v>1327</v>
      </c>
      <c r="P8" s="33" t="s">
        <v>17</v>
      </c>
      <c r="Q8" s="407" t="s">
        <v>19</v>
      </c>
      <c r="R8" s="407" t="s">
        <v>19</v>
      </c>
      <c r="S8" s="407" t="s">
        <v>19</v>
      </c>
      <c r="T8" s="33" t="s">
        <v>19</v>
      </c>
      <c r="U8" s="33" t="s">
        <v>19</v>
      </c>
      <c r="V8" s="33" t="s">
        <v>19</v>
      </c>
      <c r="W8" s="408" t="s">
        <v>19</v>
      </c>
      <c r="X8" s="5"/>
    </row>
    <row r="9" spans="1:29" s="352" customFormat="1" ht="14.25" thickBot="1" x14ac:dyDescent="0.3">
      <c r="A9" s="166"/>
      <c r="B9" s="228"/>
      <c r="C9" s="54"/>
      <c r="D9" s="54"/>
      <c r="E9" s="54"/>
      <c r="F9" s="56"/>
      <c r="G9" s="55"/>
      <c r="H9" s="550"/>
      <c r="I9" s="551"/>
      <c r="J9" s="552"/>
      <c r="K9" s="55"/>
      <c r="L9" s="55"/>
      <c r="M9" s="55"/>
      <c r="N9" s="55"/>
      <c r="O9" s="55"/>
      <c r="P9" s="55"/>
      <c r="Q9" s="551"/>
      <c r="R9" s="551"/>
      <c r="S9" s="551"/>
      <c r="T9" s="55"/>
      <c r="U9" s="55"/>
      <c r="V9" s="55"/>
      <c r="W9" s="553"/>
      <c r="X9" s="147"/>
    </row>
    <row r="10" spans="1:29" s="30" customFormat="1" x14ac:dyDescent="0.25">
      <c r="A10" s="94" t="s">
        <v>2262</v>
      </c>
      <c r="B10" s="207"/>
      <c r="C10" s="51"/>
      <c r="D10" s="51"/>
      <c r="E10" s="51"/>
      <c r="F10" s="51"/>
      <c r="G10" s="51"/>
      <c r="H10" s="785"/>
      <c r="I10" s="51"/>
      <c r="J10" s="505"/>
      <c r="K10" s="554" t="s">
        <v>15</v>
      </c>
      <c r="L10" s="52"/>
      <c r="M10" s="502"/>
      <c r="N10" s="502"/>
      <c r="O10" s="502"/>
      <c r="P10" s="502"/>
      <c r="Q10" s="545"/>
      <c r="R10" s="545"/>
      <c r="S10" s="545"/>
      <c r="T10" s="502"/>
      <c r="U10" s="502"/>
      <c r="V10" s="502"/>
      <c r="W10" s="547"/>
      <c r="X10" s="147"/>
    </row>
    <row r="11" spans="1:29" s="151" customFormat="1" x14ac:dyDescent="0.25">
      <c r="A11" s="29"/>
      <c r="B11" s="58" t="s">
        <v>2263</v>
      </c>
      <c r="C11" s="45"/>
      <c r="D11" s="45"/>
      <c r="E11" s="45"/>
      <c r="F11" s="45"/>
      <c r="G11" s="45"/>
      <c r="H11" s="786"/>
      <c r="I11" s="45"/>
      <c r="J11" s="506"/>
      <c r="K11" s="555"/>
      <c r="L11" s="496"/>
      <c r="M11" s="59"/>
      <c r="N11" s="59"/>
      <c r="O11" s="59"/>
      <c r="P11" s="59"/>
      <c r="Q11" s="472"/>
      <c r="R11" s="472"/>
      <c r="S11" s="472"/>
      <c r="T11" s="59"/>
      <c r="U11" s="59"/>
      <c r="V11" s="59"/>
      <c r="W11" s="473"/>
      <c r="X11" s="478"/>
    </row>
    <row r="12" spans="1:29" ht="15" x14ac:dyDescent="0.25">
      <c r="A12" s="29"/>
      <c r="B12" s="64"/>
      <c r="C12" s="756" t="s">
        <v>1135</v>
      </c>
      <c r="D12" s="5"/>
      <c r="E12" s="423"/>
      <c r="F12" s="757" t="str">
        <f>HYPERLINK("#'WerteLabel'!C" &amp; MATCH(G12,WerteLabel!C:C,0),G12)</f>
        <v>ANA_DatANM1A</v>
      </c>
      <c r="G12" s="758" t="s">
        <v>2059</v>
      </c>
      <c r="H12" s="711">
        <v>2</v>
      </c>
      <c r="I12" s="9" t="s">
        <v>20</v>
      </c>
      <c r="J12" s="710"/>
      <c r="K12" s="10" t="s">
        <v>611</v>
      </c>
      <c r="L12" s="709" t="s">
        <v>1137</v>
      </c>
      <c r="M12" s="189" t="s">
        <v>16</v>
      </c>
      <c r="N12" s="5" t="s">
        <v>17</v>
      </c>
      <c r="O12" s="189" t="s">
        <v>18</v>
      </c>
      <c r="P12" s="357" t="s">
        <v>17</v>
      </c>
      <c r="Q12" s="190" t="s">
        <v>19</v>
      </c>
      <c r="R12" s="190" t="s">
        <v>19</v>
      </c>
      <c r="S12" s="190" t="s">
        <v>19</v>
      </c>
      <c r="T12" s="190" t="s">
        <v>19</v>
      </c>
      <c r="U12" s="190" t="s">
        <v>19</v>
      </c>
      <c r="V12" s="189" t="s">
        <v>19</v>
      </c>
      <c r="W12" s="191" t="s">
        <v>19</v>
      </c>
      <c r="X12" s="189"/>
    </row>
    <row r="13" spans="1:29" ht="15" x14ac:dyDescent="0.25">
      <c r="A13" s="29"/>
      <c r="B13" s="64"/>
      <c r="C13" s="528" t="s">
        <v>1135</v>
      </c>
      <c r="D13" s="5"/>
      <c r="E13" s="529"/>
      <c r="F13" s="530" t="str">
        <f>HYPERLINK("#'WerteLabel'!C" &amp; MATCH(G13,WerteLabel!C:C,0),G13)</f>
        <v>ANA_DatANM1AUeb</v>
      </c>
      <c r="G13" s="42" t="s">
        <v>2060</v>
      </c>
      <c r="H13" s="43"/>
      <c r="I13" s="531" t="s">
        <v>1138</v>
      </c>
      <c r="J13" s="537"/>
      <c r="K13" s="10"/>
      <c r="L13" s="532" t="s">
        <v>1139</v>
      </c>
      <c r="M13" s="533" t="s">
        <v>16</v>
      </c>
      <c r="N13" s="529" t="s">
        <v>18</v>
      </c>
      <c r="O13" s="533" t="s">
        <v>19</v>
      </c>
      <c r="P13" s="533" t="s">
        <v>19</v>
      </c>
      <c r="Q13" s="534" t="s">
        <v>19</v>
      </c>
      <c r="R13" s="534" t="s">
        <v>19</v>
      </c>
      <c r="S13" s="534" t="s">
        <v>19</v>
      </c>
      <c r="T13" s="534" t="s">
        <v>19</v>
      </c>
      <c r="U13" s="534" t="s">
        <v>19</v>
      </c>
      <c r="V13" s="533" t="s">
        <v>19</v>
      </c>
      <c r="W13" s="535" t="s">
        <v>19</v>
      </c>
      <c r="X13" s="533"/>
    </row>
    <row r="14" spans="1:29" ht="15" x14ac:dyDescent="0.25">
      <c r="A14" s="29"/>
      <c r="B14" s="64"/>
      <c r="C14" s="528" t="s">
        <v>1135</v>
      </c>
      <c r="D14" s="174"/>
      <c r="E14" s="539"/>
      <c r="F14" s="541" t="str">
        <f>HYPERLINK("#'WerteLabel'!C" &amp; MATCH(G14,WerteLabel!C:C,0),G14)</f>
        <v>ANA_SSWTage</v>
      </c>
      <c r="G14" s="529" t="s">
        <v>2294</v>
      </c>
      <c r="H14" s="43">
        <v>1069</v>
      </c>
      <c r="I14" s="531" t="s">
        <v>116</v>
      </c>
      <c r="J14" s="537"/>
      <c r="L14" s="532"/>
      <c r="M14" s="533" t="s">
        <v>21</v>
      </c>
      <c r="N14" s="529" t="s">
        <v>18</v>
      </c>
      <c r="O14" s="533" t="s">
        <v>19</v>
      </c>
      <c r="P14" s="533" t="s">
        <v>19</v>
      </c>
      <c r="Q14" s="534" t="s">
        <v>19</v>
      </c>
      <c r="R14" s="534" t="s">
        <v>19</v>
      </c>
      <c r="S14" s="534" t="s">
        <v>19</v>
      </c>
      <c r="T14" s="534" t="s">
        <v>19</v>
      </c>
      <c r="U14" s="534" t="s">
        <v>19</v>
      </c>
      <c r="V14" s="533" t="s">
        <v>19</v>
      </c>
      <c r="W14" s="535" t="s">
        <v>19</v>
      </c>
      <c r="X14" s="533"/>
    </row>
    <row r="15" spans="1:29" ht="40.5" x14ac:dyDescent="0.25">
      <c r="A15" s="29"/>
      <c r="B15" s="64"/>
      <c r="C15" s="31" t="s">
        <v>1135</v>
      </c>
      <c r="D15" s="5"/>
      <c r="E15" s="5"/>
      <c r="F15" s="313" t="str">
        <f>HYPERLINK("#'WerteLabel'!C" &amp; MATCH(G15,WerteLabel!C:C,0),G15)</f>
        <v>ANA_AktAltMu</v>
      </c>
      <c r="G15" s="20" t="s">
        <v>2061</v>
      </c>
      <c r="H15" s="10">
        <v>3</v>
      </c>
      <c r="I15" s="9" t="s">
        <v>22</v>
      </c>
      <c r="J15" s="503" t="s">
        <v>2936</v>
      </c>
      <c r="K15" s="5" t="s">
        <v>612</v>
      </c>
      <c r="L15" s="409"/>
      <c r="M15" s="189" t="s">
        <v>21</v>
      </c>
      <c r="N15" s="5" t="s">
        <v>17</v>
      </c>
      <c r="O15" s="189" t="s">
        <v>19</v>
      </c>
      <c r="P15" s="5" t="s">
        <v>19</v>
      </c>
      <c r="Q15" s="9" t="s">
        <v>883</v>
      </c>
      <c r="T15" s="5" t="s">
        <v>19</v>
      </c>
      <c r="U15" s="5" t="s">
        <v>19</v>
      </c>
      <c r="V15" s="5" t="s">
        <v>19</v>
      </c>
      <c r="W15" s="181" t="s">
        <v>19</v>
      </c>
    </row>
    <row r="16" spans="1:29" ht="54" x14ac:dyDescent="0.25">
      <c r="A16" s="29"/>
      <c r="B16" s="64"/>
      <c r="C16" s="31" t="s">
        <v>1135</v>
      </c>
      <c r="D16" s="5"/>
      <c r="E16" s="5"/>
      <c r="F16" s="313" t="str">
        <f>HYPERLINK("#'WerteLabel'!C" &amp; MATCH(G16,WerteLabel!C:C,0),G16)</f>
        <v>ANA_AltBeiGebu</v>
      </c>
      <c r="G16" s="20" t="s">
        <v>2062</v>
      </c>
      <c r="H16" s="10">
        <v>4</v>
      </c>
      <c r="I16" s="9" t="s">
        <v>659</v>
      </c>
      <c r="J16" s="503" t="s">
        <v>2936</v>
      </c>
      <c r="L16" s="409"/>
      <c r="M16" s="189" t="s">
        <v>21</v>
      </c>
      <c r="N16" s="5" t="s">
        <v>17</v>
      </c>
      <c r="O16" s="189" t="s">
        <v>19</v>
      </c>
      <c r="P16" s="5" t="s">
        <v>17</v>
      </c>
      <c r="Q16" s="9" t="s">
        <v>1033</v>
      </c>
      <c r="T16" s="5" t="s">
        <v>19</v>
      </c>
      <c r="U16" s="5" t="s">
        <v>19</v>
      </c>
      <c r="V16" s="5" t="s">
        <v>19</v>
      </c>
      <c r="W16" s="181" t="s">
        <v>19</v>
      </c>
    </row>
    <row r="17" spans="1:24" ht="15" x14ac:dyDescent="0.25">
      <c r="A17" s="29"/>
      <c r="B17" s="64"/>
      <c r="C17" s="31" t="s">
        <v>1135</v>
      </c>
      <c r="D17" s="5"/>
      <c r="E17" s="5"/>
      <c r="F17" s="313" t="str">
        <f>HYPERLINK("#'WerteLabel'!C" &amp; MATCH(G17,WerteLabel!C:C,0),G17)</f>
        <v>ANA_GewVorSchw</v>
      </c>
      <c r="G17" s="20" t="s">
        <v>2063</v>
      </c>
      <c r="H17" s="10">
        <v>5</v>
      </c>
      <c r="I17" s="9" t="s">
        <v>3136</v>
      </c>
      <c r="J17" s="507"/>
      <c r="K17" s="10" t="s">
        <v>353</v>
      </c>
      <c r="L17" s="556"/>
      <c r="M17" s="189" t="s">
        <v>21</v>
      </c>
      <c r="N17" s="5" t="s">
        <v>17</v>
      </c>
      <c r="O17" s="189" t="s">
        <v>18</v>
      </c>
      <c r="P17" s="189" t="s">
        <v>17</v>
      </c>
      <c r="Q17" s="190" t="s">
        <v>19</v>
      </c>
      <c r="R17" s="190" t="s">
        <v>19</v>
      </c>
      <c r="S17" s="190" t="s">
        <v>19</v>
      </c>
      <c r="T17" s="190" t="s">
        <v>19</v>
      </c>
      <c r="U17" s="190" t="s">
        <v>24</v>
      </c>
      <c r="W17" s="191" t="s">
        <v>19</v>
      </c>
      <c r="X17" s="189"/>
    </row>
    <row r="18" spans="1:24" ht="15" x14ac:dyDescent="0.25">
      <c r="A18" s="29"/>
      <c r="B18" s="64"/>
      <c r="C18" s="31" t="s">
        <v>1135</v>
      </c>
      <c r="D18" s="5"/>
      <c r="E18" s="5"/>
      <c r="F18" s="313" t="str">
        <f>HYPERLINK("#'WerteLabel'!C" &amp; MATCH(G18,WerteLabel!C:C,0),G18)</f>
        <v>ANA_GroesseMu</v>
      </c>
      <c r="G18" s="20" t="s">
        <v>2064</v>
      </c>
      <c r="H18" s="10">
        <v>6</v>
      </c>
      <c r="I18" s="9" t="s">
        <v>3436</v>
      </c>
      <c r="J18" s="507"/>
      <c r="K18" s="10" t="s">
        <v>353</v>
      </c>
      <c r="L18" s="409"/>
      <c r="M18" s="189" t="s">
        <v>21</v>
      </c>
      <c r="N18" s="5" t="s">
        <v>17</v>
      </c>
      <c r="O18" s="189" t="s">
        <v>18</v>
      </c>
      <c r="P18" s="189" t="s">
        <v>17</v>
      </c>
      <c r="Q18" s="190"/>
      <c r="R18" s="190" t="s">
        <v>19</v>
      </c>
      <c r="S18" s="190" t="s">
        <v>19</v>
      </c>
      <c r="T18" s="190" t="s">
        <v>19</v>
      </c>
      <c r="U18" s="190" t="s">
        <v>575</v>
      </c>
      <c r="W18" s="191" t="s">
        <v>19</v>
      </c>
      <c r="X18" s="189"/>
    </row>
    <row r="19" spans="1:24" ht="40.5" x14ac:dyDescent="0.25">
      <c r="A19" s="29"/>
      <c r="B19" s="64"/>
      <c r="C19" s="31" t="s">
        <v>1135</v>
      </c>
      <c r="D19" s="5"/>
      <c r="E19" s="5"/>
      <c r="F19" s="313" t="str">
        <f>HYPERLINK("#'WerteLabel'!C" &amp; MATCH(G19,WerteLabel!C:C,0),G19)</f>
        <v>ANA_BMIMu</v>
      </c>
      <c r="G19" s="20" t="s">
        <v>2065</v>
      </c>
      <c r="H19" s="10">
        <v>7</v>
      </c>
      <c r="I19" s="9" t="s">
        <v>25</v>
      </c>
      <c r="J19" s="557"/>
      <c r="K19" s="10" t="s">
        <v>353</v>
      </c>
      <c r="L19" s="409"/>
      <c r="M19" s="189" t="s">
        <v>21</v>
      </c>
      <c r="N19" s="5" t="s">
        <v>17</v>
      </c>
      <c r="O19" s="189" t="s">
        <v>19</v>
      </c>
      <c r="P19" s="189" t="s">
        <v>19</v>
      </c>
      <c r="Q19" s="190" t="s">
        <v>884</v>
      </c>
      <c r="R19" s="190" t="str">
        <f>G17</f>
        <v>ANA_GewVorSchw</v>
      </c>
      <c r="S19" s="190" t="str">
        <f>G18</f>
        <v>ANA_GroesseMu</v>
      </c>
      <c r="T19" s="190" t="s">
        <v>3437</v>
      </c>
      <c r="U19" s="190" t="s">
        <v>2293</v>
      </c>
      <c r="V19" s="189" t="s">
        <v>19</v>
      </c>
      <c r="W19" s="191" t="str">
        <f>G20</f>
        <v>ANA_BMIMuMedBerEmpf</v>
      </c>
      <c r="X19" s="189"/>
    </row>
    <row r="20" spans="1:24" ht="27" x14ac:dyDescent="0.25">
      <c r="A20" s="29"/>
      <c r="B20" s="64"/>
      <c r="C20" s="31" t="s">
        <v>1135</v>
      </c>
      <c r="D20" s="5"/>
      <c r="E20" s="5"/>
      <c r="F20" s="313" t="str">
        <f>HYPERLINK("#'WerteLabel'!C" &amp; MATCH(G20,WerteLabel!C:C,0),G20)</f>
        <v>ANA_BMIMuMedBerEmpf</v>
      </c>
      <c r="G20" s="20" t="s">
        <v>2066</v>
      </c>
      <c r="I20" s="9" t="s">
        <v>2200</v>
      </c>
      <c r="K20" s="10"/>
      <c r="L20" s="181"/>
      <c r="M20" s="5" t="s">
        <v>21</v>
      </c>
      <c r="N20" s="5" t="s">
        <v>17</v>
      </c>
      <c r="O20" s="189" t="s">
        <v>1327</v>
      </c>
      <c r="P20" s="5" t="s">
        <v>17</v>
      </c>
      <c r="Q20" s="9" t="s">
        <v>19</v>
      </c>
      <c r="R20" s="9" t="s">
        <v>19</v>
      </c>
      <c r="S20" s="9" t="s">
        <v>19</v>
      </c>
      <c r="T20" s="5" t="s">
        <v>19</v>
      </c>
      <c r="U20" s="5" t="s">
        <v>19</v>
      </c>
      <c r="V20" s="5" t="s">
        <v>19</v>
      </c>
      <c r="W20" s="181" t="s">
        <v>19</v>
      </c>
    </row>
    <row r="21" spans="1:24" ht="15" x14ac:dyDescent="0.25">
      <c r="A21" s="29"/>
      <c r="B21" s="64"/>
      <c r="C21" s="31" t="s">
        <v>1135</v>
      </c>
      <c r="D21" s="5"/>
      <c r="E21" s="5"/>
      <c r="F21" s="313" t="str">
        <f>HYPERLINK("#'WerteLabel'!C" &amp; MATCH(G21,WerteLabel!C:C,0),G21)</f>
        <v>ANA_GesfBerEmpf</v>
      </c>
      <c r="G21" s="20" t="s">
        <v>2067</v>
      </c>
      <c r="H21" s="10">
        <v>8</v>
      </c>
      <c r="I21" s="9" t="s">
        <v>27</v>
      </c>
      <c r="L21" s="181"/>
      <c r="M21" s="189" t="s">
        <v>21</v>
      </c>
      <c r="N21" s="5" t="s">
        <v>17</v>
      </c>
      <c r="O21" s="189" t="s">
        <v>18</v>
      </c>
      <c r="P21" s="5" t="s">
        <v>17</v>
      </c>
      <c r="Q21" s="9" t="s">
        <v>19</v>
      </c>
      <c r="R21" s="9" t="s">
        <v>19</v>
      </c>
      <c r="S21" s="9" t="s">
        <v>19</v>
      </c>
      <c r="T21" s="5" t="s">
        <v>19</v>
      </c>
      <c r="U21" s="5" t="s">
        <v>19</v>
      </c>
      <c r="V21" s="5" t="s">
        <v>19</v>
      </c>
      <c r="W21" s="181" t="s">
        <v>19</v>
      </c>
    </row>
    <row r="22" spans="1:24" ht="40.5" x14ac:dyDescent="0.25">
      <c r="A22" s="29"/>
      <c r="B22" s="64"/>
      <c r="C22" s="31" t="s">
        <v>1135</v>
      </c>
      <c r="D22" s="5"/>
      <c r="E22" s="5"/>
      <c r="F22" s="313" t="str">
        <f>HYPERLINK("#'WerteLabel'!C" &amp; MATCH(G22,WerteLabel!C:C,0),G22)</f>
        <v>ANA_SchwAngInf</v>
      </c>
      <c r="G22" s="20" t="s">
        <v>2068</v>
      </c>
      <c r="H22" s="10">
        <v>9</v>
      </c>
      <c r="I22" s="9" t="s">
        <v>1184</v>
      </c>
      <c r="L22" s="177" t="s">
        <v>1308</v>
      </c>
      <c r="M22" s="189" t="s">
        <v>21</v>
      </c>
      <c r="N22" s="5" t="s">
        <v>17</v>
      </c>
      <c r="O22" s="189" t="s">
        <v>18</v>
      </c>
      <c r="P22" s="189" t="s">
        <v>17</v>
      </c>
      <c r="Q22" s="190" t="s">
        <v>3537</v>
      </c>
      <c r="R22" s="190" t="str">
        <f>G23</f>
        <v>ANA_SchwAngInfWel</v>
      </c>
      <c r="S22" s="190" t="s">
        <v>19</v>
      </c>
      <c r="T22" s="190" t="s">
        <v>19</v>
      </c>
      <c r="U22" s="190" t="s">
        <v>19</v>
      </c>
      <c r="V22" s="189" t="s">
        <v>19</v>
      </c>
      <c r="W22" s="191" t="s">
        <v>19</v>
      </c>
      <c r="X22" s="189"/>
    </row>
    <row r="23" spans="1:24" ht="15" x14ac:dyDescent="0.25">
      <c r="A23" s="29"/>
      <c r="B23" s="64"/>
      <c r="C23" s="31" t="s">
        <v>1135</v>
      </c>
      <c r="D23" s="5"/>
      <c r="E23" s="5"/>
      <c r="F23" s="313" t="str">
        <f>HYPERLINK("#'WerteLabel'!C" &amp; MATCH(G23,WerteLabel!C:C,0),G23)</f>
        <v>ANA_SchwAngInfWel</v>
      </c>
      <c r="G23" s="20" t="s">
        <v>2069</v>
      </c>
      <c r="I23" s="9" t="s">
        <v>3480</v>
      </c>
      <c r="J23" s="557"/>
      <c r="L23" s="181"/>
      <c r="M23" s="189" t="s">
        <v>21</v>
      </c>
      <c r="N23" s="5" t="s">
        <v>17</v>
      </c>
      <c r="O23" s="189" t="s">
        <v>1327</v>
      </c>
      <c r="P23" s="189" t="s">
        <v>18</v>
      </c>
      <c r="Q23" s="190" t="s">
        <v>879</v>
      </c>
      <c r="R23" s="190" t="str">
        <f>G24</f>
        <v>ANA_SchwAngInfWelSonst</v>
      </c>
      <c r="S23" s="190" t="s">
        <v>19</v>
      </c>
      <c r="T23" s="190" t="s">
        <v>19</v>
      </c>
      <c r="U23" s="190" t="s">
        <v>19</v>
      </c>
      <c r="V23" s="189" t="s">
        <v>19</v>
      </c>
      <c r="W23" s="191" t="s">
        <v>19</v>
      </c>
      <c r="X23" s="189"/>
    </row>
    <row r="24" spans="1:24" ht="15" x14ac:dyDescent="0.25">
      <c r="A24" s="29"/>
      <c r="B24" s="64"/>
      <c r="C24" s="31" t="s">
        <v>1135</v>
      </c>
      <c r="D24" s="5"/>
      <c r="E24" s="5"/>
      <c r="F24" s="313" t="str">
        <f>HYPERLINK("#'WerteLabel'!C" &amp; MATCH(G24,WerteLabel!C:C,0),G24)</f>
        <v>ANA_SchwAngInfWelSonst</v>
      </c>
      <c r="G24" s="20" t="s">
        <v>2070</v>
      </c>
      <c r="I24" s="9" t="s">
        <v>3525</v>
      </c>
      <c r="J24" s="557"/>
      <c r="L24" s="181"/>
      <c r="M24" s="20" t="s">
        <v>570</v>
      </c>
      <c r="N24" s="5" t="s">
        <v>17</v>
      </c>
      <c r="O24" s="189" t="s">
        <v>1327</v>
      </c>
      <c r="P24" s="5" t="s">
        <v>17</v>
      </c>
      <c r="Q24" s="9" t="s">
        <v>19</v>
      </c>
      <c r="R24" s="9" t="s">
        <v>19</v>
      </c>
      <c r="S24" s="9" t="s">
        <v>19</v>
      </c>
      <c r="T24" s="5" t="s">
        <v>19</v>
      </c>
      <c r="U24" s="5" t="s">
        <v>19</v>
      </c>
      <c r="V24" s="5" t="s">
        <v>19</v>
      </c>
      <c r="W24" s="181" t="s">
        <v>19</v>
      </c>
    </row>
    <row r="25" spans="1:24" ht="40.5" x14ac:dyDescent="0.25">
      <c r="A25" s="29"/>
      <c r="B25" s="64"/>
      <c r="C25" s="31" t="s">
        <v>1135</v>
      </c>
      <c r="D25" s="5"/>
      <c r="E25" s="5"/>
      <c r="F25" s="313" t="str">
        <f>HYPERLINK("#'WerteLabel'!C" &amp; MATCH(G25,WerteLabel!C:C,0),G25)</f>
        <v>ANA_UeberwDiThBe</v>
      </c>
      <c r="G25" s="5" t="s">
        <v>2071</v>
      </c>
      <c r="H25" s="10">
        <v>10</v>
      </c>
      <c r="I25" s="9" t="s">
        <v>2201</v>
      </c>
      <c r="J25" s="557"/>
      <c r="L25" s="181"/>
      <c r="M25" s="5" t="s">
        <v>21</v>
      </c>
      <c r="N25" s="5" t="s">
        <v>17</v>
      </c>
      <c r="O25" s="189" t="s">
        <v>18</v>
      </c>
      <c r="P25" s="5" t="s">
        <v>17</v>
      </c>
      <c r="Q25" s="190" t="s">
        <v>573</v>
      </c>
      <c r="R25" s="9" t="str">
        <f>G26</f>
        <v>ANA_UeberwDiThBeJa</v>
      </c>
      <c r="S25" s="9" t="s">
        <v>19</v>
      </c>
      <c r="T25" s="5" t="s">
        <v>19</v>
      </c>
      <c r="U25" s="5" t="s">
        <v>19</v>
      </c>
      <c r="V25" s="5" t="s">
        <v>19</v>
      </c>
      <c r="W25" s="181" t="s">
        <v>19</v>
      </c>
    </row>
    <row r="26" spans="1:24" ht="15" x14ac:dyDescent="0.25">
      <c r="A26" s="29"/>
      <c r="B26" s="64"/>
      <c r="C26" s="31" t="s">
        <v>1135</v>
      </c>
      <c r="D26" s="5"/>
      <c r="E26" s="5"/>
      <c r="F26" s="313" t="str">
        <f>HYPERLINK("#'WerteLabel'!C" &amp; MATCH(G26,WerteLabel!C:C,0),G26)</f>
        <v>ANA_UeberwDiThBeJa</v>
      </c>
      <c r="G26" s="5" t="s">
        <v>2072</v>
      </c>
      <c r="I26" s="9" t="s">
        <v>3481</v>
      </c>
      <c r="J26" s="557"/>
      <c r="L26" s="181"/>
      <c r="M26" s="5" t="s">
        <v>570</v>
      </c>
      <c r="N26" s="5" t="s">
        <v>17</v>
      </c>
      <c r="O26" s="189" t="s">
        <v>17</v>
      </c>
      <c r="P26" s="5" t="s">
        <v>17</v>
      </c>
      <c r="Q26" s="9" t="s">
        <v>19</v>
      </c>
      <c r="R26" s="9" t="s">
        <v>19</v>
      </c>
      <c r="S26" s="9" t="s">
        <v>19</v>
      </c>
      <c r="T26" s="5" t="s">
        <v>19</v>
      </c>
      <c r="U26" s="5" t="s">
        <v>19</v>
      </c>
      <c r="V26" s="5" t="s">
        <v>19</v>
      </c>
      <c r="W26" s="181" t="s">
        <v>19</v>
      </c>
    </row>
    <row r="27" spans="1:24" ht="15" x14ac:dyDescent="0.25">
      <c r="A27" s="29"/>
      <c r="B27" s="64"/>
      <c r="C27" s="31" t="s">
        <v>1135</v>
      </c>
      <c r="D27" s="5"/>
      <c r="E27" s="5"/>
      <c r="F27" s="313" t="str">
        <f>HYPERLINK("#'WerteLabel'!C" &amp; MATCH(G27,WerteLabel!C:C,0),G27)</f>
        <v>ANA_MensReg</v>
      </c>
      <c r="G27" s="5" t="s">
        <v>2073</v>
      </c>
      <c r="H27" s="10">
        <v>11</v>
      </c>
      <c r="I27" s="9" t="s">
        <v>29</v>
      </c>
      <c r="L27" s="181"/>
      <c r="M27" s="5" t="s">
        <v>21</v>
      </c>
      <c r="N27" s="5" t="s">
        <v>17</v>
      </c>
      <c r="O27" s="189" t="s">
        <v>18</v>
      </c>
      <c r="P27" s="5" t="s">
        <v>17</v>
      </c>
      <c r="Q27" s="9" t="s">
        <v>19</v>
      </c>
      <c r="R27" s="9" t="s">
        <v>19</v>
      </c>
      <c r="S27" s="9" t="s">
        <v>19</v>
      </c>
      <c r="T27" s="5" t="s">
        <v>19</v>
      </c>
      <c r="U27" s="5" t="s">
        <v>19</v>
      </c>
      <c r="V27" s="5" t="s">
        <v>19</v>
      </c>
      <c r="W27" s="181" t="s">
        <v>19</v>
      </c>
    </row>
    <row r="28" spans="1:24" ht="27" x14ac:dyDescent="0.25">
      <c r="A28" s="29"/>
      <c r="B28" s="64"/>
      <c r="C28" s="31" t="s">
        <v>1135</v>
      </c>
      <c r="D28" s="5"/>
      <c r="E28" s="5"/>
      <c r="F28" s="313" t="str">
        <f>HYPERLINK("#'WerteLabel'!C" &amp; MATCH(G28,WerteLabel!C:C,0),G28)</f>
        <v>ANA_MensZyk</v>
      </c>
      <c r="G28" s="5" t="s">
        <v>2074</v>
      </c>
      <c r="H28" s="10">
        <v>12</v>
      </c>
      <c r="I28" s="9" t="s">
        <v>1406</v>
      </c>
      <c r="L28" s="181"/>
      <c r="M28" s="5" t="s">
        <v>21</v>
      </c>
      <c r="N28" s="5" t="s">
        <v>17</v>
      </c>
      <c r="O28" s="189" t="s">
        <v>18</v>
      </c>
      <c r="P28" s="5" t="s">
        <v>17</v>
      </c>
      <c r="Q28" s="9" t="s">
        <v>3979</v>
      </c>
      <c r="R28" s="9" t="str">
        <f>G29</f>
        <v>ANA_MensZykVon</v>
      </c>
      <c r="S28" s="9" t="str">
        <f>G30</f>
        <v>ANA_MensZykBis</v>
      </c>
      <c r="T28" s="5" t="s">
        <v>19</v>
      </c>
      <c r="U28" s="5" t="s">
        <v>19</v>
      </c>
      <c r="V28" s="5" t="s">
        <v>19</v>
      </c>
      <c r="W28" s="181" t="s">
        <v>19</v>
      </c>
    </row>
    <row r="29" spans="1:24" ht="15" x14ac:dyDescent="0.25">
      <c r="A29" s="29"/>
      <c r="B29" s="64"/>
      <c r="C29" s="31" t="s">
        <v>1135</v>
      </c>
      <c r="D29" s="5"/>
      <c r="E29" s="5"/>
      <c r="F29" s="313" t="str">
        <f>HYPERLINK("#'WerteLabel'!C" &amp; MATCH(G29,WerteLabel!C:C,0),G29)</f>
        <v>ANA_MensZykVon</v>
      </c>
      <c r="G29" s="5" t="s">
        <v>2075</v>
      </c>
      <c r="I29" s="9" t="s">
        <v>3936</v>
      </c>
      <c r="L29" s="181"/>
      <c r="M29" s="5" t="s">
        <v>21</v>
      </c>
      <c r="N29" s="5" t="s">
        <v>17</v>
      </c>
      <c r="O29" s="189" t="s">
        <v>1327</v>
      </c>
      <c r="P29" s="5" t="s">
        <v>17</v>
      </c>
      <c r="Q29" s="9" t="s">
        <v>19</v>
      </c>
      <c r="R29" s="9" t="s">
        <v>19</v>
      </c>
      <c r="S29" s="9" t="s">
        <v>19</v>
      </c>
      <c r="T29" s="5" t="s">
        <v>19</v>
      </c>
      <c r="U29" s="5" t="s">
        <v>19</v>
      </c>
      <c r="V29" s="5" t="s">
        <v>19</v>
      </c>
      <c r="W29" s="181" t="s">
        <v>19</v>
      </c>
    </row>
    <row r="30" spans="1:24" ht="15" x14ac:dyDescent="0.25">
      <c r="A30" s="29"/>
      <c r="B30" s="64"/>
      <c r="C30" s="31" t="s">
        <v>1135</v>
      </c>
      <c r="D30" s="5"/>
      <c r="E30" s="5"/>
      <c r="F30" s="313" t="str">
        <f>HYPERLINK("#'WerteLabel'!C" &amp; MATCH(G30,WerteLabel!C:C,0),G30)</f>
        <v>ANA_MensZykBis</v>
      </c>
      <c r="G30" s="5" t="s">
        <v>2076</v>
      </c>
      <c r="I30" s="9" t="s">
        <v>3937</v>
      </c>
      <c r="L30" s="181"/>
      <c r="M30" s="5" t="s">
        <v>21</v>
      </c>
      <c r="N30" s="5" t="s">
        <v>17</v>
      </c>
      <c r="O30" s="189" t="s">
        <v>1327</v>
      </c>
      <c r="P30" s="5" t="s">
        <v>17</v>
      </c>
      <c r="Q30" s="9" t="s">
        <v>19</v>
      </c>
      <c r="R30" s="9" t="s">
        <v>19</v>
      </c>
      <c r="S30" s="9" t="s">
        <v>19</v>
      </c>
      <c r="T30" s="5" t="s">
        <v>19</v>
      </c>
      <c r="U30" s="5" t="s">
        <v>19</v>
      </c>
      <c r="V30" s="5" t="s">
        <v>19</v>
      </c>
      <c r="W30" s="181" t="s">
        <v>19</v>
      </c>
    </row>
    <row r="31" spans="1:24" ht="57" x14ac:dyDescent="0.25">
      <c r="A31" s="29"/>
      <c r="B31" s="64"/>
      <c r="C31" s="31" t="s">
        <v>1135</v>
      </c>
      <c r="D31" s="5"/>
      <c r="E31" s="5"/>
      <c r="F31" s="313" t="str">
        <f>HYPERLINK("#'WerteLabel'!C" &amp; MATCH(G31,WerteLabel!C:C,0),G31)</f>
        <v>ANA_Gravida</v>
      </c>
      <c r="G31" s="5" t="s">
        <v>2077</v>
      </c>
      <c r="H31" s="10">
        <v>13</v>
      </c>
      <c r="I31" s="9" t="s">
        <v>30</v>
      </c>
      <c r="J31" s="557"/>
      <c r="K31" s="10" t="s">
        <v>353</v>
      </c>
      <c r="L31" s="181"/>
      <c r="M31" s="5" t="s">
        <v>21</v>
      </c>
      <c r="N31" s="5" t="s">
        <v>17</v>
      </c>
      <c r="O31" s="189" t="s">
        <v>18</v>
      </c>
      <c r="P31" s="5" t="s">
        <v>17</v>
      </c>
      <c r="Q31" s="558" t="s">
        <v>3139</v>
      </c>
      <c r="R31" s="9" t="str">
        <f>G32</f>
        <v>ANA_Para</v>
      </c>
      <c r="T31" s="5" t="s">
        <v>19</v>
      </c>
      <c r="V31" s="5" t="s">
        <v>19</v>
      </c>
      <c r="W31" s="181" t="s">
        <v>19</v>
      </c>
    </row>
    <row r="32" spans="1:24" ht="86.25" customHeight="1" x14ac:dyDescent="0.25">
      <c r="A32" s="29"/>
      <c r="B32" s="64"/>
      <c r="C32" s="31" t="s">
        <v>1135</v>
      </c>
      <c r="D32" s="5"/>
      <c r="E32" s="5"/>
      <c r="F32" s="313" t="str">
        <f>HYPERLINK("#'WerteLabel'!C" &amp; MATCH(G32,WerteLabel!C:C,0),G32)</f>
        <v>ANA_Para</v>
      </c>
      <c r="G32" s="5" t="s">
        <v>2078</v>
      </c>
      <c r="H32" s="10">
        <v>14</v>
      </c>
      <c r="I32" s="9" t="s">
        <v>3138</v>
      </c>
      <c r="J32" s="557"/>
      <c r="K32" s="10" t="s">
        <v>353</v>
      </c>
      <c r="L32" s="181"/>
      <c r="M32" s="5" t="s">
        <v>21</v>
      </c>
      <c r="N32" s="5" t="s">
        <v>17</v>
      </c>
      <c r="O32" s="189" t="s">
        <v>1327</v>
      </c>
      <c r="P32" s="5" t="s">
        <v>17</v>
      </c>
      <c r="Q32" s="558" t="s">
        <v>3140</v>
      </c>
      <c r="R32" s="9" t="str">
        <f>G31</f>
        <v>ANA_Gravida</v>
      </c>
      <c r="S32" s="9" t="str">
        <f>G32</f>
        <v>ANA_Para</v>
      </c>
      <c r="T32" s="5" t="str">
        <f>G33</f>
        <v>ANA_AbortIntBis15</v>
      </c>
      <c r="U32" s="5" t="str">
        <f>G37</f>
        <v>ANA_EktopeAnm</v>
      </c>
      <c r="W32" s="181"/>
    </row>
    <row r="33" spans="1:24" ht="15" x14ac:dyDescent="0.25">
      <c r="A33" s="29"/>
      <c r="B33" s="64"/>
      <c r="C33" s="31" t="s">
        <v>1135</v>
      </c>
      <c r="D33" s="5"/>
      <c r="E33" s="5"/>
      <c r="F33" s="313" t="str">
        <f>HYPERLINK("#'WerteLabel'!C" &amp; MATCH(G33,WerteLabel!C:C,0),G33)</f>
        <v>ANA_AbortIntBis15</v>
      </c>
      <c r="G33" s="5" t="s">
        <v>2079</v>
      </c>
      <c r="I33" s="9" t="s">
        <v>1293</v>
      </c>
      <c r="J33" s="557"/>
      <c r="K33" s="10"/>
      <c r="L33" s="181"/>
      <c r="M33" s="5" t="s">
        <v>21</v>
      </c>
      <c r="N33" s="5" t="s">
        <v>17</v>
      </c>
      <c r="O33" s="189" t="s">
        <v>17</v>
      </c>
      <c r="P33" s="5" t="s">
        <v>17</v>
      </c>
      <c r="W33" s="181"/>
    </row>
    <row r="34" spans="1:24" ht="15" x14ac:dyDescent="0.25">
      <c r="A34" s="29"/>
      <c r="B34" s="64"/>
      <c r="C34" s="31" t="s">
        <v>1135</v>
      </c>
      <c r="D34" s="5"/>
      <c r="E34" s="5"/>
      <c r="F34" s="313" t="str">
        <f>HYPERLINK("#'WerteLabel'!C" &amp; MATCH(G34,WerteLabel!C:C,0),G34)</f>
        <v>ANA_AbortInt15_23</v>
      </c>
      <c r="G34" s="5" t="s">
        <v>2080</v>
      </c>
      <c r="I34" s="9" t="s">
        <v>1294</v>
      </c>
      <c r="J34" s="557"/>
      <c r="K34" s="10"/>
      <c r="L34" s="181"/>
      <c r="M34" s="5" t="s">
        <v>21</v>
      </c>
      <c r="N34" s="5" t="s">
        <v>17</v>
      </c>
      <c r="O34" s="189" t="s">
        <v>17</v>
      </c>
      <c r="P34" s="5" t="s">
        <v>17</v>
      </c>
      <c r="W34" s="181"/>
    </row>
    <row r="35" spans="1:24" ht="15" x14ac:dyDescent="0.25">
      <c r="A35" s="29"/>
      <c r="B35" s="64"/>
      <c r="C35" s="31" t="s">
        <v>1135</v>
      </c>
      <c r="D35" s="5"/>
      <c r="E35" s="5"/>
      <c r="F35" s="313" t="str">
        <f>HYPERLINK("#'WerteLabel'!C" &amp; MATCH(G35,WerteLabel!C:C,0),G35)</f>
        <v>ANA_AbortInt_Anm</v>
      </c>
      <c r="G35" s="5" t="s">
        <v>2081</v>
      </c>
      <c r="I35" s="9" t="s">
        <v>2941</v>
      </c>
      <c r="J35" s="557"/>
      <c r="K35" s="10"/>
      <c r="L35" s="181"/>
      <c r="M35" s="5" t="s">
        <v>570</v>
      </c>
      <c r="N35" s="5" t="s">
        <v>17</v>
      </c>
      <c r="O35" s="189" t="s">
        <v>17</v>
      </c>
      <c r="P35" s="5" t="s">
        <v>17</v>
      </c>
      <c r="W35" s="181"/>
    </row>
    <row r="36" spans="1:24" ht="54" x14ac:dyDescent="0.25">
      <c r="A36" s="29"/>
      <c r="B36" s="64"/>
      <c r="C36" s="31" t="s">
        <v>1135</v>
      </c>
      <c r="D36" s="5"/>
      <c r="E36" s="5"/>
      <c r="F36" s="313" t="str">
        <f>HYPERLINK("#'WerteLabel'!C" &amp; MATCH(G36,WerteLabel!C:C,0),G36)</f>
        <v>ANA_EktopeSum</v>
      </c>
      <c r="G36" s="5" t="s">
        <v>2085</v>
      </c>
      <c r="I36" s="9" t="s">
        <v>660</v>
      </c>
      <c r="K36" s="10"/>
      <c r="L36" s="181"/>
      <c r="M36" s="5" t="s">
        <v>21</v>
      </c>
      <c r="N36" s="5" t="s">
        <v>17</v>
      </c>
      <c r="O36" s="189" t="s">
        <v>17</v>
      </c>
      <c r="P36" s="5" t="s">
        <v>17</v>
      </c>
      <c r="Q36" s="9" t="s">
        <v>3025</v>
      </c>
      <c r="R36" s="9" t="s">
        <v>19</v>
      </c>
      <c r="S36" s="9" t="s">
        <v>19</v>
      </c>
      <c r="T36" s="5" t="s">
        <v>19</v>
      </c>
      <c r="U36" s="5" t="s">
        <v>19</v>
      </c>
      <c r="V36" s="5" t="s">
        <v>19</v>
      </c>
      <c r="W36" s="181" t="s">
        <v>19</v>
      </c>
    </row>
    <row r="37" spans="1:24" ht="54" x14ac:dyDescent="0.25">
      <c r="A37" s="29"/>
      <c r="B37" s="64"/>
      <c r="C37" s="31" t="s">
        <v>1135</v>
      </c>
      <c r="D37" s="5"/>
      <c r="E37" s="5"/>
      <c r="F37" s="313" t="str">
        <f>HYPERLINK("#'WerteLabel'!C" &amp; MATCH(G37,WerteLabel!C:C,0),G37)</f>
        <v>ANA_EktopeAnm</v>
      </c>
      <c r="G37" s="5" t="s">
        <v>2086</v>
      </c>
      <c r="I37" s="9" t="s">
        <v>2943</v>
      </c>
      <c r="J37" s="503" t="s">
        <v>2942</v>
      </c>
      <c r="K37" s="10"/>
      <c r="L37" s="181"/>
      <c r="M37" s="5" t="s">
        <v>570</v>
      </c>
      <c r="N37" s="5" t="s">
        <v>17</v>
      </c>
      <c r="O37" s="189" t="s">
        <v>17</v>
      </c>
      <c r="P37" s="5" t="s">
        <v>17</v>
      </c>
      <c r="Q37" s="9" t="s">
        <v>19</v>
      </c>
      <c r="R37" s="9" t="s">
        <v>19</v>
      </c>
      <c r="S37" s="9" t="s">
        <v>19</v>
      </c>
      <c r="T37" s="5" t="s">
        <v>19</v>
      </c>
      <c r="U37" s="5" t="s">
        <v>19</v>
      </c>
      <c r="V37" s="5" t="s">
        <v>19</v>
      </c>
      <c r="W37" s="181" t="s">
        <v>19</v>
      </c>
    </row>
    <row r="38" spans="1:24" ht="15" x14ac:dyDescent="0.25">
      <c r="A38" s="29"/>
      <c r="B38" s="64"/>
      <c r="C38" s="31" t="s">
        <v>1135</v>
      </c>
      <c r="D38" s="5"/>
      <c r="E38" s="5"/>
      <c r="F38" s="313" t="str">
        <f>HYPERLINK("#'WerteLabel'!C" &amp; MATCH(G38,WerteLabel!C:C,0),G38)</f>
        <v>ANA_TotGebBis37</v>
      </c>
      <c r="G38" s="5" t="s">
        <v>2082</v>
      </c>
      <c r="H38" s="10">
        <v>2036</v>
      </c>
      <c r="I38" s="9" t="s">
        <v>661</v>
      </c>
      <c r="J38" s="557"/>
      <c r="K38" s="10"/>
      <c r="L38" s="181"/>
      <c r="M38" s="5" t="s">
        <v>21</v>
      </c>
      <c r="N38" s="5" t="s">
        <v>17</v>
      </c>
      <c r="O38" s="189" t="s">
        <v>17</v>
      </c>
      <c r="P38" s="5" t="s">
        <v>17</v>
      </c>
      <c r="W38" s="181"/>
    </row>
    <row r="39" spans="1:24" ht="15" x14ac:dyDescent="0.25">
      <c r="A39" s="29"/>
      <c r="B39" s="64"/>
      <c r="C39" s="31" t="s">
        <v>1135</v>
      </c>
      <c r="D39" s="5"/>
      <c r="E39" s="5"/>
      <c r="F39" s="313" t="str">
        <f>HYPERLINK("#'WerteLabel'!C" &amp; MATCH(G39,WerteLabel!C:C,0),G39)</f>
        <v>ANA_TotGebAb37</v>
      </c>
      <c r="G39" s="5" t="s">
        <v>2083</v>
      </c>
      <c r="H39" s="10">
        <v>2037</v>
      </c>
      <c r="I39" s="9" t="s">
        <v>662</v>
      </c>
      <c r="J39" s="557"/>
      <c r="K39" s="10"/>
      <c r="L39" s="181"/>
      <c r="M39" s="5" t="s">
        <v>21</v>
      </c>
      <c r="N39" s="5" t="s">
        <v>17</v>
      </c>
      <c r="O39" s="189" t="s">
        <v>17</v>
      </c>
      <c r="P39" s="5" t="s">
        <v>17</v>
      </c>
      <c r="W39" s="181"/>
    </row>
    <row r="40" spans="1:24" ht="15" x14ac:dyDescent="0.25">
      <c r="A40" s="29"/>
      <c r="B40" s="64"/>
      <c r="C40" s="31" t="s">
        <v>1135</v>
      </c>
      <c r="D40" s="5"/>
      <c r="E40" s="5"/>
      <c r="F40" s="313" t="str">
        <f>HYPERLINK("#'WerteLabel'!C" &amp; MATCH(G40,WerteLabel!C:C,0),G40)</f>
        <v>ANA_TotGebAnm</v>
      </c>
      <c r="G40" s="5" t="s">
        <v>2084</v>
      </c>
      <c r="H40" s="10">
        <v>2038</v>
      </c>
      <c r="I40" s="9" t="s">
        <v>2698</v>
      </c>
      <c r="J40" s="557"/>
      <c r="K40" s="10"/>
      <c r="L40" s="181"/>
      <c r="M40" s="5" t="s">
        <v>570</v>
      </c>
      <c r="N40" s="5" t="s">
        <v>17</v>
      </c>
      <c r="O40" s="189" t="s">
        <v>17</v>
      </c>
      <c r="P40" s="5" t="s">
        <v>17</v>
      </c>
      <c r="W40" s="181"/>
    </row>
    <row r="41" spans="1:24" x14ac:dyDescent="0.25">
      <c r="A41" s="29"/>
      <c r="B41" s="64"/>
      <c r="C41" s="31" t="s">
        <v>1135</v>
      </c>
      <c r="D41" s="5"/>
      <c r="E41" s="171" t="s">
        <v>2609</v>
      </c>
      <c r="F41" s="60"/>
      <c r="G41" s="76"/>
      <c r="H41" s="559"/>
      <c r="I41" s="453"/>
      <c r="J41" s="560"/>
      <c r="K41" s="559"/>
      <c r="L41" s="463"/>
      <c r="M41" s="76"/>
      <c r="N41" s="76"/>
      <c r="O41" s="561"/>
      <c r="P41" s="76"/>
      <c r="Q41" s="453"/>
      <c r="R41" s="453"/>
      <c r="S41" s="453"/>
      <c r="T41" s="76"/>
      <c r="U41" s="76"/>
      <c r="V41" s="76"/>
      <c r="W41" s="463"/>
      <c r="X41" s="147"/>
    </row>
    <row r="42" spans="1:24" ht="15" x14ac:dyDescent="0.25">
      <c r="A42" s="29"/>
      <c r="B42" s="64"/>
      <c r="C42" s="31" t="s">
        <v>1135</v>
      </c>
      <c r="D42" s="5"/>
      <c r="E42" s="324" t="s">
        <v>3441</v>
      </c>
      <c r="F42" s="313" t="str">
        <f>HYPERLINK("#'WerteLabel'!C" &amp; MATCH(G42,WerteLabel!C:C,0),G42)</f>
        <v>ANA_GebDatK1</v>
      </c>
      <c r="G42" s="49" t="s">
        <v>2087</v>
      </c>
      <c r="H42" s="562">
        <v>15</v>
      </c>
      <c r="I42" s="358" t="s">
        <v>0</v>
      </c>
      <c r="J42" s="549"/>
      <c r="K42" s="562" t="s">
        <v>353</v>
      </c>
      <c r="L42" s="426"/>
      <c r="M42" s="357" t="s">
        <v>16</v>
      </c>
      <c r="N42" s="357" t="s">
        <v>17</v>
      </c>
      <c r="O42" s="416" t="s">
        <v>18</v>
      </c>
      <c r="P42" s="357" t="s">
        <v>17</v>
      </c>
      <c r="Q42" s="417"/>
      <c r="R42" s="358"/>
      <c r="S42" s="358" t="s">
        <v>19</v>
      </c>
      <c r="T42" s="357" t="s">
        <v>19</v>
      </c>
      <c r="U42" s="357" t="s">
        <v>19</v>
      </c>
      <c r="V42" s="357" t="s">
        <v>19</v>
      </c>
      <c r="W42" s="405" t="s">
        <v>19</v>
      </c>
    </row>
    <row r="43" spans="1:24" ht="15" x14ac:dyDescent="0.25">
      <c r="A43" s="29"/>
      <c r="B43" s="64"/>
      <c r="C43" s="31" t="s">
        <v>1135</v>
      </c>
      <c r="E43" s="8"/>
      <c r="F43" s="313" t="str">
        <f>HYPERLINK("#'WerteLabel'!C" &amp; MATCH(G43,WerteLabel!C:C,0),G43)</f>
        <v>ANA_SexK1</v>
      </c>
      <c r="G43" s="31" t="s">
        <v>2088</v>
      </c>
      <c r="H43" s="10">
        <v>16</v>
      </c>
      <c r="I43" s="9" t="s">
        <v>2</v>
      </c>
      <c r="L43" s="181"/>
      <c r="M43" s="5" t="s">
        <v>21</v>
      </c>
      <c r="N43" s="5" t="s">
        <v>17</v>
      </c>
      <c r="O43" s="189" t="s">
        <v>18</v>
      </c>
      <c r="P43" s="5" t="s">
        <v>17</v>
      </c>
      <c r="Q43" s="190"/>
      <c r="S43" s="9" t="s">
        <v>19</v>
      </c>
      <c r="T43" s="5" t="s">
        <v>19</v>
      </c>
      <c r="U43" s="5" t="s">
        <v>19</v>
      </c>
      <c r="V43" s="5" t="s">
        <v>19</v>
      </c>
      <c r="W43" s="181" t="s">
        <v>19</v>
      </c>
    </row>
    <row r="44" spans="1:24" ht="15" x14ac:dyDescent="0.25">
      <c r="A44" s="29"/>
      <c r="B44" s="64"/>
      <c r="C44" s="31" t="s">
        <v>1135</v>
      </c>
      <c r="E44" s="8"/>
      <c r="F44" s="313" t="str">
        <f>HYPERLINK("#'WerteLabel'!C" &amp; MATCH(G44,WerteLabel!C:C,0),G44)</f>
        <v>ANA_GewK1</v>
      </c>
      <c r="G44" s="31" t="s">
        <v>2089</v>
      </c>
      <c r="H44" s="10">
        <v>17</v>
      </c>
      <c r="I44" s="9" t="s">
        <v>3440</v>
      </c>
      <c r="L44" s="181"/>
      <c r="M44" s="5" t="s">
        <v>21</v>
      </c>
      <c r="N44" s="5" t="s">
        <v>17</v>
      </c>
      <c r="O44" s="189" t="s">
        <v>17</v>
      </c>
      <c r="P44" s="5" t="s">
        <v>17</v>
      </c>
      <c r="Q44" s="190"/>
      <c r="S44" s="9" t="s">
        <v>19</v>
      </c>
      <c r="T44" s="5" t="s">
        <v>19</v>
      </c>
      <c r="U44" s="5" t="s">
        <v>19</v>
      </c>
      <c r="V44" s="5" t="s">
        <v>19</v>
      </c>
      <c r="W44" s="181" t="s">
        <v>19</v>
      </c>
    </row>
    <row r="45" spans="1:24" ht="15" x14ac:dyDescent="0.25">
      <c r="A45" s="234"/>
      <c r="B45" s="323"/>
      <c r="C45" s="31" t="s">
        <v>1135</v>
      </c>
      <c r="E45" s="8"/>
      <c r="F45" s="313" t="str">
        <f>HYPERLINK("#'WerteLabel'!C" &amp; MATCH(G45,WerteLabel!C:C,0),G45)</f>
        <v>ANA_GebSSWK1</v>
      </c>
      <c r="G45" s="31" t="s">
        <v>4036</v>
      </c>
      <c r="H45" s="10">
        <v>18</v>
      </c>
      <c r="I45" s="9" t="s">
        <v>2706</v>
      </c>
      <c r="L45" s="181"/>
      <c r="M45" s="5" t="s">
        <v>21</v>
      </c>
      <c r="N45" s="5" t="s">
        <v>17</v>
      </c>
      <c r="O45" s="189" t="s">
        <v>17</v>
      </c>
      <c r="P45" s="5" t="s">
        <v>17</v>
      </c>
      <c r="Q45" s="190"/>
      <c r="S45" s="9" t="s">
        <v>19</v>
      </c>
      <c r="T45" s="5" t="s">
        <v>19</v>
      </c>
      <c r="U45" s="5" t="s">
        <v>19</v>
      </c>
      <c r="V45" s="5" t="s">
        <v>19</v>
      </c>
      <c r="W45" s="181" t="s">
        <v>19</v>
      </c>
    </row>
    <row r="46" spans="1:24" ht="40.5" x14ac:dyDescent="0.25">
      <c r="A46" s="29"/>
      <c r="B46" s="64"/>
      <c r="C46" s="31" t="s">
        <v>1135</v>
      </c>
      <c r="E46" s="8"/>
      <c r="F46" s="313" t="str">
        <f>HYPERLINK("#'WerteLabel'!C" &amp; MATCH(G46,WerteLabel!C:C,0),G46)</f>
        <v>ANA_KomplSchwK1</v>
      </c>
      <c r="G46" s="31" t="s">
        <v>2091</v>
      </c>
      <c r="H46" s="10">
        <v>19</v>
      </c>
      <c r="I46" s="9" t="s">
        <v>31</v>
      </c>
      <c r="J46" s="557"/>
      <c r="L46" s="181"/>
      <c r="M46" s="5" t="s">
        <v>21</v>
      </c>
      <c r="N46" s="5" t="s">
        <v>17</v>
      </c>
      <c r="O46" s="189" t="s">
        <v>18</v>
      </c>
      <c r="P46" s="5" t="s">
        <v>18</v>
      </c>
      <c r="Q46" s="190" t="s">
        <v>3889</v>
      </c>
      <c r="R46" s="9" t="str">
        <f>F47</f>
        <v>ANA_KomplSchwSonstK1</v>
      </c>
      <c r="T46" s="5" t="s">
        <v>19</v>
      </c>
      <c r="U46" s="5" t="s">
        <v>19</v>
      </c>
      <c r="V46" s="5" t="s">
        <v>19</v>
      </c>
      <c r="W46" s="181" t="s">
        <v>19</v>
      </c>
    </row>
    <row r="47" spans="1:24" ht="15" x14ac:dyDescent="0.25">
      <c r="A47" s="29"/>
      <c r="B47" s="64"/>
      <c r="C47" s="31" t="s">
        <v>1135</v>
      </c>
      <c r="E47" s="8"/>
      <c r="F47" s="313" t="str">
        <f>HYPERLINK("#'WerteLabel'!C" &amp; MATCH(G47,WerteLabel!C:C,0),G47)</f>
        <v>ANA_KomplSchwSonstK1</v>
      </c>
      <c r="G47" s="31" t="s">
        <v>2092</v>
      </c>
      <c r="I47" s="9" t="s">
        <v>3525</v>
      </c>
      <c r="J47" s="557"/>
      <c r="L47" s="181"/>
      <c r="M47" s="5" t="s">
        <v>570</v>
      </c>
      <c r="N47" s="5" t="s">
        <v>17</v>
      </c>
      <c r="O47" s="189" t="s">
        <v>1327</v>
      </c>
      <c r="P47" s="5" t="s">
        <v>17</v>
      </c>
      <c r="Q47" s="190"/>
      <c r="R47" s="9" t="s">
        <v>19</v>
      </c>
      <c r="T47" s="5" t="s">
        <v>19</v>
      </c>
      <c r="U47" s="5" t="s">
        <v>19</v>
      </c>
      <c r="V47" s="5" t="s">
        <v>19</v>
      </c>
      <c r="W47" s="181" t="s">
        <v>19</v>
      </c>
    </row>
    <row r="48" spans="1:24" ht="15" x14ac:dyDescent="0.25">
      <c r="A48" s="29"/>
      <c r="B48" s="64"/>
      <c r="C48" s="31" t="s">
        <v>1135</v>
      </c>
      <c r="E48" s="8"/>
      <c r="F48" s="313" t="str">
        <f>HYPERLINK("#'WerteLabel'!C" &amp; MATCH(G48,WerteLabel!C:C,0),G48)</f>
        <v>ANA_GebModK1</v>
      </c>
      <c r="G48" s="31" t="s">
        <v>2093</v>
      </c>
      <c r="H48" s="10">
        <v>20</v>
      </c>
      <c r="I48" s="9" t="s">
        <v>127</v>
      </c>
      <c r="J48" s="557"/>
      <c r="L48" s="181"/>
      <c r="M48" s="5" t="s">
        <v>21</v>
      </c>
      <c r="N48" s="5" t="s">
        <v>17</v>
      </c>
      <c r="O48" s="189" t="s">
        <v>18</v>
      </c>
      <c r="P48" s="5" t="s">
        <v>17</v>
      </c>
      <c r="Q48" s="190"/>
      <c r="R48" s="9" t="s">
        <v>19</v>
      </c>
      <c r="T48" s="5" t="s">
        <v>19</v>
      </c>
      <c r="U48" s="5" t="s">
        <v>19</v>
      </c>
      <c r="V48" s="5" t="s">
        <v>19</v>
      </c>
      <c r="W48" s="181" t="s">
        <v>19</v>
      </c>
    </row>
    <row r="49" spans="1:29" ht="40.5" x14ac:dyDescent="0.25">
      <c r="A49" s="29"/>
      <c r="B49" s="64"/>
      <c r="C49" s="31" t="s">
        <v>1135</v>
      </c>
      <c r="E49" s="8"/>
      <c r="F49" s="313" t="str">
        <f>HYPERLINK("#'WerteLabel'!C" &amp; MATCH(G49,WerteLabel!C:C,0),G49)</f>
        <v>ANA_KomplGebWoK1</v>
      </c>
      <c r="G49" s="31" t="s">
        <v>2094</v>
      </c>
      <c r="H49" s="10">
        <v>21</v>
      </c>
      <c r="I49" s="9" t="s">
        <v>32</v>
      </c>
      <c r="J49" s="557"/>
      <c r="L49" s="181"/>
      <c r="M49" s="5" t="s">
        <v>21</v>
      </c>
      <c r="N49" s="5" t="s">
        <v>17</v>
      </c>
      <c r="O49" s="189" t="s">
        <v>18</v>
      </c>
      <c r="P49" s="5" t="s">
        <v>18</v>
      </c>
      <c r="Q49" s="190" t="s">
        <v>3889</v>
      </c>
      <c r="R49" s="9" t="str">
        <f>F50</f>
        <v>ANA_KomplGebWoSonstK1</v>
      </c>
      <c r="T49" s="5" t="s">
        <v>19</v>
      </c>
      <c r="U49" s="5" t="s">
        <v>19</v>
      </c>
      <c r="V49" s="5" t="s">
        <v>19</v>
      </c>
      <c r="W49" s="181" t="s">
        <v>19</v>
      </c>
    </row>
    <row r="50" spans="1:29" ht="15" x14ac:dyDescent="0.25">
      <c r="A50" s="29"/>
      <c r="B50" s="64"/>
      <c r="C50" s="31" t="s">
        <v>1135</v>
      </c>
      <c r="E50" s="8"/>
      <c r="F50" s="313" t="str">
        <f>HYPERLINK("#'WerteLabel'!C" &amp; MATCH(G50,WerteLabel!C:C,0),G50)</f>
        <v>ANA_KomplGebWoSonstK1</v>
      </c>
      <c r="G50" s="31" t="s">
        <v>2095</v>
      </c>
      <c r="I50" s="9" t="s">
        <v>3525</v>
      </c>
      <c r="J50" s="557" t="s">
        <v>2680</v>
      </c>
      <c r="L50" s="181"/>
      <c r="M50" s="5" t="s">
        <v>570</v>
      </c>
      <c r="N50" s="5" t="s">
        <v>17</v>
      </c>
      <c r="O50" s="189" t="s">
        <v>1327</v>
      </c>
      <c r="P50" s="5" t="s">
        <v>17</v>
      </c>
      <c r="Q50" s="190"/>
      <c r="R50" s="9" t="s">
        <v>19</v>
      </c>
      <c r="T50" s="5" t="s">
        <v>19</v>
      </c>
      <c r="U50" s="5" t="s">
        <v>19</v>
      </c>
      <c r="V50" s="5" t="s">
        <v>19</v>
      </c>
      <c r="W50" s="181" t="s">
        <v>19</v>
      </c>
    </row>
    <row r="51" spans="1:29" ht="15" x14ac:dyDescent="0.25">
      <c r="A51" s="29"/>
      <c r="B51" s="64"/>
      <c r="C51" s="31" t="s">
        <v>1135</v>
      </c>
      <c r="E51" s="8"/>
      <c r="F51" s="313" t="str">
        <f>HYPERLINK("#'WerteLabel'!C" &amp; MATCH(G51,WerteLabel!C:C,0),G51)</f>
        <v>ANA_SchwErkK1</v>
      </c>
      <c r="G51" s="31" t="s">
        <v>2096</v>
      </c>
      <c r="H51" s="10">
        <v>22</v>
      </c>
      <c r="I51" s="9" t="s">
        <v>3993</v>
      </c>
      <c r="J51" s="557"/>
      <c r="L51" s="181"/>
      <c r="M51" s="5" t="s">
        <v>21</v>
      </c>
      <c r="N51" s="5" t="s">
        <v>17</v>
      </c>
      <c r="O51" s="189" t="s">
        <v>17</v>
      </c>
      <c r="P51" s="5" t="s">
        <v>17</v>
      </c>
      <c r="Q51" s="190" t="s">
        <v>573</v>
      </c>
      <c r="R51" s="9" t="str">
        <f>F52</f>
        <v>ANA_SchwErkJaK1</v>
      </c>
      <c r="T51" s="5" t="s">
        <v>19</v>
      </c>
      <c r="U51" s="5" t="s">
        <v>19</v>
      </c>
      <c r="V51" s="5" t="s">
        <v>19</v>
      </c>
      <c r="W51" s="181" t="s">
        <v>19</v>
      </c>
    </row>
    <row r="52" spans="1:29" ht="15" x14ac:dyDescent="0.25">
      <c r="A52" s="29"/>
      <c r="B52" s="64"/>
      <c r="C52" s="31" t="s">
        <v>1135</v>
      </c>
      <c r="E52" s="8"/>
      <c r="F52" s="313" t="str">
        <f>HYPERLINK("#'WerteLabel'!C" &amp; MATCH(G52,WerteLabel!C:C,0),G52)</f>
        <v>ANA_SchwErkJaK1</v>
      </c>
      <c r="G52" s="31" t="s">
        <v>2097</v>
      </c>
      <c r="I52" s="9" t="s">
        <v>3482</v>
      </c>
      <c r="J52" s="557"/>
      <c r="L52" s="181"/>
      <c r="M52" s="5" t="s">
        <v>570</v>
      </c>
      <c r="N52" s="5" t="s">
        <v>17</v>
      </c>
      <c r="O52" s="189" t="s">
        <v>1327</v>
      </c>
      <c r="P52" s="5" t="s">
        <v>17</v>
      </c>
      <c r="Q52" s="190"/>
      <c r="R52" s="9" t="s">
        <v>19</v>
      </c>
      <c r="T52" s="5" t="s">
        <v>19</v>
      </c>
      <c r="U52" s="5" t="s">
        <v>19</v>
      </c>
      <c r="V52" s="5" t="s">
        <v>19</v>
      </c>
      <c r="W52" s="181" t="s">
        <v>19</v>
      </c>
    </row>
    <row r="53" spans="1:29" ht="15" x14ac:dyDescent="0.25">
      <c r="A53" s="29"/>
      <c r="B53" s="64"/>
      <c r="C53" s="31" t="s">
        <v>1135</v>
      </c>
      <c r="E53" s="410"/>
      <c r="F53" s="313" t="str">
        <f>HYPERLINK("#'WerteLabel'!C" &amp; MATCH(G53,WerteLabel!C:C,0),G53)</f>
        <v>ANA_FehlbK1</v>
      </c>
      <c r="G53" s="31" t="s">
        <v>2098</v>
      </c>
      <c r="H53" s="10">
        <v>23</v>
      </c>
      <c r="I53" s="9" t="s">
        <v>3992</v>
      </c>
      <c r="J53" s="557"/>
      <c r="K53" s="10" t="s">
        <v>353</v>
      </c>
      <c r="L53" s="181"/>
      <c r="M53" s="5" t="s">
        <v>21</v>
      </c>
      <c r="N53" s="5" t="s">
        <v>17</v>
      </c>
      <c r="O53" s="189" t="s">
        <v>17</v>
      </c>
      <c r="P53" s="5" t="s">
        <v>17</v>
      </c>
      <c r="Q53" s="190" t="s">
        <v>573</v>
      </c>
      <c r="R53" s="9" t="str">
        <f>F54</f>
        <v>ANA_FehlbJaK1</v>
      </c>
      <c r="T53" s="5" t="s">
        <v>19</v>
      </c>
      <c r="U53" s="5" t="s">
        <v>19</v>
      </c>
      <c r="V53" s="5" t="s">
        <v>19</v>
      </c>
      <c r="W53" s="181" t="s">
        <v>19</v>
      </c>
    </row>
    <row r="54" spans="1:29" ht="15" x14ac:dyDescent="0.25">
      <c r="A54" s="29"/>
      <c r="B54" s="64"/>
      <c r="C54" s="31" t="s">
        <v>1135</v>
      </c>
      <c r="E54" s="410"/>
      <c r="F54" s="313" t="str">
        <f>HYPERLINK("#'WerteLabel'!C" &amp; MATCH(G54,WerteLabel!C:C,0),G54)</f>
        <v>ANA_FehlbJaK1</v>
      </c>
      <c r="G54" s="31" t="s">
        <v>2099</v>
      </c>
      <c r="I54" s="9" t="s">
        <v>3482</v>
      </c>
      <c r="J54" s="557"/>
      <c r="L54" s="181"/>
      <c r="M54" s="5" t="s">
        <v>570</v>
      </c>
      <c r="N54" s="5" t="s">
        <v>17</v>
      </c>
      <c r="O54" s="189" t="s">
        <v>1327</v>
      </c>
      <c r="P54" s="5" t="s">
        <v>17</v>
      </c>
      <c r="Q54" s="190"/>
      <c r="R54" s="9" t="s">
        <v>19</v>
      </c>
      <c r="T54" s="5" t="s">
        <v>19</v>
      </c>
      <c r="U54" s="5" t="s">
        <v>19</v>
      </c>
      <c r="V54" s="5" t="s">
        <v>19</v>
      </c>
      <c r="W54" s="181" t="s">
        <v>19</v>
      </c>
    </row>
    <row r="55" spans="1:29" ht="15" x14ac:dyDescent="0.25">
      <c r="A55" s="29"/>
      <c r="B55" s="64"/>
      <c r="C55" s="31" t="s">
        <v>1135</v>
      </c>
      <c r="E55" s="410"/>
      <c r="F55" s="313" t="str">
        <f>HYPERLINK("#'WerteLabel'!C" &amp; MATCH(G55,WerteLabel!C:C,0),G55)</f>
        <v>ANA_GenErkK1</v>
      </c>
      <c r="G55" s="31" t="s">
        <v>2100</v>
      </c>
      <c r="H55" s="10">
        <v>24</v>
      </c>
      <c r="I55" s="9" t="s">
        <v>3994</v>
      </c>
      <c r="J55" s="557"/>
      <c r="L55" s="181"/>
      <c r="M55" s="5" t="s">
        <v>21</v>
      </c>
      <c r="N55" s="5" t="s">
        <v>17</v>
      </c>
      <c r="O55" s="189" t="s">
        <v>17</v>
      </c>
      <c r="P55" s="5" t="s">
        <v>17</v>
      </c>
      <c r="Q55" s="190" t="s">
        <v>573</v>
      </c>
      <c r="R55" s="9" t="str">
        <f>F56</f>
        <v>ANA_GenErkJaK1</v>
      </c>
      <c r="T55" s="5" t="s">
        <v>19</v>
      </c>
      <c r="U55" s="5" t="s">
        <v>19</v>
      </c>
      <c r="V55" s="5" t="s">
        <v>19</v>
      </c>
      <c r="W55" s="181" t="s">
        <v>19</v>
      </c>
    </row>
    <row r="56" spans="1:29" ht="15" x14ac:dyDescent="0.25">
      <c r="A56" s="29"/>
      <c r="B56" s="64"/>
      <c r="C56" s="31" t="s">
        <v>1135</v>
      </c>
      <c r="E56" s="410"/>
      <c r="F56" s="313" t="str">
        <f>HYPERLINK("#'WerteLabel'!C" &amp; MATCH(G56,WerteLabel!C:C,0),G56)</f>
        <v>ANA_GenErkJaK1</v>
      </c>
      <c r="G56" s="32" t="s">
        <v>2101</v>
      </c>
      <c r="H56" s="412"/>
      <c r="I56" s="407" t="s">
        <v>3482</v>
      </c>
      <c r="J56" s="563"/>
      <c r="K56" s="33"/>
      <c r="L56" s="429"/>
      <c r="M56" s="33" t="s">
        <v>570</v>
      </c>
      <c r="N56" s="33" t="s">
        <v>17</v>
      </c>
      <c r="O56" s="189" t="s">
        <v>1327</v>
      </c>
      <c r="P56" s="33" t="s">
        <v>17</v>
      </c>
      <c r="Q56" s="564"/>
      <c r="R56" s="407"/>
      <c r="S56" s="407" t="s">
        <v>19</v>
      </c>
      <c r="T56" s="33" t="s">
        <v>19</v>
      </c>
      <c r="U56" s="33" t="s">
        <v>19</v>
      </c>
      <c r="V56" s="33" t="s">
        <v>19</v>
      </c>
      <c r="W56" s="429" t="s">
        <v>19</v>
      </c>
    </row>
    <row r="57" spans="1:29" x14ac:dyDescent="0.25">
      <c r="A57" s="29"/>
      <c r="B57" s="64"/>
      <c r="C57" s="31" t="s">
        <v>1135</v>
      </c>
      <c r="E57" s="411"/>
      <c r="F57" s="13"/>
      <c r="G57" s="33"/>
      <c r="H57" s="412"/>
      <c r="I57" s="407"/>
      <c r="J57" s="563"/>
      <c r="K57" s="33"/>
      <c r="L57" s="429"/>
      <c r="M57" s="33"/>
      <c r="N57" s="33"/>
      <c r="O57" s="565"/>
      <c r="P57" s="33"/>
      <c r="Q57" s="564"/>
      <c r="R57" s="407"/>
      <c r="S57" s="407"/>
      <c r="T57" s="33"/>
      <c r="U57" s="33"/>
      <c r="V57" s="33"/>
      <c r="W57" s="429"/>
    </row>
    <row r="58" spans="1:29" s="151" customFormat="1" x14ac:dyDescent="0.25">
      <c r="A58" s="523"/>
      <c r="B58" s="497" t="s">
        <v>2266</v>
      </c>
      <c r="C58" s="47"/>
      <c r="D58" s="48"/>
      <c r="E58" s="48"/>
      <c r="F58" s="47"/>
      <c r="G58" s="47"/>
      <c r="H58" s="597"/>
      <c r="I58" s="479"/>
      <c r="J58" s="526"/>
      <c r="K58" s="47"/>
      <c r="L58" s="480"/>
      <c r="M58" s="47"/>
      <c r="N58" s="47"/>
      <c r="O58" s="566"/>
      <c r="P58" s="47"/>
      <c r="Q58" s="567"/>
      <c r="R58" s="470"/>
      <c r="S58" s="470"/>
      <c r="T58" s="47"/>
      <c r="U58" s="47"/>
      <c r="V58" s="47"/>
      <c r="W58" s="469"/>
      <c r="X58" s="478"/>
    </row>
    <row r="59" spans="1:29" ht="15" x14ac:dyDescent="0.25">
      <c r="A59" s="29"/>
      <c r="B59" s="64"/>
      <c r="C59" s="756" t="s">
        <v>1135</v>
      </c>
      <c r="E59" s="759"/>
      <c r="F59" s="757" t="str">
        <f>HYPERLINK("#'WerteLabel'!C" &amp; MATCH(G59,WerteLabel!C:C,0),G59)</f>
        <v>ANB_DatANM1B</v>
      </c>
      <c r="G59" s="760" t="s">
        <v>2104</v>
      </c>
      <c r="H59" s="711">
        <v>25</v>
      </c>
      <c r="I59" s="761" t="s">
        <v>20</v>
      </c>
      <c r="J59" s="710"/>
      <c r="L59" s="709" t="s">
        <v>1137</v>
      </c>
      <c r="M59" s="189" t="s">
        <v>16</v>
      </c>
      <c r="N59" s="5" t="s">
        <v>17</v>
      </c>
      <c r="O59" s="189" t="s">
        <v>18</v>
      </c>
      <c r="P59" s="189" t="s">
        <v>17</v>
      </c>
      <c r="Q59" s="190" t="s">
        <v>19</v>
      </c>
      <c r="R59" s="190" t="s">
        <v>19</v>
      </c>
      <c r="S59" s="190" t="s">
        <v>19</v>
      </c>
      <c r="T59" s="190" t="s">
        <v>19</v>
      </c>
      <c r="U59" s="190" t="s">
        <v>19</v>
      </c>
      <c r="V59" s="414" t="s">
        <v>19</v>
      </c>
      <c r="W59" s="191" t="s">
        <v>19</v>
      </c>
      <c r="X59" s="189"/>
    </row>
    <row r="60" spans="1:29" ht="15" x14ac:dyDescent="0.25">
      <c r="A60" s="29"/>
      <c r="B60" s="64"/>
      <c r="C60" s="528" t="s">
        <v>1135</v>
      </c>
      <c r="E60" s="536"/>
      <c r="F60" s="530" t="str">
        <f>HYPERLINK("#'WerteLabel'!C" &amp; MATCH(G60,WerteLabel!C:C,0),G60)</f>
        <v>ANB_DatANM1BUeb</v>
      </c>
      <c r="G60" s="529" t="s">
        <v>2105</v>
      </c>
      <c r="H60" s="43"/>
      <c r="I60" s="531" t="s">
        <v>1138</v>
      </c>
      <c r="J60" s="537"/>
      <c r="L60" s="532" t="s">
        <v>1139</v>
      </c>
      <c r="M60" s="533" t="s">
        <v>16</v>
      </c>
      <c r="N60" s="529" t="s">
        <v>18</v>
      </c>
      <c r="O60" s="533" t="s">
        <v>19</v>
      </c>
      <c r="P60" s="533" t="s">
        <v>19</v>
      </c>
      <c r="Q60" s="534" t="s">
        <v>19</v>
      </c>
      <c r="R60" s="534" t="s">
        <v>19</v>
      </c>
      <c r="S60" s="534" t="s">
        <v>19</v>
      </c>
      <c r="T60" s="534" t="s">
        <v>19</v>
      </c>
      <c r="U60" s="534" t="s">
        <v>19</v>
      </c>
      <c r="V60" s="533" t="s">
        <v>19</v>
      </c>
      <c r="W60" s="535" t="s">
        <v>19</v>
      </c>
      <c r="X60" s="533"/>
    </row>
    <row r="61" spans="1:29" ht="15" x14ac:dyDescent="0.25">
      <c r="A61" s="29"/>
      <c r="B61" s="64"/>
      <c r="C61" s="528" t="s">
        <v>1135</v>
      </c>
      <c r="D61" s="174"/>
      <c r="E61" s="539"/>
      <c r="F61" s="541" t="str">
        <f>HYPERLINK("#'WerteLabel'!C" &amp; MATCH(G61,WerteLabel!C:C,0),G61)</f>
        <v>ANB_SSWTage</v>
      </c>
      <c r="G61" s="529" t="s">
        <v>2940</v>
      </c>
      <c r="H61" s="43">
        <v>1180</v>
      </c>
      <c r="I61" s="531" t="s">
        <v>116</v>
      </c>
      <c r="J61" s="537"/>
      <c r="L61" s="532"/>
      <c r="M61" s="533" t="s">
        <v>21</v>
      </c>
      <c r="N61" s="529" t="s">
        <v>18</v>
      </c>
      <c r="O61" s="533" t="s">
        <v>19</v>
      </c>
      <c r="P61" s="533" t="s">
        <v>19</v>
      </c>
      <c r="Q61" s="534" t="s">
        <v>19</v>
      </c>
      <c r="R61" s="534" t="s">
        <v>19</v>
      </c>
      <c r="S61" s="534" t="s">
        <v>19</v>
      </c>
      <c r="T61" s="534" t="s">
        <v>19</v>
      </c>
      <c r="U61" s="534" t="s">
        <v>19</v>
      </c>
      <c r="V61" s="533" t="s">
        <v>19</v>
      </c>
      <c r="W61" s="535" t="s">
        <v>19</v>
      </c>
      <c r="X61" s="533"/>
    </row>
    <row r="62" spans="1:29" ht="121.5" x14ac:dyDescent="0.25">
      <c r="A62" s="29"/>
      <c r="B62" s="64"/>
      <c r="C62" s="31" t="s">
        <v>1135</v>
      </c>
      <c r="F62" s="313" t="str">
        <f>HYPERLINK("#'WerteLabel'!C" &amp; MATCH(G62,WerteLabel!C:C,0),G62)</f>
        <v>ANB_BekEigErk</v>
      </c>
      <c r="G62" s="5" t="s">
        <v>2117</v>
      </c>
      <c r="H62" s="10">
        <v>26</v>
      </c>
      <c r="I62" s="9" t="s">
        <v>1420</v>
      </c>
      <c r="L62" s="421"/>
      <c r="M62" s="5" t="s">
        <v>21</v>
      </c>
      <c r="N62" s="5" t="s">
        <v>17</v>
      </c>
      <c r="O62" s="189" t="s">
        <v>18</v>
      </c>
      <c r="P62" s="5" t="s">
        <v>18</v>
      </c>
      <c r="Q62" s="190" t="s">
        <v>3892</v>
      </c>
      <c r="R62" s="9" t="s">
        <v>2175</v>
      </c>
      <c r="S62" s="9" t="s">
        <v>2166</v>
      </c>
      <c r="T62" s="9" t="s">
        <v>2164</v>
      </c>
      <c r="U62" s="9" t="s">
        <v>2165</v>
      </c>
      <c r="V62" s="9" t="s">
        <v>2167</v>
      </c>
      <c r="W62" s="9" t="s">
        <v>2168</v>
      </c>
      <c r="X62" s="5" t="s">
        <v>2241</v>
      </c>
      <c r="Y62" s="7" t="s">
        <v>2111</v>
      </c>
      <c r="Z62" s="7" t="s">
        <v>2112</v>
      </c>
      <c r="AA62" s="7" t="s">
        <v>2113</v>
      </c>
      <c r="AB62" s="7" t="s">
        <v>2114</v>
      </c>
      <c r="AC62" s="7" t="s">
        <v>2115</v>
      </c>
    </row>
    <row r="63" spans="1:29" ht="15" x14ac:dyDescent="0.25">
      <c r="A63" s="29"/>
      <c r="B63" s="64"/>
      <c r="C63" s="31" t="s">
        <v>1135</v>
      </c>
      <c r="F63" s="313" t="str">
        <f>HYPERLINK("#'WerteLabel'!C" &amp; MATCH(G63,WerteLabel!C:C,0),G63)</f>
        <v>ANB_BekEigErkGerJa</v>
      </c>
      <c r="G63" s="5" t="s">
        <v>2166</v>
      </c>
      <c r="I63" s="9" t="s">
        <v>3482</v>
      </c>
      <c r="L63" s="181"/>
      <c r="M63" s="5" t="s">
        <v>570</v>
      </c>
      <c r="N63" s="5" t="s">
        <v>17</v>
      </c>
      <c r="O63" s="189" t="s">
        <v>17</v>
      </c>
      <c r="P63" s="5" t="s">
        <v>17</v>
      </c>
      <c r="S63" s="9" t="s">
        <v>19</v>
      </c>
      <c r="T63" s="5" t="s">
        <v>19</v>
      </c>
      <c r="U63" s="5" t="s">
        <v>19</v>
      </c>
      <c r="V63" s="193" t="s">
        <v>19</v>
      </c>
      <c r="W63" s="181" t="s">
        <v>19</v>
      </c>
    </row>
    <row r="64" spans="1:29" ht="15" x14ac:dyDescent="0.25">
      <c r="A64" s="29"/>
      <c r="B64" s="64"/>
      <c r="C64" s="31" t="s">
        <v>1135</v>
      </c>
      <c r="F64" s="313" t="str">
        <f>HYPERLINK("#'WerteLabel'!C" &amp; MATCH(G64,WerteLabel!C:C,0),G64)</f>
        <v>ANB_BekEigErkSchiJa</v>
      </c>
      <c r="G64" s="5" t="s">
        <v>2164</v>
      </c>
      <c r="I64" s="9" t="s">
        <v>3482</v>
      </c>
      <c r="L64" s="181"/>
      <c r="M64" s="5" t="s">
        <v>570</v>
      </c>
      <c r="N64" s="5" t="s">
        <v>17</v>
      </c>
      <c r="O64" s="189" t="s">
        <v>17</v>
      </c>
      <c r="P64" s="5" t="s">
        <v>17</v>
      </c>
      <c r="S64" s="9" t="s">
        <v>19</v>
      </c>
      <c r="T64" s="5" t="s">
        <v>19</v>
      </c>
      <c r="U64" s="5" t="s">
        <v>19</v>
      </c>
      <c r="V64" s="193" t="s">
        <v>19</v>
      </c>
      <c r="W64" s="181" t="s">
        <v>19</v>
      </c>
    </row>
    <row r="65" spans="1:29" ht="15" x14ac:dyDescent="0.25">
      <c r="A65" s="29"/>
      <c r="B65" s="64"/>
      <c r="C65" s="31" t="s">
        <v>1135</v>
      </c>
      <c r="F65" s="313" t="str">
        <f>HYPERLINK("#'WerteLabel'!C" &amp; MATCH(G65,WerteLabel!C:C,0),G65)</f>
        <v>ANB_BekEigErkPulJa</v>
      </c>
      <c r="G65" s="5" t="s">
        <v>2165</v>
      </c>
      <c r="I65" s="9" t="s">
        <v>3482</v>
      </c>
      <c r="L65" s="181"/>
      <c r="M65" s="5" t="s">
        <v>570</v>
      </c>
      <c r="N65" s="5" t="s">
        <v>17</v>
      </c>
      <c r="O65" s="189" t="s">
        <v>17</v>
      </c>
      <c r="P65" s="5" t="s">
        <v>17</v>
      </c>
      <c r="S65" s="9" t="s">
        <v>19</v>
      </c>
      <c r="T65" s="5" t="s">
        <v>19</v>
      </c>
      <c r="U65" s="5" t="s">
        <v>19</v>
      </c>
      <c r="V65" s="193" t="s">
        <v>19</v>
      </c>
      <c r="W65" s="181" t="s">
        <v>19</v>
      </c>
    </row>
    <row r="66" spans="1:29" ht="15" x14ac:dyDescent="0.25">
      <c r="A66" s="29"/>
      <c r="B66" s="64"/>
      <c r="C66" s="31" t="s">
        <v>1135</v>
      </c>
      <c r="F66" s="313" t="str">
        <f>HYPERLINK("#'WerteLabel'!C" &amp; MATCH(G66,WerteLabel!C:C,0),G66)</f>
        <v>ANB_BekEigErkOrthJa</v>
      </c>
      <c r="G66" s="5" t="s">
        <v>2167</v>
      </c>
      <c r="I66" s="9" t="s">
        <v>3482</v>
      </c>
      <c r="L66" s="181"/>
      <c r="M66" s="5" t="s">
        <v>570</v>
      </c>
      <c r="N66" s="5" t="s">
        <v>17</v>
      </c>
      <c r="O66" s="189" t="s">
        <v>17</v>
      </c>
      <c r="P66" s="5" t="s">
        <v>17</v>
      </c>
      <c r="S66" s="9" t="s">
        <v>19</v>
      </c>
      <c r="T66" s="5" t="s">
        <v>19</v>
      </c>
      <c r="U66" s="5" t="s">
        <v>19</v>
      </c>
      <c r="V66" s="193" t="s">
        <v>19</v>
      </c>
      <c r="W66" s="181" t="s">
        <v>19</v>
      </c>
    </row>
    <row r="67" spans="1:29" ht="15" x14ac:dyDescent="0.25">
      <c r="A67" s="29"/>
      <c r="B67" s="64"/>
      <c r="C67" s="31" t="s">
        <v>1135</v>
      </c>
      <c r="F67" s="313" t="str">
        <f>HYPERLINK("#'WerteLabel'!C" &amp; MATCH(G67,WerteLabel!C:C,0),G67)</f>
        <v>ANB_BekEigErkNeurJa</v>
      </c>
      <c r="G67" s="5" t="s">
        <v>2168</v>
      </c>
      <c r="I67" s="9" t="s">
        <v>3482</v>
      </c>
      <c r="L67" s="181"/>
      <c r="M67" s="5" t="s">
        <v>570</v>
      </c>
      <c r="N67" s="5" t="s">
        <v>17</v>
      </c>
      <c r="O67" s="189" t="s">
        <v>17</v>
      </c>
      <c r="P67" s="5" t="s">
        <v>17</v>
      </c>
      <c r="S67" s="9" t="s">
        <v>19</v>
      </c>
      <c r="T67" s="5" t="s">
        <v>19</v>
      </c>
      <c r="U67" s="5" t="s">
        <v>19</v>
      </c>
      <c r="V67" s="193" t="s">
        <v>19</v>
      </c>
      <c r="W67" s="181" t="s">
        <v>19</v>
      </c>
    </row>
    <row r="68" spans="1:29" ht="15" x14ac:dyDescent="0.25">
      <c r="A68" s="29"/>
      <c r="B68" s="64"/>
      <c r="C68" s="31" t="s">
        <v>1135</v>
      </c>
      <c r="F68" s="313" t="str">
        <f>HYPERLINK("#'WerteLabel'!C" &amp; MATCH(G68,WerteLabel!C:C,0),G68)</f>
        <v>ANB_BekEigErkPsyJa</v>
      </c>
      <c r="G68" s="5" t="s">
        <v>2169</v>
      </c>
      <c r="I68" s="9" t="s">
        <v>3482</v>
      </c>
      <c r="L68" s="181"/>
      <c r="M68" s="5" t="s">
        <v>570</v>
      </c>
      <c r="N68" s="5" t="s">
        <v>17</v>
      </c>
      <c r="O68" s="189" t="s">
        <v>17</v>
      </c>
      <c r="P68" s="5" t="s">
        <v>17</v>
      </c>
      <c r="S68" s="9" t="s">
        <v>19</v>
      </c>
      <c r="T68" s="5" t="s">
        <v>19</v>
      </c>
      <c r="U68" s="5" t="s">
        <v>19</v>
      </c>
      <c r="V68" s="193" t="s">
        <v>19</v>
      </c>
      <c r="W68" s="181" t="s">
        <v>19</v>
      </c>
    </row>
    <row r="69" spans="1:29" ht="15" x14ac:dyDescent="0.25">
      <c r="A69" s="29"/>
      <c r="B69" s="64"/>
      <c r="C69" s="31" t="s">
        <v>1135</v>
      </c>
      <c r="F69" s="313" t="str">
        <f>HYPERLINK("#'WerteLabel'!C" &amp; MATCH(G69,WerteLabel!C:C,0),G69)</f>
        <v>ANB_BekEigErkImmuJa</v>
      </c>
      <c r="G69" s="5" t="s">
        <v>2170</v>
      </c>
      <c r="I69" s="9" t="s">
        <v>3482</v>
      </c>
      <c r="L69" s="181"/>
      <c r="M69" s="5" t="s">
        <v>570</v>
      </c>
      <c r="N69" s="5" t="s">
        <v>17</v>
      </c>
      <c r="O69" s="189" t="s">
        <v>17</v>
      </c>
      <c r="P69" s="5" t="s">
        <v>17</v>
      </c>
      <c r="S69" s="9" t="s">
        <v>19</v>
      </c>
      <c r="T69" s="5" t="s">
        <v>19</v>
      </c>
      <c r="U69" s="5" t="s">
        <v>19</v>
      </c>
      <c r="V69" s="193" t="s">
        <v>19</v>
      </c>
      <c r="W69" s="181" t="s">
        <v>19</v>
      </c>
    </row>
    <row r="70" spans="1:29" ht="15" x14ac:dyDescent="0.25">
      <c r="A70" s="29"/>
      <c r="B70" s="64"/>
      <c r="C70" s="31" t="s">
        <v>1135</v>
      </c>
      <c r="F70" s="313" t="str">
        <f>HYPERLINK("#'WerteLabel'!C" &amp; MATCH(G70,WerteLabel!C:C,0),G70)</f>
        <v>ANB_BekEigErkMalJa</v>
      </c>
      <c r="G70" s="5" t="s">
        <v>2171</v>
      </c>
      <c r="I70" s="9" t="s">
        <v>3482</v>
      </c>
      <c r="L70" s="181"/>
      <c r="M70" s="5" t="s">
        <v>570</v>
      </c>
      <c r="N70" s="5" t="s">
        <v>17</v>
      </c>
      <c r="O70" s="189" t="s">
        <v>17</v>
      </c>
      <c r="P70" s="5" t="s">
        <v>17</v>
      </c>
      <c r="S70" s="9" t="s">
        <v>19</v>
      </c>
      <c r="T70" s="5" t="s">
        <v>19</v>
      </c>
      <c r="U70" s="5" t="s">
        <v>19</v>
      </c>
      <c r="V70" s="193" t="s">
        <v>19</v>
      </c>
      <c r="W70" s="181" t="s">
        <v>19</v>
      </c>
    </row>
    <row r="71" spans="1:29" ht="15" x14ac:dyDescent="0.25">
      <c r="A71" s="29"/>
      <c r="B71" s="64"/>
      <c r="C71" s="31" t="s">
        <v>1135</v>
      </c>
      <c r="F71" s="313" t="str">
        <f>HYPERLINK("#'WerteLabel'!C" &amp; MATCH(G71,WerteLabel!C:C,0),G71)</f>
        <v>ANB_BekEigErkRenJa</v>
      </c>
      <c r="G71" s="5" t="s">
        <v>2172</v>
      </c>
      <c r="I71" s="9" t="s">
        <v>3482</v>
      </c>
      <c r="L71" s="181"/>
      <c r="M71" s="5" t="s">
        <v>570</v>
      </c>
      <c r="N71" s="5" t="s">
        <v>17</v>
      </c>
      <c r="O71" s="189" t="s">
        <v>17</v>
      </c>
      <c r="P71" s="5" t="s">
        <v>17</v>
      </c>
      <c r="S71" s="9" t="s">
        <v>19</v>
      </c>
      <c r="T71" s="5" t="s">
        <v>19</v>
      </c>
      <c r="U71" s="5" t="s">
        <v>19</v>
      </c>
      <c r="V71" s="193" t="s">
        <v>19</v>
      </c>
      <c r="W71" s="181" t="s">
        <v>19</v>
      </c>
    </row>
    <row r="72" spans="1:29" ht="15" x14ac:dyDescent="0.25">
      <c r="A72" s="29"/>
      <c r="B72" s="64"/>
      <c r="C72" s="31" t="s">
        <v>1135</v>
      </c>
      <c r="F72" s="313" t="str">
        <f>HYPERLINK("#'WerteLabel'!C" &amp; MATCH(G72,WerteLabel!C:C,0),G72)</f>
        <v>ANB_BekEigErkKardJa</v>
      </c>
      <c r="G72" s="5" t="s">
        <v>2173</v>
      </c>
      <c r="I72" s="9" t="s">
        <v>3482</v>
      </c>
      <c r="L72" s="181"/>
      <c r="M72" s="5" t="s">
        <v>570</v>
      </c>
      <c r="N72" s="5" t="s">
        <v>17</v>
      </c>
      <c r="O72" s="189" t="s">
        <v>17</v>
      </c>
      <c r="P72" s="5" t="s">
        <v>17</v>
      </c>
      <c r="S72" s="9" t="s">
        <v>19</v>
      </c>
      <c r="T72" s="5" t="s">
        <v>19</v>
      </c>
      <c r="U72" s="5" t="s">
        <v>19</v>
      </c>
      <c r="V72" s="193" t="s">
        <v>19</v>
      </c>
      <c r="W72" s="181" t="s">
        <v>19</v>
      </c>
    </row>
    <row r="73" spans="1:29" ht="15" x14ac:dyDescent="0.25">
      <c r="A73" s="29"/>
      <c r="B73" s="64"/>
      <c r="C73" s="31" t="s">
        <v>1135</v>
      </c>
      <c r="F73" s="313" t="str">
        <f>HYPERLINK("#'WerteLabel'!C" &amp; MATCH(G73,WerteLabel!C:C,0),G73)</f>
        <v>ANB_BekEigErkHerJa</v>
      </c>
      <c r="G73" s="5" t="s">
        <v>2174</v>
      </c>
      <c r="I73" s="9" t="s">
        <v>3482</v>
      </c>
      <c r="L73" s="181"/>
      <c r="M73" s="5" t="s">
        <v>570</v>
      </c>
      <c r="N73" s="5" t="s">
        <v>17</v>
      </c>
      <c r="O73" s="189" t="s">
        <v>17</v>
      </c>
      <c r="P73" s="5" t="s">
        <v>17</v>
      </c>
      <c r="S73" s="9" t="s">
        <v>19</v>
      </c>
      <c r="T73" s="5" t="s">
        <v>19</v>
      </c>
      <c r="U73" s="5" t="s">
        <v>19</v>
      </c>
      <c r="V73" s="193" t="s">
        <v>19</v>
      </c>
      <c r="W73" s="181" t="s">
        <v>19</v>
      </c>
    </row>
    <row r="74" spans="1:29" ht="15" x14ac:dyDescent="0.25">
      <c r="A74" s="29"/>
      <c r="B74" s="64"/>
      <c r="C74" s="31" t="s">
        <v>1135</v>
      </c>
      <c r="F74" s="313" t="str">
        <f>HYPERLINK("#'WerteLabel'!C" &amp; MATCH(G74,WerteLabel!C:C,0),G74)</f>
        <v>ANB_BekEigErkSonst</v>
      </c>
      <c r="G74" s="5" t="s">
        <v>2175</v>
      </c>
      <c r="I74" s="9" t="s">
        <v>3526</v>
      </c>
      <c r="L74" s="181"/>
      <c r="M74" s="5" t="s">
        <v>570</v>
      </c>
      <c r="N74" s="5" t="s">
        <v>17</v>
      </c>
      <c r="O74" s="189" t="s">
        <v>1327</v>
      </c>
      <c r="P74" s="5" t="s">
        <v>17</v>
      </c>
      <c r="Q74" s="9" t="s">
        <v>19</v>
      </c>
      <c r="R74" s="9" t="s">
        <v>19</v>
      </c>
      <c r="S74" s="9" t="s">
        <v>19</v>
      </c>
      <c r="T74" s="5" t="s">
        <v>19</v>
      </c>
      <c r="U74" s="5" t="s">
        <v>19</v>
      </c>
      <c r="V74" s="193" t="s">
        <v>19</v>
      </c>
      <c r="W74" s="181" t="s">
        <v>19</v>
      </c>
    </row>
    <row r="75" spans="1:29" ht="121.5" x14ac:dyDescent="0.25">
      <c r="A75" s="29"/>
      <c r="B75" s="64"/>
      <c r="C75" s="31" t="s">
        <v>1135</v>
      </c>
      <c r="F75" s="313" t="str">
        <f>HYPERLINK("#'WerteLabel'!C" &amp; MATCH(G75,WerteLabel!C:C,0),G75)</f>
        <v>ANB_BekFamErk</v>
      </c>
      <c r="G75" s="5" t="s">
        <v>2102</v>
      </c>
      <c r="H75" s="10">
        <v>926</v>
      </c>
      <c r="I75" s="9" t="s">
        <v>1419</v>
      </c>
      <c r="L75" s="181"/>
      <c r="M75" s="5" t="s">
        <v>21</v>
      </c>
      <c r="N75" s="5" t="s">
        <v>17</v>
      </c>
      <c r="O75" s="189" t="s">
        <v>18</v>
      </c>
      <c r="P75" s="5" t="s">
        <v>18</v>
      </c>
      <c r="Q75" s="190" t="s">
        <v>3892</v>
      </c>
      <c r="R75" s="9" t="s">
        <v>2116</v>
      </c>
      <c r="S75" s="9" t="s">
        <v>2103</v>
      </c>
      <c r="T75" s="9" t="s">
        <v>2106</v>
      </c>
      <c r="U75" s="9" t="s">
        <v>2107</v>
      </c>
      <c r="V75" s="9" t="s">
        <v>2108</v>
      </c>
      <c r="W75" s="9" t="s">
        <v>2109</v>
      </c>
      <c r="X75" s="5" t="s">
        <v>2241</v>
      </c>
      <c r="Y75" s="7" t="s">
        <v>2111</v>
      </c>
      <c r="Z75" s="7" t="s">
        <v>2112</v>
      </c>
      <c r="AA75" s="7" t="s">
        <v>2113</v>
      </c>
      <c r="AB75" s="7" t="s">
        <v>2114</v>
      </c>
      <c r="AC75" s="7" t="s">
        <v>2115</v>
      </c>
    </row>
    <row r="76" spans="1:29" ht="15" x14ac:dyDescent="0.25">
      <c r="A76" s="29"/>
      <c r="B76" s="64"/>
      <c r="C76" s="31" t="s">
        <v>1135</v>
      </c>
      <c r="F76" s="313" t="str">
        <f>HYPERLINK("#'WerteLabel'!C" &amp; MATCH(G76,WerteLabel!C:C,0),G76)</f>
        <v>ANB_BekFamErkGerJa</v>
      </c>
      <c r="G76" s="5" t="s">
        <v>2103</v>
      </c>
      <c r="I76" s="9" t="s">
        <v>3483</v>
      </c>
      <c r="L76" s="181"/>
      <c r="M76" s="5" t="s">
        <v>570</v>
      </c>
      <c r="N76" s="5" t="s">
        <v>17</v>
      </c>
      <c r="O76" s="189" t="s">
        <v>17</v>
      </c>
      <c r="P76" s="5" t="s">
        <v>17</v>
      </c>
      <c r="S76" s="9" t="s">
        <v>19</v>
      </c>
      <c r="T76" s="5" t="s">
        <v>19</v>
      </c>
      <c r="U76" s="5" t="s">
        <v>19</v>
      </c>
      <c r="V76" s="193" t="s">
        <v>19</v>
      </c>
      <c r="W76" s="181" t="s">
        <v>19</v>
      </c>
    </row>
    <row r="77" spans="1:29" ht="15" x14ac:dyDescent="0.25">
      <c r="A77" s="29"/>
      <c r="B77" s="64"/>
      <c r="C77" s="31" t="s">
        <v>1135</v>
      </c>
      <c r="F77" s="313" t="str">
        <f>HYPERLINK("#'WerteLabel'!C" &amp; MATCH(G77,WerteLabel!C:C,0),G77)</f>
        <v>ANB_BekFamErkSchiJa</v>
      </c>
      <c r="G77" s="5" t="s">
        <v>2106</v>
      </c>
      <c r="I77" s="9" t="s">
        <v>3483</v>
      </c>
      <c r="L77" s="181"/>
      <c r="M77" s="5" t="s">
        <v>570</v>
      </c>
      <c r="N77" s="5" t="s">
        <v>17</v>
      </c>
      <c r="O77" s="189" t="s">
        <v>17</v>
      </c>
      <c r="P77" s="5" t="s">
        <v>17</v>
      </c>
      <c r="S77" s="9" t="s">
        <v>19</v>
      </c>
      <c r="T77" s="5" t="s">
        <v>19</v>
      </c>
      <c r="U77" s="5" t="s">
        <v>19</v>
      </c>
      <c r="V77" s="193" t="s">
        <v>19</v>
      </c>
      <c r="W77" s="181" t="s">
        <v>19</v>
      </c>
    </row>
    <row r="78" spans="1:29" ht="15" x14ac:dyDescent="0.25">
      <c r="A78" s="29"/>
      <c r="B78" s="64"/>
      <c r="C78" s="31" t="s">
        <v>1135</v>
      </c>
      <c r="F78" s="313" t="str">
        <f>HYPERLINK("#'WerteLabel'!C" &amp; MATCH(G78,WerteLabel!C:C,0),G78)</f>
        <v>ANB_BekFamErkPulJa</v>
      </c>
      <c r="G78" s="5" t="s">
        <v>2107</v>
      </c>
      <c r="I78" s="9" t="s">
        <v>3483</v>
      </c>
      <c r="L78" s="181"/>
      <c r="M78" s="5" t="s">
        <v>570</v>
      </c>
      <c r="N78" s="5" t="s">
        <v>17</v>
      </c>
      <c r="O78" s="189" t="s">
        <v>17</v>
      </c>
      <c r="P78" s="5" t="s">
        <v>17</v>
      </c>
      <c r="S78" s="9" t="s">
        <v>19</v>
      </c>
      <c r="T78" s="5" t="s">
        <v>19</v>
      </c>
      <c r="U78" s="5" t="s">
        <v>19</v>
      </c>
      <c r="V78" s="193" t="s">
        <v>19</v>
      </c>
      <c r="W78" s="181" t="s">
        <v>19</v>
      </c>
    </row>
    <row r="79" spans="1:29" ht="15" x14ac:dyDescent="0.25">
      <c r="A79" s="29"/>
      <c r="B79" s="64"/>
      <c r="C79" s="31" t="s">
        <v>1135</v>
      </c>
      <c r="F79" s="313" t="str">
        <f>HYPERLINK("#'WerteLabel'!C" &amp; MATCH(G79,WerteLabel!C:C,0),G79)</f>
        <v>ANB_BekFamErkOrthJa</v>
      </c>
      <c r="G79" s="5" t="s">
        <v>2108</v>
      </c>
      <c r="I79" s="9" t="s">
        <v>3483</v>
      </c>
      <c r="L79" s="181"/>
      <c r="M79" s="5" t="s">
        <v>570</v>
      </c>
      <c r="N79" s="5" t="s">
        <v>17</v>
      </c>
      <c r="O79" s="189" t="s">
        <v>17</v>
      </c>
      <c r="P79" s="5" t="s">
        <v>17</v>
      </c>
      <c r="S79" s="9" t="s">
        <v>19</v>
      </c>
      <c r="T79" s="5" t="s">
        <v>19</v>
      </c>
      <c r="U79" s="5" t="s">
        <v>19</v>
      </c>
      <c r="V79" s="193" t="s">
        <v>19</v>
      </c>
      <c r="W79" s="181" t="s">
        <v>19</v>
      </c>
    </row>
    <row r="80" spans="1:29" ht="15" x14ac:dyDescent="0.25">
      <c r="A80" s="29"/>
      <c r="B80" s="64"/>
      <c r="C80" s="31" t="s">
        <v>1135</v>
      </c>
      <c r="F80" s="313" t="str">
        <f>HYPERLINK("#'WerteLabel'!C" &amp; MATCH(G80,WerteLabel!C:C,0),G80)</f>
        <v>ANB_BekFamErkNeurJa</v>
      </c>
      <c r="G80" s="5" t="s">
        <v>2109</v>
      </c>
      <c r="I80" s="9" t="s">
        <v>3483</v>
      </c>
      <c r="L80" s="181"/>
      <c r="M80" s="5" t="s">
        <v>570</v>
      </c>
      <c r="N80" s="5" t="s">
        <v>17</v>
      </c>
      <c r="O80" s="189" t="s">
        <v>17</v>
      </c>
      <c r="P80" s="5" t="s">
        <v>17</v>
      </c>
      <c r="S80" s="9" t="s">
        <v>19</v>
      </c>
      <c r="T80" s="5" t="s">
        <v>19</v>
      </c>
      <c r="U80" s="5" t="s">
        <v>19</v>
      </c>
      <c r="V80" s="193" t="s">
        <v>19</v>
      </c>
      <c r="W80" s="181" t="s">
        <v>19</v>
      </c>
    </row>
    <row r="81" spans="1:23" ht="15" x14ac:dyDescent="0.25">
      <c r="A81" s="29"/>
      <c r="B81" s="64"/>
      <c r="C81" s="31" t="s">
        <v>1135</v>
      </c>
      <c r="F81" s="313" t="str">
        <f>HYPERLINK("#'WerteLabel'!C" &amp; MATCH(G81,WerteLabel!C:C,0),G81)</f>
        <v>ANB_BekFamErkPsyJa</v>
      </c>
      <c r="G81" s="5" t="s">
        <v>2110</v>
      </c>
      <c r="I81" s="9" t="s">
        <v>3483</v>
      </c>
      <c r="L81" s="181"/>
      <c r="M81" s="5" t="s">
        <v>570</v>
      </c>
      <c r="N81" s="5" t="s">
        <v>17</v>
      </c>
      <c r="O81" s="189" t="s">
        <v>17</v>
      </c>
      <c r="P81" s="5" t="s">
        <v>17</v>
      </c>
      <c r="S81" s="9" t="s">
        <v>19</v>
      </c>
      <c r="T81" s="5" t="s">
        <v>19</v>
      </c>
      <c r="U81" s="5" t="s">
        <v>19</v>
      </c>
      <c r="V81" s="193" t="s">
        <v>19</v>
      </c>
      <c r="W81" s="181" t="s">
        <v>19</v>
      </c>
    </row>
    <row r="82" spans="1:23" ht="15" x14ac:dyDescent="0.25">
      <c r="A82" s="29"/>
      <c r="B82" s="64"/>
      <c r="C82" s="31" t="s">
        <v>1135</v>
      </c>
      <c r="F82" s="313" t="str">
        <f>HYPERLINK("#'WerteLabel'!C" &amp; MATCH(G82,WerteLabel!C:C,0),G82)</f>
        <v>ANB_BekFamErkImmuJa</v>
      </c>
      <c r="G82" s="5" t="s">
        <v>2111</v>
      </c>
      <c r="I82" s="9" t="s">
        <v>3483</v>
      </c>
      <c r="L82" s="181"/>
      <c r="M82" s="5" t="s">
        <v>570</v>
      </c>
      <c r="N82" s="5" t="s">
        <v>17</v>
      </c>
      <c r="O82" s="189" t="s">
        <v>17</v>
      </c>
      <c r="P82" s="5" t="s">
        <v>17</v>
      </c>
      <c r="S82" s="9" t="s">
        <v>19</v>
      </c>
      <c r="T82" s="5" t="s">
        <v>19</v>
      </c>
      <c r="U82" s="5" t="s">
        <v>19</v>
      </c>
      <c r="V82" s="193" t="s">
        <v>19</v>
      </c>
      <c r="W82" s="181" t="s">
        <v>19</v>
      </c>
    </row>
    <row r="83" spans="1:23" ht="15" x14ac:dyDescent="0.25">
      <c r="A83" s="29"/>
      <c r="B83" s="64"/>
      <c r="C83" s="31" t="s">
        <v>1135</v>
      </c>
      <c r="F83" s="313" t="str">
        <f>HYPERLINK("#'WerteLabel'!C" &amp; MATCH(G83,WerteLabel!C:C,0),G83)</f>
        <v>ANB_BekFamErkMalJa</v>
      </c>
      <c r="G83" s="5" t="s">
        <v>2112</v>
      </c>
      <c r="I83" s="9" t="s">
        <v>3483</v>
      </c>
      <c r="L83" s="181"/>
      <c r="M83" s="5" t="s">
        <v>570</v>
      </c>
      <c r="N83" s="5" t="s">
        <v>17</v>
      </c>
      <c r="O83" s="189" t="s">
        <v>17</v>
      </c>
      <c r="P83" s="5" t="s">
        <v>17</v>
      </c>
      <c r="S83" s="9" t="s">
        <v>19</v>
      </c>
      <c r="T83" s="5" t="s">
        <v>19</v>
      </c>
      <c r="U83" s="5" t="s">
        <v>19</v>
      </c>
      <c r="V83" s="193" t="s">
        <v>19</v>
      </c>
      <c r="W83" s="181" t="s">
        <v>19</v>
      </c>
    </row>
    <row r="84" spans="1:23" ht="15" x14ac:dyDescent="0.25">
      <c r="A84" s="29"/>
      <c r="B84" s="64"/>
      <c r="C84" s="31" t="s">
        <v>1135</v>
      </c>
      <c r="F84" s="313" t="str">
        <f>HYPERLINK("#'WerteLabel'!C" &amp; MATCH(G84,WerteLabel!C:C,0),G84)</f>
        <v>ANB_BekFamErkRenJa</v>
      </c>
      <c r="G84" s="5" t="s">
        <v>2113</v>
      </c>
      <c r="I84" s="9" t="s">
        <v>3483</v>
      </c>
      <c r="L84" s="181"/>
      <c r="M84" s="5" t="s">
        <v>570</v>
      </c>
      <c r="N84" s="5" t="s">
        <v>17</v>
      </c>
      <c r="O84" s="189" t="s">
        <v>17</v>
      </c>
      <c r="P84" s="5" t="s">
        <v>17</v>
      </c>
      <c r="S84" s="9" t="s">
        <v>19</v>
      </c>
      <c r="T84" s="5" t="s">
        <v>19</v>
      </c>
      <c r="U84" s="5" t="s">
        <v>19</v>
      </c>
      <c r="V84" s="193" t="s">
        <v>19</v>
      </c>
      <c r="W84" s="181" t="s">
        <v>19</v>
      </c>
    </row>
    <row r="85" spans="1:23" ht="15" x14ac:dyDescent="0.25">
      <c r="A85" s="29"/>
      <c r="B85" s="64"/>
      <c r="C85" s="31" t="s">
        <v>1135</v>
      </c>
      <c r="F85" s="313" t="str">
        <f>HYPERLINK("#'WerteLabel'!C" &amp; MATCH(G85,WerteLabel!C:C,0),G85)</f>
        <v>ANB_BekFamErkKardJa</v>
      </c>
      <c r="G85" s="5" t="s">
        <v>2114</v>
      </c>
      <c r="I85" s="9" t="s">
        <v>3483</v>
      </c>
      <c r="L85" s="181"/>
      <c r="M85" s="5" t="s">
        <v>570</v>
      </c>
      <c r="N85" s="5" t="s">
        <v>17</v>
      </c>
      <c r="O85" s="189" t="s">
        <v>17</v>
      </c>
      <c r="P85" s="5" t="s">
        <v>17</v>
      </c>
      <c r="S85" s="9" t="s">
        <v>19</v>
      </c>
      <c r="T85" s="5" t="s">
        <v>19</v>
      </c>
      <c r="U85" s="5" t="s">
        <v>19</v>
      </c>
      <c r="V85" s="193" t="s">
        <v>19</v>
      </c>
      <c r="W85" s="181" t="s">
        <v>19</v>
      </c>
    </row>
    <row r="86" spans="1:23" ht="15" x14ac:dyDescent="0.25">
      <c r="A86" s="29"/>
      <c r="B86" s="64"/>
      <c r="C86" s="31" t="s">
        <v>1135</v>
      </c>
      <c r="F86" s="313" t="str">
        <f>HYPERLINK("#'WerteLabel'!C" &amp; MATCH(G86,WerteLabel!C:C,0),G86)</f>
        <v>ANB_BekFamErkHerJa</v>
      </c>
      <c r="G86" s="5" t="s">
        <v>2115</v>
      </c>
      <c r="I86" s="9" t="s">
        <v>3483</v>
      </c>
      <c r="L86" s="181"/>
      <c r="M86" s="5" t="s">
        <v>570</v>
      </c>
      <c r="N86" s="5" t="s">
        <v>17</v>
      </c>
      <c r="O86" s="189" t="s">
        <v>17</v>
      </c>
      <c r="P86" s="5" t="s">
        <v>17</v>
      </c>
      <c r="S86" s="9" t="s">
        <v>19</v>
      </c>
      <c r="T86" s="5" t="s">
        <v>19</v>
      </c>
      <c r="U86" s="5" t="s">
        <v>19</v>
      </c>
      <c r="V86" s="193" t="s">
        <v>19</v>
      </c>
      <c r="W86" s="181" t="s">
        <v>19</v>
      </c>
    </row>
    <row r="87" spans="1:23" ht="15" x14ac:dyDescent="0.25">
      <c r="A87" s="29"/>
      <c r="B87" s="64"/>
      <c r="C87" s="31" t="s">
        <v>1135</v>
      </c>
      <c r="F87" s="313" t="str">
        <f>HYPERLINK("#'WerteLabel'!C" &amp; MATCH(G87,WerteLabel!C:C,0),G87)</f>
        <v>ANB_BekFamErkSonst</v>
      </c>
      <c r="G87" s="5" t="s">
        <v>2116</v>
      </c>
      <c r="I87" s="9" t="s">
        <v>3526</v>
      </c>
      <c r="L87" s="181"/>
      <c r="M87" s="5" t="s">
        <v>570</v>
      </c>
      <c r="N87" s="5" t="s">
        <v>17</v>
      </c>
      <c r="O87" s="189" t="s">
        <v>1327</v>
      </c>
      <c r="P87" s="5" t="s">
        <v>17</v>
      </c>
      <c r="Q87" s="9" t="s">
        <v>19</v>
      </c>
      <c r="R87" s="9" t="s">
        <v>19</v>
      </c>
      <c r="S87" s="9" t="s">
        <v>19</v>
      </c>
      <c r="T87" s="5" t="s">
        <v>19</v>
      </c>
      <c r="U87" s="5" t="s">
        <v>19</v>
      </c>
      <c r="V87" s="193" t="s">
        <v>19</v>
      </c>
      <c r="W87" s="181" t="s">
        <v>19</v>
      </c>
    </row>
    <row r="88" spans="1:23" ht="15" x14ac:dyDescent="0.25">
      <c r="A88" s="29"/>
      <c r="B88" s="64"/>
      <c r="C88" s="31" t="s">
        <v>1135</v>
      </c>
      <c r="F88" s="313" t="str">
        <f>HYPERLINK("#'WerteLabel'!C" &amp; MATCH(G88,WerteLabel!C:C,0),G88)</f>
        <v>ANB_ThromRis</v>
      </c>
      <c r="G88" s="5" t="s">
        <v>2118</v>
      </c>
      <c r="H88" s="10">
        <v>27</v>
      </c>
      <c r="I88" s="9" t="s">
        <v>2209</v>
      </c>
      <c r="L88" s="181"/>
      <c r="M88" s="5" t="s">
        <v>21</v>
      </c>
      <c r="N88" s="5" t="s">
        <v>17</v>
      </c>
      <c r="O88" s="189" t="s">
        <v>18</v>
      </c>
      <c r="P88" s="5" t="s">
        <v>17</v>
      </c>
      <c r="Q88" s="190" t="s">
        <v>573</v>
      </c>
      <c r="R88" s="9" t="str">
        <f>G89</f>
        <v>ANB_ThromRisJa</v>
      </c>
      <c r="S88" s="9" t="s">
        <v>19</v>
      </c>
      <c r="T88" s="5" t="s">
        <v>19</v>
      </c>
      <c r="U88" s="5" t="s">
        <v>19</v>
      </c>
      <c r="V88" s="193" t="s">
        <v>19</v>
      </c>
      <c r="W88" s="181" t="s">
        <v>19</v>
      </c>
    </row>
    <row r="89" spans="1:23" ht="54" x14ac:dyDescent="0.25">
      <c r="A89" s="29"/>
      <c r="B89" s="64"/>
      <c r="C89" s="31" t="s">
        <v>1135</v>
      </c>
      <c r="F89" s="313" t="str">
        <f>HYPERLINK("#'WerteLabel'!C" &amp; MATCH(G89,WerteLabel!C:C,0),G89)</f>
        <v>ANB_ThromRisJa</v>
      </c>
      <c r="G89" s="5" t="s">
        <v>2119</v>
      </c>
      <c r="I89" s="9" t="s">
        <v>3484</v>
      </c>
      <c r="L89" s="181"/>
      <c r="M89" s="5" t="s">
        <v>21</v>
      </c>
      <c r="N89" s="5" t="s">
        <v>17</v>
      </c>
      <c r="O89" s="189" t="s">
        <v>1327</v>
      </c>
      <c r="P89" s="5" t="s">
        <v>18</v>
      </c>
      <c r="Q89" s="190" t="s">
        <v>3893</v>
      </c>
      <c r="R89" s="9" t="str">
        <f>G90</f>
        <v>ANB_ThromRisJaFakVJa</v>
      </c>
      <c r="S89" s="9" t="str">
        <f>G91</f>
        <v>ANB_ThromRisJaSonst</v>
      </c>
      <c r="T89" s="5" t="s">
        <v>19</v>
      </c>
      <c r="U89" s="5" t="s">
        <v>19</v>
      </c>
      <c r="V89" s="193" t="s">
        <v>19</v>
      </c>
      <c r="W89" s="181" t="s">
        <v>19</v>
      </c>
    </row>
    <row r="90" spans="1:23" ht="15" x14ac:dyDescent="0.25">
      <c r="A90" s="29"/>
      <c r="B90" s="64"/>
      <c r="C90" s="31" t="s">
        <v>1135</v>
      </c>
      <c r="F90" s="313" t="str">
        <f>HYPERLINK("#'WerteLabel'!C" &amp; MATCH(G90,WerteLabel!C:C,0),G90)</f>
        <v>ANB_ThromRisJaFakVJa</v>
      </c>
      <c r="G90" s="5" t="s">
        <v>2120</v>
      </c>
      <c r="I90" s="9" t="s">
        <v>2709</v>
      </c>
      <c r="L90" s="181"/>
      <c r="M90" s="5" t="s">
        <v>21</v>
      </c>
      <c r="N90" s="5" t="s">
        <v>17</v>
      </c>
      <c r="O90" s="189" t="s">
        <v>1327</v>
      </c>
      <c r="P90" s="5" t="s">
        <v>17</v>
      </c>
      <c r="Q90" s="190" t="s">
        <v>19</v>
      </c>
      <c r="R90" s="9" t="s">
        <v>19</v>
      </c>
      <c r="S90" s="9" t="s">
        <v>19</v>
      </c>
      <c r="T90" s="5" t="s">
        <v>19</v>
      </c>
      <c r="U90" s="5" t="s">
        <v>19</v>
      </c>
      <c r="V90" s="193" t="s">
        <v>19</v>
      </c>
      <c r="W90" s="181"/>
    </row>
    <row r="91" spans="1:23" ht="15" x14ac:dyDescent="0.25">
      <c r="A91" s="29"/>
      <c r="B91" s="64"/>
      <c r="C91" s="31" t="s">
        <v>1135</v>
      </c>
      <c r="F91" s="313" t="str">
        <f>HYPERLINK("#'WerteLabel'!C" &amp; MATCH(G91,WerteLabel!C:C,0),G91)</f>
        <v>ANB_ThromRisJaSonst</v>
      </c>
      <c r="G91" s="5" t="s">
        <v>2121</v>
      </c>
      <c r="I91" s="9" t="s">
        <v>3485</v>
      </c>
      <c r="L91" s="177"/>
      <c r="M91" s="5" t="s">
        <v>570</v>
      </c>
      <c r="N91" s="5" t="s">
        <v>17</v>
      </c>
      <c r="O91" s="189" t="s">
        <v>1327</v>
      </c>
      <c r="P91" s="5" t="s">
        <v>17</v>
      </c>
      <c r="Q91" s="9" t="s">
        <v>19</v>
      </c>
      <c r="R91" s="9" t="s">
        <v>19</v>
      </c>
      <c r="S91" s="9" t="s">
        <v>19</v>
      </c>
      <c r="T91" s="5" t="s">
        <v>19</v>
      </c>
      <c r="U91" s="5" t="s">
        <v>19</v>
      </c>
      <c r="V91" s="193" t="s">
        <v>19</v>
      </c>
      <c r="W91" s="181" t="s">
        <v>19</v>
      </c>
    </row>
    <row r="92" spans="1:23" ht="15" x14ac:dyDescent="0.25">
      <c r="A92" s="29"/>
      <c r="B92" s="64"/>
      <c r="C92" s="31" t="s">
        <v>1135</v>
      </c>
      <c r="F92" s="313" t="str">
        <f>HYPERLINK("#'WerteLabel'!C" &amp; MATCH(G92,WerteLabel!C:C,0),G92)</f>
        <v>ANB_BlutRis</v>
      </c>
      <c r="G92" s="5" t="s">
        <v>2122</v>
      </c>
      <c r="H92" s="10">
        <v>28</v>
      </c>
      <c r="I92" s="9" t="s">
        <v>2210</v>
      </c>
      <c r="J92" s="557"/>
      <c r="L92" s="181"/>
      <c r="M92" s="5" t="s">
        <v>21</v>
      </c>
      <c r="N92" s="5" t="s">
        <v>17</v>
      </c>
      <c r="O92" s="189" t="s">
        <v>18</v>
      </c>
      <c r="P92" s="5" t="s">
        <v>17</v>
      </c>
      <c r="Q92" s="190" t="s">
        <v>573</v>
      </c>
      <c r="R92" s="9" t="str">
        <f>G93</f>
        <v>ANB_BlutRisJa</v>
      </c>
      <c r="S92" s="9" t="s">
        <v>19</v>
      </c>
      <c r="T92" s="5" t="s">
        <v>19</v>
      </c>
      <c r="U92" s="5" t="s">
        <v>19</v>
      </c>
      <c r="V92" s="193" t="s">
        <v>19</v>
      </c>
      <c r="W92" s="181" t="s">
        <v>19</v>
      </c>
    </row>
    <row r="93" spans="1:23" ht="27" x14ac:dyDescent="0.25">
      <c r="A93" s="29"/>
      <c r="B93" s="64"/>
      <c r="C93" s="31" t="s">
        <v>1135</v>
      </c>
      <c r="F93" s="313" t="str">
        <f>HYPERLINK("#'WerteLabel'!C" &amp; MATCH(G93,WerteLabel!C:C,0),G93)</f>
        <v>ANB_BlutRisJa</v>
      </c>
      <c r="G93" s="5" t="s">
        <v>2123</v>
      </c>
      <c r="I93" s="9" t="s">
        <v>3484</v>
      </c>
      <c r="J93" s="557"/>
      <c r="L93" s="177"/>
      <c r="M93" s="5" t="s">
        <v>21</v>
      </c>
      <c r="N93" s="5" t="s">
        <v>17</v>
      </c>
      <c r="O93" s="189" t="s">
        <v>1327</v>
      </c>
      <c r="P93" s="5" t="s">
        <v>18</v>
      </c>
      <c r="Q93" s="190" t="s">
        <v>598</v>
      </c>
      <c r="R93" s="9" t="str">
        <f>G94</f>
        <v>ANB_BlutRisJaSonst</v>
      </c>
      <c r="S93" s="9" t="s">
        <v>19</v>
      </c>
      <c r="T93" s="5" t="s">
        <v>19</v>
      </c>
      <c r="U93" s="5" t="s">
        <v>19</v>
      </c>
      <c r="V93" s="193" t="s">
        <v>19</v>
      </c>
      <c r="W93" s="181" t="s">
        <v>19</v>
      </c>
    </row>
    <row r="94" spans="1:23" ht="15" x14ac:dyDescent="0.25">
      <c r="A94" s="29"/>
      <c r="B94" s="64"/>
      <c r="C94" s="31" t="s">
        <v>1135</v>
      </c>
      <c r="F94" s="313" t="str">
        <f>HYPERLINK("#'WerteLabel'!C" &amp; MATCH(G94,WerteLabel!C:C,0),G94)</f>
        <v>ANB_BlutRisJaSonst</v>
      </c>
      <c r="G94" s="5" t="s">
        <v>2124</v>
      </c>
      <c r="I94" s="9" t="s">
        <v>3485</v>
      </c>
      <c r="L94" s="181"/>
      <c r="M94" s="5" t="s">
        <v>570</v>
      </c>
      <c r="N94" s="5" t="s">
        <v>17</v>
      </c>
      <c r="O94" s="189" t="s">
        <v>1327</v>
      </c>
      <c r="P94" s="5" t="s">
        <v>17</v>
      </c>
      <c r="Q94" s="9" t="s">
        <v>19</v>
      </c>
      <c r="R94" s="9" t="s">
        <v>19</v>
      </c>
      <c r="S94" s="9" t="s">
        <v>19</v>
      </c>
      <c r="T94" s="5" t="s">
        <v>19</v>
      </c>
      <c r="U94" s="5" t="s">
        <v>19</v>
      </c>
      <c r="V94" s="193" t="s">
        <v>19</v>
      </c>
      <c r="W94" s="181" t="s">
        <v>19</v>
      </c>
    </row>
    <row r="95" spans="1:23" ht="15" x14ac:dyDescent="0.25">
      <c r="A95" s="29"/>
      <c r="B95" s="64"/>
      <c r="C95" s="31" t="s">
        <v>1135</v>
      </c>
      <c r="F95" s="313" t="str">
        <f>HYPERLINK("#'WerteLabel'!C" &amp; MATCH(G95,WerteLabel!C:C,0),G95)</f>
        <v>ANB_ErhRisGDM</v>
      </c>
      <c r="G95" s="5" t="s">
        <v>2125</v>
      </c>
      <c r="H95" s="10">
        <v>29</v>
      </c>
      <c r="I95" s="9" t="s">
        <v>3438</v>
      </c>
      <c r="L95" s="181"/>
      <c r="M95" s="5" t="s">
        <v>21</v>
      </c>
      <c r="N95" s="5" t="s">
        <v>17</v>
      </c>
      <c r="O95" s="189" t="s">
        <v>18</v>
      </c>
      <c r="P95" s="5" t="s">
        <v>17</v>
      </c>
      <c r="Q95" s="9" t="s">
        <v>19</v>
      </c>
      <c r="R95" s="9" t="s">
        <v>19</v>
      </c>
      <c r="S95" s="9" t="s">
        <v>19</v>
      </c>
      <c r="T95" s="5" t="s">
        <v>19</v>
      </c>
      <c r="U95" s="5" t="s">
        <v>19</v>
      </c>
      <c r="V95" s="193" t="s">
        <v>19</v>
      </c>
      <c r="W95" s="181" t="s">
        <v>19</v>
      </c>
    </row>
    <row r="96" spans="1:23" ht="15" x14ac:dyDescent="0.25">
      <c r="A96" s="29"/>
      <c r="B96" s="64"/>
      <c r="C96" s="31" t="s">
        <v>1135</v>
      </c>
      <c r="F96" s="313" t="str">
        <f>HYPERLINK("#'WerteLabel'!C" &amp; MATCH(G96,WerteLabel!C:C,0),G96)</f>
        <v>ANB_ErhRisGDMJa</v>
      </c>
      <c r="G96" s="5" t="s">
        <v>2126</v>
      </c>
      <c r="I96" s="9" t="s">
        <v>3486</v>
      </c>
      <c r="L96" s="181"/>
      <c r="M96" s="5" t="s">
        <v>21</v>
      </c>
      <c r="N96" s="5" t="s">
        <v>17</v>
      </c>
      <c r="O96" s="189" t="s">
        <v>17</v>
      </c>
      <c r="P96" s="5" t="s">
        <v>17</v>
      </c>
      <c r="Q96" s="9" t="s">
        <v>19</v>
      </c>
      <c r="R96" s="9" t="s">
        <v>19</v>
      </c>
      <c r="S96" s="9" t="s">
        <v>19</v>
      </c>
      <c r="T96" s="5" t="s">
        <v>19</v>
      </c>
      <c r="U96" s="5" t="s">
        <v>19</v>
      </c>
      <c r="V96" s="193" t="s">
        <v>19</v>
      </c>
      <c r="W96" s="181" t="s">
        <v>19</v>
      </c>
    </row>
    <row r="97" spans="1:23" ht="15" x14ac:dyDescent="0.25">
      <c r="A97" s="29"/>
      <c r="B97" s="64"/>
      <c r="C97" s="31" t="s">
        <v>1135</v>
      </c>
      <c r="F97" s="313" t="str">
        <f>HYPERLINK("#'WerteLabel'!C" &amp; MATCH(G97,WerteLabel!C:C,0),G97)</f>
        <v>ANB_ErlaeutErk</v>
      </c>
      <c r="G97" s="5" t="s">
        <v>2127</v>
      </c>
      <c r="H97" s="10">
        <v>30</v>
      </c>
      <c r="I97" s="9" t="s">
        <v>34</v>
      </c>
      <c r="J97" s="557"/>
      <c r="L97" s="181"/>
      <c r="M97" s="5" t="s">
        <v>570</v>
      </c>
      <c r="N97" s="5" t="s">
        <v>17</v>
      </c>
      <c r="O97" s="189" t="s">
        <v>17</v>
      </c>
      <c r="P97" s="5" t="s">
        <v>17</v>
      </c>
      <c r="Q97" s="9" t="s">
        <v>19</v>
      </c>
      <c r="R97" s="9" t="s">
        <v>19</v>
      </c>
      <c r="S97" s="9" t="s">
        <v>19</v>
      </c>
      <c r="T97" s="5" t="s">
        <v>19</v>
      </c>
      <c r="U97" s="5" t="s">
        <v>19</v>
      </c>
      <c r="V97" s="193" t="s">
        <v>19</v>
      </c>
      <c r="W97" s="181" t="s">
        <v>19</v>
      </c>
    </row>
    <row r="98" spans="1:23" ht="27" x14ac:dyDescent="0.25">
      <c r="A98" s="29"/>
      <c r="B98" s="64"/>
      <c r="C98" s="31" t="s">
        <v>1135</v>
      </c>
      <c r="F98" s="313" t="str">
        <f>HYPERLINK("#'WerteLabel'!C" &amp; MATCH(G98,WerteLabel!C:C,0),G98)</f>
        <v>ANB_VariInf</v>
      </c>
      <c r="G98" s="5" t="s">
        <v>2128</v>
      </c>
      <c r="H98" s="10">
        <v>31</v>
      </c>
      <c r="I98" s="9" t="s">
        <v>1349</v>
      </c>
      <c r="J98" s="557"/>
      <c r="L98" s="181"/>
      <c r="M98" s="5" t="s">
        <v>21</v>
      </c>
      <c r="N98" s="5" t="s">
        <v>17</v>
      </c>
      <c r="O98" s="189" t="s">
        <v>18</v>
      </c>
      <c r="P98" s="5" t="s">
        <v>17</v>
      </c>
      <c r="Q98" s="9" t="s">
        <v>576</v>
      </c>
      <c r="R98" s="9" t="s">
        <v>19</v>
      </c>
      <c r="S98" s="9" t="s">
        <v>19</v>
      </c>
      <c r="T98" s="5" t="s">
        <v>19</v>
      </c>
      <c r="U98" s="5" t="s">
        <v>19</v>
      </c>
      <c r="V98" s="193" t="s">
        <v>19</v>
      </c>
      <c r="W98" s="181" t="s">
        <v>19</v>
      </c>
    </row>
    <row r="99" spans="1:23" ht="27" x14ac:dyDescent="0.25">
      <c r="A99" s="29"/>
      <c r="B99" s="64"/>
      <c r="C99" s="31" t="s">
        <v>1135</v>
      </c>
      <c r="F99" s="313" t="str">
        <f>HYPERLINK("#'WerteLabel'!C" &amp; MATCH(G99,WerteLabel!C:C,0),G99)</f>
        <v>ANB_RoetInf</v>
      </c>
      <c r="G99" s="5" t="s">
        <v>2129</v>
      </c>
      <c r="H99" s="10">
        <v>32</v>
      </c>
      <c r="I99" s="9" t="s">
        <v>35</v>
      </c>
      <c r="J99" s="557"/>
      <c r="L99" s="181"/>
      <c r="M99" s="5" t="s">
        <v>21</v>
      </c>
      <c r="N99" s="5" t="s">
        <v>17</v>
      </c>
      <c r="O99" s="189" t="s">
        <v>18</v>
      </c>
      <c r="P99" s="5" t="s">
        <v>17</v>
      </c>
      <c r="Q99" s="9" t="s">
        <v>576</v>
      </c>
      <c r="R99" s="9" t="s">
        <v>19</v>
      </c>
      <c r="S99" s="9" t="s">
        <v>19</v>
      </c>
      <c r="T99" s="5" t="s">
        <v>19</v>
      </c>
      <c r="U99" s="5" t="s">
        <v>19</v>
      </c>
      <c r="V99" s="193" t="s">
        <v>19</v>
      </c>
      <c r="W99" s="181" t="s">
        <v>19</v>
      </c>
    </row>
    <row r="100" spans="1:23" ht="27" x14ac:dyDescent="0.25">
      <c r="A100" s="29"/>
      <c r="B100" s="64"/>
      <c r="C100" s="31" t="s">
        <v>1135</v>
      </c>
      <c r="F100" s="313" t="str">
        <f>HYPERLINK("#'WerteLabel'!C" &amp; MATCH(G100,WerteLabel!C:C,0),G100)</f>
        <v>ANB_MasInf</v>
      </c>
      <c r="G100" s="5" t="s">
        <v>2130</v>
      </c>
      <c r="H100" s="10">
        <v>33</v>
      </c>
      <c r="I100" s="9" t="s">
        <v>773</v>
      </c>
      <c r="J100" s="557"/>
      <c r="L100" s="181"/>
      <c r="M100" s="5" t="s">
        <v>21</v>
      </c>
      <c r="N100" s="5" t="s">
        <v>17</v>
      </c>
      <c r="O100" s="189" t="s">
        <v>18</v>
      </c>
      <c r="P100" s="5" t="s">
        <v>17</v>
      </c>
      <c r="Q100" s="9" t="s">
        <v>576</v>
      </c>
      <c r="R100" s="9" t="s">
        <v>19</v>
      </c>
      <c r="S100" s="9" t="s">
        <v>19</v>
      </c>
      <c r="T100" s="5" t="s">
        <v>19</v>
      </c>
      <c r="U100" s="5" t="s">
        <v>19</v>
      </c>
      <c r="V100" s="193" t="s">
        <v>19</v>
      </c>
      <c r="W100" s="181" t="s">
        <v>19</v>
      </c>
    </row>
    <row r="101" spans="1:23" ht="27" x14ac:dyDescent="0.25">
      <c r="A101" s="29"/>
      <c r="B101" s="64"/>
      <c r="C101" s="31" t="s">
        <v>1135</v>
      </c>
      <c r="F101" s="313" t="str">
        <f>HYPERLINK("#'WerteLabel'!C" &amp; MATCH(G101,WerteLabel!C:C,0),G101)</f>
        <v>ANB_ImpfEmpfElt</v>
      </c>
      <c r="G101" s="5" t="s">
        <v>2131</v>
      </c>
      <c r="H101" s="10">
        <v>34</v>
      </c>
      <c r="I101" s="9" t="s">
        <v>36</v>
      </c>
      <c r="J101" s="557"/>
      <c r="L101" s="181"/>
      <c r="M101" s="5" t="s">
        <v>21</v>
      </c>
      <c r="N101" s="5" t="s">
        <v>17</v>
      </c>
      <c r="O101" s="189" t="s">
        <v>17</v>
      </c>
      <c r="P101" s="5" t="s">
        <v>18</v>
      </c>
      <c r="Q101" s="190" t="s">
        <v>598</v>
      </c>
      <c r="R101" s="9" t="str">
        <f>G102</f>
        <v>ANB_ImpfEmpfEltSonst</v>
      </c>
      <c r="S101" s="9" t="s">
        <v>19</v>
      </c>
      <c r="T101" s="5" t="s">
        <v>19</v>
      </c>
      <c r="U101" s="5" t="s">
        <v>19</v>
      </c>
      <c r="V101" s="193" t="s">
        <v>19</v>
      </c>
      <c r="W101" s="181" t="s">
        <v>19</v>
      </c>
    </row>
    <row r="102" spans="1:23" ht="15" x14ac:dyDescent="0.25">
      <c r="A102" s="29"/>
      <c r="B102" s="64"/>
      <c r="C102" s="31" t="s">
        <v>1135</v>
      </c>
      <c r="F102" s="313" t="str">
        <f>HYPERLINK("#'WerteLabel'!C" &amp; MATCH(G102,WerteLabel!C:C,0),G102)</f>
        <v>ANB_ImpfEmpfEltSonst</v>
      </c>
      <c r="G102" s="5" t="s">
        <v>2132</v>
      </c>
      <c r="I102" s="9" t="s">
        <v>3485</v>
      </c>
      <c r="J102" s="557"/>
      <c r="L102" s="181"/>
      <c r="M102" s="5" t="s">
        <v>570</v>
      </c>
      <c r="N102" s="5" t="s">
        <v>17</v>
      </c>
      <c r="O102" s="189" t="s">
        <v>1327</v>
      </c>
      <c r="P102" s="5" t="s">
        <v>17</v>
      </c>
      <c r="Q102" s="9" t="s">
        <v>19</v>
      </c>
      <c r="R102" s="9" t="s">
        <v>19</v>
      </c>
      <c r="S102" s="9" t="s">
        <v>19</v>
      </c>
      <c r="T102" s="5" t="s">
        <v>19</v>
      </c>
      <c r="U102" s="5" t="s">
        <v>19</v>
      </c>
      <c r="V102" s="193" t="s">
        <v>19</v>
      </c>
      <c r="W102" s="181" t="s">
        <v>19</v>
      </c>
    </row>
    <row r="103" spans="1:23" ht="15" x14ac:dyDescent="0.25">
      <c r="A103" s="29"/>
      <c r="B103" s="64"/>
      <c r="C103" s="31" t="s">
        <v>1135</v>
      </c>
      <c r="F103" s="313" t="str">
        <f>HYPERLINK("#'WerteLabel'!C" &amp; MATCH(G103,WerteLabel!C:C,0),G103)</f>
        <v>ANB_RelOp</v>
      </c>
      <c r="G103" s="5" t="s">
        <v>2133</v>
      </c>
      <c r="H103" s="10">
        <v>35</v>
      </c>
      <c r="I103" s="9" t="s">
        <v>37</v>
      </c>
      <c r="L103" s="181"/>
      <c r="M103" s="5" t="s">
        <v>21</v>
      </c>
      <c r="N103" s="5" t="s">
        <v>17</v>
      </c>
      <c r="O103" s="189" t="s">
        <v>18</v>
      </c>
      <c r="P103" s="5" t="s">
        <v>17</v>
      </c>
      <c r="Q103" s="9" t="s">
        <v>573</v>
      </c>
      <c r="R103" s="9" t="str">
        <f>G104</f>
        <v>ANB_RelOpJa</v>
      </c>
      <c r="S103" s="9" t="s">
        <v>19</v>
      </c>
      <c r="T103" s="5" t="s">
        <v>19</v>
      </c>
      <c r="U103" s="5" t="s">
        <v>19</v>
      </c>
      <c r="V103" s="193" t="s">
        <v>19</v>
      </c>
      <c r="W103" s="181" t="s">
        <v>19</v>
      </c>
    </row>
    <row r="104" spans="1:23" ht="15" x14ac:dyDescent="0.25">
      <c r="A104" s="29"/>
      <c r="B104" s="64"/>
      <c r="C104" s="31" t="s">
        <v>1135</v>
      </c>
      <c r="F104" s="313" t="str">
        <f>HYPERLINK("#'WerteLabel'!C" &amp; MATCH(G104,WerteLabel!C:C,0),G104)</f>
        <v>ANB_RelOpJa</v>
      </c>
      <c r="G104" s="5" t="s">
        <v>2134</v>
      </c>
      <c r="I104" s="9" t="s">
        <v>3482</v>
      </c>
      <c r="L104" s="181"/>
      <c r="M104" s="5" t="s">
        <v>570</v>
      </c>
      <c r="N104" s="5" t="s">
        <v>17</v>
      </c>
      <c r="O104" s="189" t="s">
        <v>17</v>
      </c>
      <c r="P104" s="5" t="s">
        <v>17</v>
      </c>
      <c r="Q104" s="9" t="s">
        <v>19</v>
      </c>
      <c r="R104" s="9" t="s">
        <v>19</v>
      </c>
      <c r="S104" s="9" t="s">
        <v>19</v>
      </c>
      <c r="T104" s="5" t="s">
        <v>19</v>
      </c>
      <c r="U104" s="5" t="s">
        <v>19</v>
      </c>
      <c r="V104" s="193" t="s">
        <v>19</v>
      </c>
      <c r="W104" s="181" t="s">
        <v>19</v>
      </c>
    </row>
    <row r="105" spans="1:23" ht="15" x14ac:dyDescent="0.25">
      <c r="A105" s="29"/>
      <c r="B105" s="64"/>
      <c r="C105" s="31" t="s">
        <v>1135</v>
      </c>
      <c r="F105" s="313" t="str">
        <f>HYPERLINK("#'WerteLabel'!C" &amp; MATCH(G105,WerteLabel!C:C,0),G105)</f>
        <v>ANB_MetBarOp</v>
      </c>
      <c r="G105" s="5" t="s">
        <v>2135</v>
      </c>
      <c r="H105" s="10">
        <v>36</v>
      </c>
      <c r="I105" s="9" t="s">
        <v>669</v>
      </c>
      <c r="L105" s="181"/>
      <c r="M105" s="5" t="s">
        <v>21</v>
      </c>
      <c r="N105" s="5" t="s">
        <v>17</v>
      </c>
      <c r="O105" s="189" t="s">
        <v>18</v>
      </c>
      <c r="P105" s="5" t="s">
        <v>17</v>
      </c>
      <c r="Q105" s="9" t="s">
        <v>573</v>
      </c>
      <c r="R105" s="9" t="str">
        <f>G106</f>
        <v>ANB_MetBarOpJa</v>
      </c>
      <c r="V105" s="193"/>
      <c r="W105" s="181"/>
    </row>
    <row r="106" spans="1:23" ht="15" x14ac:dyDescent="0.25">
      <c r="A106" s="29"/>
      <c r="B106" s="64"/>
      <c r="C106" s="31" t="s">
        <v>1135</v>
      </c>
      <c r="F106" s="313" t="str">
        <f>HYPERLINK("#'WerteLabel'!C" &amp; MATCH(G106,WerteLabel!C:C,0),G106)</f>
        <v>ANB_MetBarOpJa</v>
      </c>
      <c r="G106" s="5" t="s">
        <v>2136</v>
      </c>
      <c r="I106" s="9" t="s">
        <v>3482</v>
      </c>
      <c r="L106" s="181"/>
      <c r="M106" s="5" t="s">
        <v>570</v>
      </c>
      <c r="N106" s="5" t="s">
        <v>17</v>
      </c>
      <c r="O106" s="189" t="s">
        <v>17</v>
      </c>
      <c r="P106" s="5" t="s">
        <v>17</v>
      </c>
      <c r="Q106" s="9" t="s">
        <v>19</v>
      </c>
      <c r="R106" s="9" t="s">
        <v>19</v>
      </c>
      <c r="S106" s="9" t="s">
        <v>19</v>
      </c>
      <c r="T106" s="5" t="s">
        <v>19</v>
      </c>
      <c r="U106" s="5" t="s">
        <v>19</v>
      </c>
      <c r="V106" s="193" t="s">
        <v>19</v>
      </c>
      <c r="W106" s="181" t="s">
        <v>19</v>
      </c>
    </row>
    <row r="107" spans="1:23" ht="15" x14ac:dyDescent="0.25">
      <c r="A107" s="29"/>
      <c r="B107" s="64"/>
      <c r="C107" s="31" t="s">
        <v>1135</v>
      </c>
      <c r="F107" s="313" t="str">
        <f>HYPERLINK("#'WerteLabel'!C" &amp; MATCH(G107,WerteLabel!C:C,0),G107)</f>
        <v>ANB_SecGynOp</v>
      </c>
      <c r="G107" s="5" t="s">
        <v>2137</v>
      </c>
      <c r="H107" s="10">
        <v>37</v>
      </c>
      <c r="I107" s="9" t="s">
        <v>1185</v>
      </c>
      <c r="L107" s="181"/>
      <c r="M107" s="5" t="s">
        <v>21</v>
      </c>
      <c r="N107" s="5" t="s">
        <v>17</v>
      </c>
      <c r="O107" s="189" t="s">
        <v>18</v>
      </c>
      <c r="P107" s="5" t="s">
        <v>17</v>
      </c>
      <c r="Q107" s="9" t="s">
        <v>573</v>
      </c>
      <c r="R107" s="9" t="str">
        <f>G108</f>
        <v>ANB_SecGynOpJa</v>
      </c>
      <c r="S107" s="9" t="s">
        <v>19</v>
      </c>
      <c r="T107" s="5" t="s">
        <v>19</v>
      </c>
      <c r="U107" s="5" t="s">
        <v>19</v>
      </c>
      <c r="V107" s="193" t="s">
        <v>19</v>
      </c>
      <c r="W107" s="181" t="s">
        <v>19</v>
      </c>
    </row>
    <row r="108" spans="1:23" ht="27" x14ac:dyDescent="0.25">
      <c r="A108" s="29"/>
      <c r="B108" s="64"/>
      <c r="C108" s="31" t="s">
        <v>1135</v>
      </c>
      <c r="F108" s="313" t="str">
        <f>HYPERLINK("#'WerteLabel'!C" &amp; MATCH(G108,WerteLabel!C:C,0),G108)</f>
        <v>ANB_SecGynOpJa</v>
      </c>
      <c r="G108" s="5" t="s">
        <v>2138</v>
      </c>
      <c r="I108" s="9" t="s">
        <v>3482</v>
      </c>
      <c r="L108" s="181"/>
      <c r="M108" s="5" t="s">
        <v>21</v>
      </c>
      <c r="N108" s="5" t="s">
        <v>17</v>
      </c>
      <c r="O108" s="189" t="s">
        <v>1327</v>
      </c>
      <c r="P108" s="5" t="s">
        <v>18</v>
      </c>
      <c r="Q108" s="9" t="s">
        <v>598</v>
      </c>
      <c r="R108" s="9" t="str">
        <f>G109</f>
        <v>ANB_SecGynOpJaSonst</v>
      </c>
      <c r="S108" s="9" t="s">
        <v>19</v>
      </c>
      <c r="T108" s="5" t="s">
        <v>19</v>
      </c>
      <c r="U108" s="5" t="s">
        <v>19</v>
      </c>
      <c r="V108" s="193" t="s">
        <v>19</v>
      </c>
      <c r="W108" s="181" t="s">
        <v>19</v>
      </c>
    </row>
    <row r="109" spans="1:23" ht="15" x14ac:dyDescent="0.25">
      <c r="A109" s="29"/>
      <c r="B109" s="64"/>
      <c r="C109" s="31" t="s">
        <v>1135</v>
      </c>
      <c r="F109" s="313" t="str">
        <f>HYPERLINK("#'WerteLabel'!C" &amp; MATCH(G109,WerteLabel!C:C,0),G109)</f>
        <v>ANB_SecGynOpJaSonst</v>
      </c>
      <c r="G109" s="5" t="s">
        <v>2139</v>
      </c>
      <c r="I109" s="9" t="s">
        <v>115</v>
      </c>
      <c r="L109" s="181"/>
      <c r="M109" s="5" t="s">
        <v>570</v>
      </c>
      <c r="N109" s="5" t="s">
        <v>17</v>
      </c>
      <c r="O109" s="189" t="s">
        <v>1327</v>
      </c>
      <c r="P109" s="5" t="s">
        <v>17</v>
      </c>
      <c r="Q109" s="9" t="s">
        <v>19</v>
      </c>
      <c r="R109" s="9" t="s">
        <v>19</v>
      </c>
      <c r="S109" s="9" t="s">
        <v>19</v>
      </c>
      <c r="T109" s="5" t="s">
        <v>19</v>
      </c>
      <c r="U109" s="5" t="s">
        <v>19</v>
      </c>
      <c r="V109" s="193" t="s">
        <v>19</v>
      </c>
      <c r="W109" s="181" t="s">
        <v>19</v>
      </c>
    </row>
    <row r="110" spans="1:23" ht="27" x14ac:dyDescent="0.25">
      <c r="A110" s="29"/>
      <c r="B110" s="64"/>
      <c r="C110" s="31" t="s">
        <v>1135</v>
      </c>
      <c r="F110" s="313" t="str">
        <f>HYPERLINK("#'WerteLabel'!C" &amp; MATCH(G110,WerteLabel!C:C,0),G110)</f>
        <v>ANB_BedMed</v>
      </c>
      <c r="G110" s="5" t="s">
        <v>2140</v>
      </c>
      <c r="H110" s="10">
        <v>38</v>
      </c>
      <c r="I110" s="9" t="s">
        <v>39</v>
      </c>
      <c r="L110" s="177"/>
      <c r="M110" s="5" t="s">
        <v>21</v>
      </c>
      <c r="N110" s="5" t="s">
        <v>17</v>
      </c>
      <c r="O110" s="189" t="s">
        <v>18</v>
      </c>
      <c r="P110" s="5" t="s">
        <v>17</v>
      </c>
      <c r="Q110" s="9" t="s">
        <v>578</v>
      </c>
      <c r="R110" s="9" t="str">
        <f>G111</f>
        <v>ANB_BedMedJa</v>
      </c>
      <c r="S110" s="9" t="str">
        <f>G112</f>
        <v>ANB_BedMedJaAnp</v>
      </c>
      <c r="T110" s="5" t="s">
        <v>19</v>
      </c>
      <c r="U110" s="5" t="s">
        <v>19</v>
      </c>
      <c r="V110" s="193" t="s">
        <v>19</v>
      </c>
      <c r="W110" s="181" t="s">
        <v>19</v>
      </c>
    </row>
    <row r="111" spans="1:23" ht="40.5" x14ac:dyDescent="0.25">
      <c r="A111" s="29"/>
      <c r="B111" s="64"/>
      <c r="C111" s="31" t="s">
        <v>1135</v>
      </c>
      <c r="F111" s="313" t="str">
        <f>HYPERLINK("#'WerteLabel'!C" &amp; MATCH(G111,WerteLabel!C:C,0),G111)</f>
        <v>ANB_BedMedJa</v>
      </c>
      <c r="G111" s="5" t="s">
        <v>2141</v>
      </c>
      <c r="I111" s="9" t="s">
        <v>3487</v>
      </c>
      <c r="J111" s="503" t="s">
        <v>2211</v>
      </c>
      <c r="L111" s="1127" t="s">
        <v>2176</v>
      </c>
      <c r="M111" s="5" t="s">
        <v>570</v>
      </c>
      <c r="N111" s="5" t="s">
        <v>17</v>
      </c>
      <c r="O111" s="189" t="s">
        <v>17</v>
      </c>
      <c r="P111" s="5" t="s">
        <v>18</v>
      </c>
      <c r="V111" s="193"/>
      <c r="W111" s="181"/>
    </row>
    <row r="112" spans="1:23" ht="27" x14ac:dyDescent="0.25">
      <c r="A112" s="29"/>
      <c r="B112" s="64"/>
      <c r="C112" s="31" t="s">
        <v>1135</v>
      </c>
      <c r="F112" s="313" t="str">
        <f>HYPERLINK("#'WerteLabel'!C" &amp; MATCH(G112,WerteLabel!C:C,0),G112)</f>
        <v>ANB_BedMedJaAnp</v>
      </c>
      <c r="G112" s="5" t="s">
        <v>2142</v>
      </c>
      <c r="I112" s="9" t="s">
        <v>3488</v>
      </c>
      <c r="L112" s="1127"/>
      <c r="M112" s="5" t="s">
        <v>570</v>
      </c>
      <c r="N112" s="5" t="s">
        <v>17</v>
      </c>
      <c r="O112" s="189" t="s">
        <v>17</v>
      </c>
      <c r="P112" s="5" t="s">
        <v>17</v>
      </c>
      <c r="Q112" s="9" t="s">
        <v>19</v>
      </c>
      <c r="R112" s="9" t="s">
        <v>19</v>
      </c>
      <c r="S112" s="9" t="s">
        <v>19</v>
      </c>
      <c r="T112" s="5" t="s">
        <v>19</v>
      </c>
      <c r="U112" s="5" t="s">
        <v>19</v>
      </c>
      <c r="V112" s="193" t="s">
        <v>19</v>
      </c>
      <c r="W112" s="181" t="s">
        <v>19</v>
      </c>
    </row>
    <row r="113" spans="1:23" ht="27" x14ac:dyDescent="0.25">
      <c r="A113" s="29"/>
      <c r="B113" s="64"/>
      <c r="C113" s="31" t="s">
        <v>1135</v>
      </c>
      <c r="F113" s="313" t="str">
        <f>HYPERLINK("#'WerteLabel'!C" &amp; MATCH(G113,WerteLabel!C:C,0),G113)</f>
        <v>ANB_DauMed</v>
      </c>
      <c r="G113" s="5" t="s">
        <v>2143</v>
      </c>
      <c r="H113" s="10">
        <v>39</v>
      </c>
      <c r="I113" s="9" t="s">
        <v>41</v>
      </c>
      <c r="L113" s="181"/>
      <c r="M113" s="5" t="s">
        <v>21</v>
      </c>
      <c r="N113" s="5" t="s">
        <v>17</v>
      </c>
      <c r="O113" s="189" t="s">
        <v>18</v>
      </c>
      <c r="P113" s="5" t="s">
        <v>17</v>
      </c>
      <c r="Q113" s="9" t="s">
        <v>578</v>
      </c>
      <c r="R113" s="9" t="str">
        <f>G114</f>
        <v>ANB_DauMedJa</v>
      </c>
      <c r="S113" s="9" t="str">
        <f>G115</f>
        <v>ANB_DauMedJaAnp</v>
      </c>
      <c r="T113" s="5" t="s">
        <v>19</v>
      </c>
      <c r="U113" s="5" t="s">
        <v>19</v>
      </c>
      <c r="V113" s="193" t="s">
        <v>19</v>
      </c>
      <c r="W113" s="181" t="s">
        <v>19</v>
      </c>
    </row>
    <row r="114" spans="1:23" ht="48.75" customHeight="1" x14ac:dyDescent="0.25">
      <c r="A114" s="29"/>
      <c r="B114" s="64"/>
      <c r="C114" s="31" t="s">
        <v>1135</v>
      </c>
      <c r="F114" s="313" t="str">
        <f>HYPERLINK("#'WerteLabel'!C" &amp; MATCH(G114,WerteLabel!C:C,0),G114)</f>
        <v>ANB_DauMedJa</v>
      </c>
      <c r="G114" s="5" t="s">
        <v>2144</v>
      </c>
      <c r="I114" s="9" t="s">
        <v>3482</v>
      </c>
      <c r="J114" s="503" t="s">
        <v>2211</v>
      </c>
      <c r="L114" s="1127" t="s">
        <v>2177</v>
      </c>
      <c r="M114" s="5" t="s">
        <v>570</v>
      </c>
      <c r="N114" s="5" t="s">
        <v>17</v>
      </c>
      <c r="O114" s="189" t="s">
        <v>17</v>
      </c>
      <c r="P114" s="5" t="s">
        <v>18</v>
      </c>
      <c r="V114" s="193"/>
      <c r="W114" s="181"/>
    </row>
    <row r="115" spans="1:23" ht="43.5" customHeight="1" x14ac:dyDescent="0.25">
      <c r="A115" s="29"/>
      <c r="B115" s="64"/>
      <c r="C115" s="31" t="s">
        <v>1135</v>
      </c>
      <c r="F115" s="313" t="str">
        <f>HYPERLINK("#'WerteLabel'!C" &amp; MATCH(G115,WerteLabel!C:C,0),G115)</f>
        <v>ANB_DauMedJaAnp</v>
      </c>
      <c r="G115" s="5" t="s">
        <v>2145</v>
      </c>
      <c r="I115" s="9" t="s">
        <v>3488</v>
      </c>
      <c r="L115" s="1127"/>
      <c r="M115" s="5" t="s">
        <v>570</v>
      </c>
      <c r="N115" s="5" t="s">
        <v>17</v>
      </c>
      <c r="O115" s="189" t="s">
        <v>17</v>
      </c>
      <c r="P115" s="5" t="s">
        <v>17</v>
      </c>
      <c r="Q115" s="9" t="s">
        <v>19</v>
      </c>
      <c r="R115" s="9" t="s">
        <v>19</v>
      </c>
      <c r="S115" s="9" t="s">
        <v>19</v>
      </c>
      <c r="T115" s="5" t="s">
        <v>19</v>
      </c>
      <c r="U115" s="5" t="s">
        <v>19</v>
      </c>
      <c r="V115" s="193" t="s">
        <v>19</v>
      </c>
      <c r="W115" s="181" t="s">
        <v>19</v>
      </c>
    </row>
    <row r="116" spans="1:23" ht="15" x14ac:dyDescent="0.25">
      <c r="A116" s="29"/>
      <c r="B116" s="64"/>
      <c r="C116" s="31" t="s">
        <v>1135</v>
      </c>
      <c r="F116" s="313" t="str">
        <f>HYPERLINK("#'WerteLabel'!C" &amp; MATCH(G116,WerteLabel!C:C,0),G116)</f>
        <v>ANB_Allergie</v>
      </c>
      <c r="G116" s="5" t="s">
        <v>2146</v>
      </c>
      <c r="H116" s="10">
        <v>40</v>
      </c>
      <c r="I116" s="9" t="s">
        <v>1199</v>
      </c>
      <c r="L116" s="181"/>
      <c r="M116" s="5" t="s">
        <v>21</v>
      </c>
      <c r="N116" s="5" t="s">
        <v>17</v>
      </c>
      <c r="O116" s="189" t="s">
        <v>18</v>
      </c>
      <c r="P116" s="5" t="s">
        <v>17</v>
      </c>
      <c r="Q116" s="9" t="s">
        <v>573</v>
      </c>
      <c r="R116" s="9" t="str">
        <f>G117</f>
        <v>ANB_AllergieJa</v>
      </c>
      <c r="S116" s="9" t="s">
        <v>19</v>
      </c>
      <c r="T116" s="5" t="s">
        <v>19</v>
      </c>
      <c r="U116" s="5" t="s">
        <v>19</v>
      </c>
      <c r="V116" s="193" t="s">
        <v>19</v>
      </c>
      <c r="W116" s="181" t="s">
        <v>19</v>
      </c>
    </row>
    <row r="117" spans="1:23" ht="54" x14ac:dyDescent="0.25">
      <c r="A117" s="29"/>
      <c r="B117" s="64"/>
      <c r="C117" s="31" t="s">
        <v>1135</v>
      </c>
      <c r="F117" s="313" t="str">
        <f>HYPERLINK("#'WerteLabel'!C" &amp; MATCH(G117,WerteLabel!C:C,0),G117)</f>
        <v>ANB_AllergieJa</v>
      </c>
      <c r="G117" s="5" t="s">
        <v>2147</v>
      </c>
      <c r="I117" s="9" t="s">
        <v>3482</v>
      </c>
      <c r="L117" s="181"/>
      <c r="M117" s="5" t="s">
        <v>21</v>
      </c>
      <c r="N117" s="5" t="s">
        <v>17</v>
      </c>
      <c r="O117" s="189" t="s">
        <v>1327</v>
      </c>
      <c r="P117" s="5" t="s">
        <v>18</v>
      </c>
      <c r="Q117" s="9" t="s">
        <v>3894</v>
      </c>
      <c r="R117" s="9" t="str">
        <f>G118</f>
        <v>ANB_AllergieJaMed</v>
      </c>
      <c r="S117" s="9" t="str">
        <f>G119</f>
        <v>ANB_AllergieJaNahr</v>
      </c>
      <c r="T117" s="5" t="str">
        <f>I120</f>
        <v>[Wenn "Sonstiges"] Sonstiges</v>
      </c>
      <c r="U117" s="5" t="s">
        <v>19</v>
      </c>
      <c r="V117" s="193" t="s">
        <v>19</v>
      </c>
      <c r="W117" s="181" t="s">
        <v>19</v>
      </c>
    </row>
    <row r="118" spans="1:23" ht="15" x14ac:dyDescent="0.25">
      <c r="A118" s="29"/>
      <c r="B118" s="64"/>
      <c r="C118" s="31" t="s">
        <v>1135</v>
      </c>
      <c r="F118" s="313" t="str">
        <f>HYPERLINK("#'WerteLabel'!C" &amp; MATCH(G118,WerteLabel!C:C,0),G118)</f>
        <v>ANB_AllergieJaMed</v>
      </c>
      <c r="G118" s="5" t="s">
        <v>2148</v>
      </c>
      <c r="I118" s="9" t="s">
        <v>3938</v>
      </c>
      <c r="L118" s="181"/>
      <c r="M118" s="5" t="s">
        <v>570</v>
      </c>
      <c r="N118" s="5" t="s">
        <v>17</v>
      </c>
      <c r="O118" s="189" t="s">
        <v>17</v>
      </c>
      <c r="P118" s="5" t="s">
        <v>17</v>
      </c>
      <c r="Q118" s="9" t="s">
        <v>19</v>
      </c>
      <c r="S118" s="9" t="s">
        <v>19</v>
      </c>
      <c r="T118" s="5" t="s">
        <v>19</v>
      </c>
      <c r="U118" s="5" t="s">
        <v>19</v>
      </c>
      <c r="V118" s="193" t="s">
        <v>19</v>
      </c>
      <c r="W118" s="181" t="s">
        <v>19</v>
      </c>
    </row>
    <row r="119" spans="1:23" ht="15" x14ac:dyDescent="0.25">
      <c r="A119" s="29"/>
      <c r="B119" s="64"/>
      <c r="C119" s="31" t="s">
        <v>1135</v>
      </c>
      <c r="F119" s="313" t="str">
        <f>HYPERLINK("#'WerteLabel'!C" &amp; MATCH(G119,WerteLabel!C:C,0),G119)</f>
        <v>ANB_AllergieJaNahr</v>
      </c>
      <c r="G119" s="5" t="s">
        <v>2149</v>
      </c>
      <c r="I119" s="9" t="s">
        <v>3963</v>
      </c>
      <c r="L119" s="181"/>
      <c r="M119" s="5" t="s">
        <v>570</v>
      </c>
      <c r="N119" s="5" t="s">
        <v>17</v>
      </c>
      <c r="O119" s="189" t="s">
        <v>17</v>
      </c>
      <c r="P119" s="5" t="s">
        <v>17</v>
      </c>
      <c r="Q119" s="9" t="s">
        <v>19</v>
      </c>
      <c r="R119" s="9" t="s">
        <v>19</v>
      </c>
      <c r="S119" s="9" t="s">
        <v>19</v>
      </c>
      <c r="T119" s="5" t="s">
        <v>19</v>
      </c>
      <c r="U119" s="5" t="s">
        <v>19</v>
      </c>
      <c r="V119" s="193" t="s">
        <v>19</v>
      </c>
      <c r="W119" s="181" t="s">
        <v>19</v>
      </c>
    </row>
    <row r="120" spans="1:23" ht="15" x14ac:dyDescent="0.25">
      <c r="A120" s="29"/>
      <c r="B120" s="64"/>
      <c r="C120" s="31" t="s">
        <v>1135</v>
      </c>
      <c r="F120" s="313" t="str">
        <f>HYPERLINK("#'WerteLabel'!C" &amp; MATCH(G120,WerteLabel!C:C,0),G120)</f>
        <v>ANB_AllergieJaSonst</v>
      </c>
      <c r="G120" s="5" t="s">
        <v>2150</v>
      </c>
      <c r="I120" s="9" t="s">
        <v>3525</v>
      </c>
      <c r="L120" s="181"/>
      <c r="M120" s="5" t="s">
        <v>570</v>
      </c>
      <c r="N120" s="5" t="s">
        <v>17</v>
      </c>
      <c r="O120" s="189" t="s">
        <v>17</v>
      </c>
      <c r="P120" s="5" t="s">
        <v>17</v>
      </c>
      <c r="Q120" s="9" t="s">
        <v>19</v>
      </c>
      <c r="R120" s="9" t="s">
        <v>19</v>
      </c>
      <c r="S120" s="9" t="s">
        <v>19</v>
      </c>
      <c r="T120" s="5" t="s">
        <v>19</v>
      </c>
      <c r="U120" s="5" t="s">
        <v>19</v>
      </c>
      <c r="V120" s="193" t="s">
        <v>19</v>
      </c>
      <c r="W120" s="181" t="s">
        <v>19</v>
      </c>
    </row>
    <row r="121" spans="1:23" ht="15" x14ac:dyDescent="0.25">
      <c r="A121" s="29"/>
      <c r="B121" s="64"/>
      <c r="C121" s="31" t="s">
        <v>1135</v>
      </c>
      <c r="F121" s="313" t="str">
        <f>HYPERLINK("#'WerteLabel'!C" &amp; MATCH(G121,WerteLabel!C:C,0),G121)</f>
        <v>ANB_ErnBes</v>
      </c>
      <c r="G121" s="5" t="s">
        <v>2151</v>
      </c>
      <c r="H121" s="10">
        <v>41</v>
      </c>
      <c r="I121" s="9" t="s">
        <v>42</v>
      </c>
      <c r="L121" s="181"/>
      <c r="M121" s="5" t="s">
        <v>21</v>
      </c>
      <c r="N121" s="5" t="s">
        <v>17</v>
      </c>
      <c r="O121" s="189" t="s">
        <v>18</v>
      </c>
      <c r="P121" s="5" t="s">
        <v>17</v>
      </c>
      <c r="Q121" s="9" t="s">
        <v>573</v>
      </c>
      <c r="R121" s="9" t="str">
        <f>G122</f>
        <v>ANB_ErnBesJa</v>
      </c>
      <c r="S121" s="9" t="s">
        <v>19</v>
      </c>
      <c r="T121" s="5" t="s">
        <v>19</v>
      </c>
      <c r="U121" s="5" t="s">
        <v>19</v>
      </c>
      <c r="V121" s="193" t="s">
        <v>19</v>
      </c>
      <c r="W121" s="181" t="s">
        <v>19</v>
      </c>
    </row>
    <row r="122" spans="1:23" ht="40.5" x14ac:dyDescent="0.25">
      <c r="A122" s="29"/>
      <c r="B122" s="64"/>
      <c r="C122" s="31" t="s">
        <v>1135</v>
      </c>
      <c r="F122" s="313" t="str">
        <f>HYPERLINK("#'WerteLabel'!C" &amp; MATCH(G122,WerteLabel!C:C,0),G122)</f>
        <v>ANB_ErnBesJa</v>
      </c>
      <c r="G122" s="5" t="s">
        <v>2152</v>
      </c>
      <c r="I122" s="9" t="s">
        <v>3482</v>
      </c>
      <c r="J122" s="503" t="s">
        <v>2670</v>
      </c>
      <c r="L122" s="181"/>
      <c r="M122" s="5" t="s">
        <v>570</v>
      </c>
      <c r="N122" s="5" t="s">
        <v>17</v>
      </c>
      <c r="O122" s="189" t="s">
        <v>17</v>
      </c>
      <c r="P122" s="5" t="s">
        <v>17</v>
      </c>
      <c r="Q122" s="9" t="s">
        <v>19</v>
      </c>
      <c r="R122" s="9" t="s">
        <v>19</v>
      </c>
      <c r="S122" s="9" t="s">
        <v>19</v>
      </c>
      <c r="T122" s="5" t="s">
        <v>19</v>
      </c>
      <c r="U122" s="5" t="s">
        <v>19</v>
      </c>
      <c r="V122" s="193" t="s">
        <v>19</v>
      </c>
      <c r="W122" s="181" t="s">
        <v>19</v>
      </c>
    </row>
    <row r="123" spans="1:23" ht="15" x14ac:dyDescent="0.25">
      <c r="A123" s="29"/>
      <c r="B123" s="64"/>
      <c r="C123" s="31" t="s">
        <v>1135</v>
      </c>
      <c r="F123" s="313" t="str">
        <f>HYPERLINK("#'WerteLabel'!C" &amp; MATCH(G123,WerteLabel!C:C,0),G123)</f>
        <v>ANB_RauchVorSchw</v>
      </c>
      <c r="G123" s="5" t="s">
        <v>2153</v>
      </c>
      <c r="H123" s="10">
        <v>42</v>
      </c>
      <c r="I123" s="9" t="s">
        <v>43</v>
      </c>
      <c r="K123" s="10" t="s">
        <v>353</v>
      </c>
      <c r="L123" s="181"/>
      <c r="M123" s="5" t="s">
        <v>21</v>
      </c>
      <c r="N123" s="5" t="s">
        <v>17</v>
      </c>
      <c r="O123" s="189" t="s">
        <v>18</v>
      </c>
      <c r="P123" s="5" t="s">
        <v>17</v>
      </c>
      <c r="R123" s="5"/>
      <c r="S123" s="9" t="s">
        <v>19</v>
      </c>
      <c r="T123" s="5" t="s">
        <v>19</v>
      </c>
      <c r="U123" s="5" t="s">
        <v>19</v>
      </c>
      <c r="V123" s="193" t="s">
        <v>19</v>
      </c>
      <c r="W123" s="181" t="s">
        <v>19</v>
      </c>
    </row>
    <row r="124" spans="1:23" ht="27" x14ac:dyDescent="0.25">
      <c r="A124" s="29"/>
      <c r="B124" s="64"/>
      <c r="C124" s="31" t="s">
        <v>1135</v>
      </c>
      <c r="F124" s="313" t="str">
        <f>HYPERLINK("#'WerteLabel'!C" &amp; MATCH(G124,WerteLabel!C:C,0),G124)</f>
        <v>ANB_RauchWaeSchw</v>
      </c>
      <c r="G124" s="5" t="s">
        <v>2154</v>
      </c>
      <c r="H124" s="10">
        <v>2031</v>
      </c>
      <c r="I124" s="9" t="s">
        <v>2212</v>
      </c>
      <c r="L124" s="181"/>
      <c r="M124" s="5" t="s">
        <v>21</v>
      </c>
      <c r="N124" s="5" t="s">
        <v>17</v>
      </c>
      <c r="O124" s="189" t="s">
        <v>18</v>
      </c>
      <c r="P124" s="5" t="s">
        <v>17</v>
      </c>
      <c r="Q124" s="9" t="s">
        <v>2213</v>
      </c>
      <c r="R124" s="9" t="str">
        <f>G125</f>
        <v>ANB_RauchWaeSchwJaZigTag</v>
      </c>
      <c r="S124" s="9" t="str">
        <f>G126</f>
        <v>ANB_RauchWaeSchwaJaErz</v>
      </c>
      <c r="T124" s="9" t="str">
        <f>G127</f>
        <v>ANB_RauchWaeSchwJaEntw</v>
      </c>
      <c r="U124" s="5" t="s">
        <v>19</v>
      </c>
      <c r="V124" s="193" t="s">
        <v>19</v>
      </c>
      <c r="W124" s="181" t="s">
        <v>19</v>
      </c>
    </row>
    <row r="125" spans="1:23" ht="30" x14ac:dyDescent="0.25">
      <c r="A125" s="29"/>
      <c r="B125" s="64"/>
      <c r="C125" s="31" t="s">
        <v>1135</v>
      </c>
      <c r="F125" s="313" t="str">
        <f>HYPERLINK("#'WerteLabel'!C" &amp; MATCH(G125,WerteLabel!C:C,0),G125)</f>
        <v>ANB_RauchWaeSchwJaZigTag</v>
      </c>
      <c r="G125" s="5" t="s">
        <v>2155</v>
      </c>
      <c r="I125" s="9" t="s">
        <v>3489</v>
      </c>
      <c r="L125" s="181"/>
      <c r="M125" s="5" t="s">
        <v>21</v>
      </c>
      <c r="N125" s="5" t="s">
        <v>17</v>
      </c>
      <c r="O125" s="189" t="s">
        <v>1327</v>
      </c>
      <c r="P125" s="5" t="s">
        <v>17</v>
      </c>
      <c r="Q125" s="9" t="s">
        <v>19</v>
      </c>
      <c r="R125" s="9" t="s">
        <v>19</v>
      </c>
      <c r="S125" s="9" t="s">
        <v>19</v>
      </c>
      <c r="T125" s="5" t="s">
        <v>19</v>
      </c>
      <c r="U125" s="5" t="s">
        <v>19</v>
      </c>
      <c r="V125" s="193" t="s">
        <v>19</v>
      </c>
      <c r="W125" s="181" t="s">
        <v>19</v>
      </c>
    </row>
    <row r="126" spans="1:23" ht="40.5" x14ac:dyDescent="0.25">
      <c r="A126" s="29"/>
      <c r="B126" s="64"/>
      <c r="C126" s="31"/>
      <c r="F126" s="313" t="str">
        <f>HYPERLINK("#'WerteLabel'!C" &amp; MATCH(G126,WerteLabel!C:C,0),G126)</f>
        <v>ANB_RauchWaeSchwaJaErz</v>
      </c>
      <c r="G126" s="5" t="s">
        <v>2156</v>
      </c>
      <c r="I126" s="9" t="s">
        <v>3490</v>
      </c>
      <c r="L126" s="181"/>
      <c r="M126" s="5" t="s">
        <v>21</v>
      </c>
      <c r="N126" s="5" t="s">
        <v>17</v>
      </c>
      <c r="O126" s="189" t="s">
        <v>1327</v>
      </c>
      <c r="P126" s="5" t="s">
        <v>17</v>
      </c>
      <c r="Q126" s="9" t="s">
        <v>19</v>
      </c>
      <c r="R126" s="9" t="s">
        <v>19</v>
      </c>
      <c r="S126" s="9" t="s">
        <v>19</v>
      </c>
      <c r="T126" s="5" t="s">
        <v>19</v>
      </c>
      <c r="U126" s="5" t="s">
        <v>19</v>
      </c>
      <c r="V126" s="193" t="s">
        <v>19</v>
      </c>
      <c r="W126" s="181" t="s">
        <v>19</v>
      </c>
    </row>
    <row r="127" spans="1:23" ht="27" x14ac:dyDescent="0.25">
      <c r="A127" s="29"/>
      <c r="B127" s="64"/>
      <c r="C127" s="31" t="s">
        <v>1135</v>
      </c>
      <c r="F127" s="313" t="str">
        <f>HYPERLINK("#'WerteLabel'!C" &amp; MATCH(G127,WerteLabel!C:C,0),G127)</f>
        <v>ANB_RauchWaeSchwJaEntw</v>
      </c>
      <c r="G127" s="5" t="s">
        <v>2157</v>
      </c>
      <c r="I127" s="9" t="s">
        <v>3491</v>
      </c>
      <c r="L127" s="181"/>
      <c r="M127" s="5" t="s">
        <v>21</v>
      </c>
      <c r="N127" s="5" t="s">
        <v>17</v>
      </c>
      <c r="O127" s="5" t="s">
        <v>17</v>
      </c>
      <c r="P127" s="5" t="s">
        <v>17</v>
      </c>
      <c r="Q127" s="9" t="s">
        <v>19</v>
      </c>
      <c r="R127" s="9" t="s">
        <v>19</v>
      </c>
      <c r="S127" s="9" t="s">
        <v>19</v>
      </c>
      <c r="T127" s="5" t="s">
        <v>19</v>
      </c>
      <c r="U127" s="5" t="s">
        <v>19</v>
      </c>
      <c r="V127" s="193" t="s">
        <v>19</v>
      </c>
      <c r="W127" s="181" t="s">
        <v>19</v>
      </c>
    </row>
    <row r="128" spans="1:23" ht="27" x14ac:dyDescent="0.25">
      <c r="A128" s="29"/>
      <c r="B128" s="64"/>
      <c r="C128" s="31" t="s">
        <v>1135</v>
      </c>
      <c r="F128" s="313" t="str">
        <f>HYPERLINK("#'WerteLabel'!C" &amp; MATCH(G128,WerteLabel!C:C,0),G128)</f>
        <v>ANB_AlkBisSchw</v>
      </c>
      <c r="G128" s="5" t="s">
        <v>2158</v>
      </c>
      <c r="H128" s="10">
        <v>43</v>
      </c>
      <c r="I128" s="9" t="s">
        <v>96</v>
      </c>
      <c r="L128" s="181"/>
      <c r="M128" s="5" t="s">
        <v>21</v>
      </c>
      <c r="N128" s="5" t="s">
        <v>17</v>
      </c>
      <c r="O128" s="189" t="s">
        <v>18</v>
      </c>
      <c r="P128" s="5" t="s">
        <v>17</v>
      </c>
      <c r="Q128" s="9" t="s">
        <v>19</v>
      </c>
      <c r="R128" s="9" t="s">
        <v>19</v>
      </c>
      <c r="S128" s="9" t="s">
        <v>19</v>
      </c>
      <c r="T128" s="9" t="s">
        <v>19</v>
      </c>
      <c r="U128" s="5" t="s">
        <v>19</v>
      </c>
      <c r="V128" s="193" t="s">
        <v>19</v>
      </c>
      <c r="W128" s="181" t="s">
        <v>19</v>
      </c>
    </row>
    <row r="129" spans="1:24" ht="27" x14ac:dyDescent="0.25">
      <c r="A129" s="29"/>
      <c r="B129" s="64"/>
      <c r="C129" s="31" t="s">
        <v>1135</v>
      </c>
      <c r="F129" s="313" t="str">
        <f>HYPERLINK("#'WerteLabel'!C" &amp; MATCH(G129,WerteLabel!C:C,0),G129)</f>
        <v>ANB_AlkSeitSchw</v>
      </c>
      <c r="G129" s="5" t="s">
        <v>2159</v>
      </c>
      <c r="H129" s="10">
        <v>44</v>
      </c>
      <c r="I129" s="9" t="s">
        <v>97</v>
      </c>
      <c r="L129" s="181"/>
      <c r="M129" s="5" t="s">
        <v>21</v>
      </c>
      <c r="N129" s="5" t="s">
        <v>17</v>
      </c>
      <c r="O129" s="189" t="s">
        <v>18</v>
      </c>
      <c r="P129" s="5" t="s">
        <v>17</v>
      </c>
      <c r="Q129" s="9" t="s">
        <v>19</v>
      </c>
      <c r="R129" s="9" t="s">
        <v>19</v>
      </c>
      <c r="S129" s="9" t="s">
        <v>19</v>
      </c>
      <c r="T129" s="5" t="s">
        <v>19</v>
      </c>
      <c r="U129" s="5" t="s">
        <v>19</v>
      </c>
      <c r="V129" s="193" t="s">
        <v>19</v>
      </c>
      <c r="W129" s="181" t="s">
        <v>19</v>
      </c>
    </row>
    <row r="130" spans="1:24" ht="27" x14ac:dyDescent="0.25">
      <c r="A130" s="29"/>
      <c r="B130" s="64"/>
      <c r="C130" s="31" t="s">
        <v>1135</v>
      </c>
      <c r="F130" s="313" t="str">
        <f>HYPERLINK("#'WerteLabel'!C" &amp; MATCH(G130,WerteLabel!C:C,0),G130)</f>
        <v>ANB_AlkSchwJa</v>
      </c>
      <c r="G130" s="5" t="s">
        <v>3995</v>
      </c>
      <c r="I130" s="9" t="s">
        <v>3004</v>
      </c>
      <c r="L130" s="181"/>
      <c r="M130" s="5" t="s">
        <v>21</v>
      </c>
      <c r="N130" s="5" t="s">
        <v>17</v>
      </c>
      <c r="O130" s="189" t="s">
        <v>17</v>
      </c>
      <c r="P130" s="5" t="s">
        <v>17</v>
      </c>
      <c r="Q130" s="9" t="s">
        <v>19</v>
      </c>
      <c r="R130" s="9" t="s">
        <v>19</v>
      </c>
      <c r="S130" s="9" t="s">
        <v>19</v>
      </c>
      <c r="T130" s="5" t="s">
        <v>19</v>
      </c>
      <c r="U130" s="5" t="s">
        <v>19</v>
      </c>
      <c r="V130" s="193" t="s">
        <v>19</v>
      </c>
      <c r="W130" s="181" t="s">
        <v>19</v>
      </c>
    </row>
    <row r="131" spans="1:24" ht="15" x14ac:dyDescent="0.25">
      <c r="A131" s="29"/>
      <c r="B131" s="64"/>
      <c r="C131" s="31" t="s">
        <v>1135</v>
      </c>
      <c r="F131" s="313" t="str">
        <f>HYPERLINK("#'WerteLabel'!C" &amp; MATCH(G131,WerteLabel!C:C,0),G131)</f>
        <v>ANB_DrogBisSchw</v>
      </c>
      <c r="G131" s="5" t="s">
        <v>2160</v>
      </c>
      <c r="H131" s="10">
        <v>45</v>
      </c>
      <c r="I131" s="9" t="s">
        <v>44</v>
      </c>
      <c r="L131" s="181"/>
      <c r="M131" s="5" t="s">
        <v>21</v>
      </c>
      <c r="N131" s="5" t="s">
        <v>17</v>
      </c>
      <c r="O131" s="189" t="s">
        <v>18</v>
      </c>
      <c r="P131" s="5" t="s">
        <v>17</v>
      </c>
      <c r="Q131" s="9" t="s">
        <v>573</v>
      </c>
      <c r="R131" s="9" t="str">
        <f>G132</f>
        <v>ANB_DrogBisSchwJa</v>
      </c>
      <c r="S131" s="9" t="s">
        <v>19</v>
      </c>
      <c r="T131" s="9"/>
      <c r="U131" s="5" t="s">
        <v>19</v>
      </c>
      <c r="V131" s="193" t="s">
        <v>19</v>
      </c>
      <c r="W131" s="181" t="s">
        <v>19</v>
      </c>
    </row>
    <row r="132" spans="1:24" ht="40.5" x14ac:dyDescent="0.25">
      <c r="A132" s="29"/>
      <c r="B132" s="64"/>
      <c r="C132" s="31" t="s">
        <v>1135</v>
      </c>
      <c r="F132" s="313" t="str">
        <f>HYPERLINK("#'WerteLabel'!C" &amp; MATCH(G132,WerteLabel!C:C,0),G132)</f>
        <v>ANB_DrogBisSchwJa</v>
      </c>
      <c r="G132" s="5" t="s">
        <v>2161</v>
      </c>
      <c r="I132" s="9" t="s">
        <v>3486</v>
      </c>
      <c r="L132" s="181"/>
      <c r="M132" s="5" t="s">
        <v>21</v>
      </c>
      <c r="N132" s="5" t="s">
        <v>17</v>
      </c>
      <c r="O132" s="189" t="s">
        <v>17</v>
      </c>
      <c r="P132" s="5" t="s">
        <v>18</v>
      </c>
      <c r="Q132" s="9" t="s">
        <v>3895</v>
      </c>
      <c r="R132" s="9" t="str">
        <f>G133</f>
        <v>ANB_DrogBisSchwJaEinr</v>
      </c>
      <c r="S132" s="9" t="s">
        <v>19</v>
      </c>
      <c r="T132" s="5" t="s">
        <v>19</v>
      </c>
      <c r="U132" s="5" t="s">
        <v>19</v>
      </c>
      <c r="V132" s="193" t="s">
        <v>19</v>
      </c>
      <c r="W132" s="181" t="s">
        <v>19</v>
      </c>
    </row>
    <row r="133" spans="1:24" ht="27" x14ac:dyDescent="0.25">
      <c r="A133" s="29"/>
      <c r="B133" s="64"/>
      <c r="C133" s="31" t="s">
        <v>1135</v>
      </c>
      <c r="F133" s="313" t="str">
        <f>HYPERLINK("#'WerteLabel'!C" &amp; MATCH(G133,WerteLabel!C:C,0),G133)</f>
        <v>ANB_DrogBisSchwJaEinr</v>
      </c>
      <c r="G133" s="5" t="s">
        <v>2162</v>
      </c>
      <c r="I133" s="9" t="s">
        <v>3492</v>
      </c>
      <c r="L133" s="181"/>
      <c r="M133" s="5" t="s">
        <v>570</v>
      </c>
      <c r="N133" s="5" t="s">
        <v>17</v>
      </c>
      <c r="O133" s="189" t="s">
        <v>17</v>
      </c>
      <c r="P133" s="5" t="s">
        <v>17</v>
      </c>
      <c r="Q133" s="9" t="s">
        <v>19</v>
      </c>
      <c r="R133" s="9" t="s">
        <v>19</v>
      </c>
      <c r="S133" s="9" t="s">
        <v>19</v>
      </c>
      <c r="T133" s="5" t="s">
        <v>19</v>
      </c>
      <c r="U133" s="5" t="s">
        <v>19</v>
      </c>
      <c r="V133" s="193" t="s">
        <v>19</v>
      </c>
      <c r="W133" s="181" t="s">
        <v>19</v>
      </c>
    </row>
    <row r="134" spans="1:24" ht="40.5" x14ac:dyDescent="0.25">
      <c r="A134" s="29"/>
      <c r="B134" s="64"/>
      <c r="C134" s="31" t="s">
        <v>1135</v>
      </c>
      <c r="F134" s="313" t="str">
        <f>HYPERLINK("#'WerteLabel'!C" &amp; MATCH(G134,WerteLabel!C:C,0),G134)</f>
        <v>ANB_Eink</v>
      </c>
      <c r="G134" s="5" t="s">
        <v>2163</v>
      </c>
      <c r="H134" s="10">
        <v>46</v>
      </c>
      <c r="I134" s="9" t="s">
        <v>1123</v>
      </c>
      <c r="L134" s="181"/>
      <c r="M134" s="5" t="s">
        <v>21</v>
      </c>
      <c r="N134" s="5" t="s">
        <v>17</v>
      </c>
      <c r="O134" s="189" t="s">
        <v>18</v>
      </c>
      <c r="P134" s="5" t="s">
        <v>17</v>
      </c>
      <c r="Q134" s="9" t="s">
        <v>579</v>
      </c>
      <c r="R134" s="9" t="str">
        <f>G136</f>
        <v>ANB_BelBewInfo</v>
      </c>
      <c r="S134" s="9" t="s">
        <v>19</v>
      </c>
      <c r="T134" s="5" t="s">
        <v>19</v>
      </c>
      <c r="U134" s="5" t="s">
        <v>19</v>
      </c>
      <c r="V134" s="193" t="s">
        <v>19</v>
      </c>
      <c r="W134" s="181" t="s">
        <v>19</v>
      </c>
    </row>
    <row r="135" spans="1:24" s="16" customFormat="1" ht="67.5" x14ac:dyDescent="0.25">
      <c r="A135" s="96"/>
      <c r="B135" s="75"/>
      <c r="C135" s="31" t="s">
        <v>1135</v>
      </c>
      <c r="D135" s="6"/>
      <c r="E135" s="7"/>
      <c r="F135" s="313" t="str">
        <f>HYPERLINK("#'WerteLabel'!C" &amp; MATCH(G135,WerteLabel!C:C,0),G135)</f>
        <v>ANB_BelBew</v>
      </c>
      <c r="G135" s="5" t="s">
        <v>2056</v>
      </c>
      <c r="H135" s="10">
        <v>946</v>
      </c>
      <c r="I135" s="9" t="s">
        <v>45</v>
      </c>
      <c r="J135" s="503" t="s">
        <v>2671</v>
      </c>
      <c r="K135" s="5"/>
      <c r="L135" s="181"/>
      <c r="M135" s="5" t="s">
        <v>21</v>
      </c>
      <c r="N135" s="5" t="s">
        <v>17</v>
      </c>
      <c r="O135" s="5" t="s">
        <v>18</v>
      </c>
      <c r="P135" s="5" t="s">
        <v>17</v>
      </c>
      <c r="Q135" s="9" t="s">
        <v>848</v>
      </c>
      <c r="R135" s="9" t="str">
        <f>G136</f>
        <v>ANB_BelBewInfo</v>
      </c>
      <c r="S135" s="9" t="s">
        <v>19</v>
      </c>
      <c r="T135" s="5" t="s">
        <v>19</v>
      </c>
      <c r="U135" s="5" t="s">
        <v>19</v>
      </c>
      <c r="V135" s="5" t="s">
        <v>19</v>
      </c>
      <c r="W135" s="181" t="s">
        <v>19</v>
      </c>
      <c r="X135" s="5"/>
    </row>
    <row r="136" spans="1:24" s="16" customFormat="1" ht="27" x14ac:dyDescent="0.25">
      <c r="A136" s="96"/>
      <c r="B136" s="75"/>
      <c r="C136" s="31" t="s">
        <v>1135</v>
      </c>
      <c r="D136" s="6"/>
      <c r="E136" s="7"/>
      <c r="F136" s="313" t="str">
        <f>HYPERLINK("#'WerteLabel'!C" &amp; MATCH(G136,WerteLabel!C:C,0),G136)</f>
        <v>ANB_BelBewInfo</v>
      </c>
      <c r="G136" s="5" t="s">
        <v>2057</v>
      </c>
      <c r="H136" s="10"/>
      <c r="I136" s="9" t="s">
        <v>2214</v>
      </c>
      <c r="J136" s="503"/>
      <c r="K136" s="5"/>
      <c r="L136" s="181"/>
      <c r="M136" s="5" t="s">
        <v>21</v>
      </c>
      <c r="N136" s="5" t="s">
        <v>17</v>
      </c>
      <c r="O136" s="5" t="s">
        <v>17</v>
      </c>
      <c r="P136" s="5" t="s">
        <v>17</v>
      </c>
      <c r="Q136" s="9" t="s">
        <v>3896</v>
      </c>
      <c r="R136" s="9" t="str">
        <f>G137</f>
        <v>ANB_BelBewInfoAng</v>
      </c>
      <c r="S136" s="9" t="s">
        <v>19</v>
      </c>
      <c r="T136" s="5" t="s">
        <v>19</v>
      </c>
      <c r="U136" s="5" t="s">
        <v>19</v>
      </c>
      <c r="V136" s="5" t="s">
        <v>19</v>
      </c>
      <c r="W136" s="181" t="s">
        <v>19</v>
      </c>
      <c r="X136" s="5"/>
    </row>
    <row r="137" spans="1:24" s="16" customFormat="1" ht="27" x14ac:dyDescent="0.25">
      <c r="A137" s="96"/>
      <c r="B137" s="75"/>
      <c r="C137" s="31" t="s">
        <v>1135</v>
      </c>
      <c r="D137" s="6"/>
      <c r="E137" s="7"/>
      <c r="F137" s="313" t="str">
        <f>HYPERLINK("#'WerteLabel'!C" &amp; MATCH(G137,WerteLabel!C:C,0),G137)</f>
        <v>ANB_BelBewInfoAng</v>
      </c>
      <c r="G137" s="5" t="s">
        <v>2058</v>
      </c>
      <c r="H137" s="10"/>
      <c r="I137" s="9" t="s">
        <v>3939</v>
      </c>
      <c r="J137" s="503"/>
      <c r="K137" s="5"/>
      <c r="L137" s="181"/>
      <c r="M137" s="5" t="s">
        <v>570</v>
      </c>
      <c r="N137" s="5" t="s">
        <v>17</v>
      </c>
      <c r="O137" s="5" t="s">
        <v>17</v>
      </c>
      <c r="P137" s="5" t="s">
        <v>17</v>
      </c>
      <c r="Q137" s="9" t="s">
        <v>19</v>
      </c>
      <c r="R137" s="9" t="s">
        <v>19</v>
      </c>
      <c r="S137" s="9" t="s">
        <v>19</v>
      </c>
      <c r="T137" s="5" t="s">
        <v>19</v>
      </c>
      <c r="U137" s="5" t="s">
        <v>19</v>
      </c>
      <c r="V137" s="5" t="s">
        <v>19</v>
      </c>
      <c r="W137" s="181" t="s">
        <v>19</v>
      </c>
      <c r="X137" s="5"/>
    </row>
    <row r="138" spans="1:24" s="151" customFormat="1" x14ac:dyDescent="0.25">
      <c r="A138" s="29"/>
      <c r="B138" s="209"/>
      <c r="C138" s="47"/>
      <c r="D138" s="48"/>
      <c r="E138" s="48"/>
      <c r="F138" s="48"/>
      <c r="G138" s="47"/>
      <c r="H138" s="483"/>
      <c r="I138" s="470"/>
      <c r="J138" s="508"/>
      <c r="K138" s="47"/>
      <c r="L138" s="469"/>
      <c r="M138" s="47"/>
      <c r="N138" s="47"/>
      <c r="O138" s="566"/>
      <c r="P138" s="47"/>
      <c r="Q138" s="470"/>
      <c r="R138" s="470"/>
      <c r="S138" s="470"/>
      <c r="T138" s="47"/>
      <c r="U138" s="47"/>
      <c r="V138" s="488"/>
      <c r="W138" s="469"/>
      <c r="X138" s="478"/>
    </row>
    <row r="139" spans="1:24" s="30" customFormat="1" x14ac:dyDescent="0.25">
      <c r="A139" s="29"/>
      <c r="B139" s="205"/>
      <c r="C139" s="147"/>
      <c r="G139" s="147"/>
      <c r="H139" s="458"/>
      <c r="I139" s="455"/>
      <c r="J139" s="568"/>
      <c r="K139" s="147"/>
      <c r="L139" s="456"/>
      <c r="M139" s="147"/>
      <c r="N139" s="147"/>
      <c r="O139" s="569"/>
      <c r="P139" s="147"/>
      <c r="Q139" s="455"/>
      <c r="R139" s="455"/>
      <c r="S139" s="455"/>
      <c r="T139" s="147"/>
      <c r="U139" s="147"/>
      <c r="V139" s="570"/>
      <c r="W139" s="456"/>
      <c r="X139" s="147"/>
    </row>
    <row r="140" spans="1:24" s="30" customFormat="1" x14ac:dyDescent="0.25">
      <c r="A140" s="91" t="s">
        <v>2267</v>
      </c>
      <c r="B140" s="158"/>
      <c r="C140" s="76"/>
      <c r="D140" s="60"/>
      <c r="E140" s="60"/>
      <c r="F140" s="60"/>
      <c r="G140" s="76"/>
      <c r="H140" s="559"/>
      <c r="I140" s="453"/>
      <c r="J140" s="560"/>
      <c r="K140" s="76"/>
      <c r="L140" s="463"/>
      <c r="M140" s="76"/>
      <c r="N140" s="76"/>
      <c r="O140" s="561"/>
      <c r="P140" s="76"/>
      <c r="Q140" s="453"/>
      <c r="R140" s="453"/>
      <c r="S140" s="453"/>
      <c r="T140" s="76"/>
      <c r="U140" s="76"/>
      <c r="V140" s="454"/>
      <c r="W140" s="463"/>
      <c r="X140" s="147"/>
    </row>
    <row r="141" spans="1:24" s="151" customFormat="1" x14ac:dyDescent="0.25">
      <c r="A141" s="29"/>
      <c r="B141" s="755" t="s">
        <v>616</v>
      </c>
      <c r="C141" s="59"/>
      <c r="D141" s="44"/>
      <c r="E141" s="44"/>
      <c r="F141" s="44"/>
      <c r="G141" s="59"/>
      <c r="H141" s="571"/>
      <c r="I141" s="472"/>
      <c r="J141" s="572"/>
      <c r="K141" s="59"/>
      <c r="L141" s="473"/>
      <c r="M141" s="59"/>
      <c r="N141" s="59"/>
      <c r="O141" s="573"/>
      <c r="P141" s="59"/>
      <c r="Q141" s="472"/>
      <c r="R141" s="472"/>
      <c r="S141" s="472"/>
      <c r="T141" s="59"/>
      <c r="U141" s="59"/>
      <c r="V141" s="487"/>
      <c r="W141" s="473"/>
      <c r="X141" s="478"/>
    </row>
    <row r="142" spans="1:24" ht="15" x14ac:dyDescent="0.25">
      <c r="A142" s="29"/>
      <c r="B142" s="64"/>
      <c r="C142" s="756" t="s">
        <v>1135</v>
      </c>
      <c r="D142" s="12"/>
      <c r="E142" s="759"/>
      <c r="F142" s="757" t="str">
        <f>HYPERLINK("#'WerteLabel'!C" &amp; MATCH(G142,WerteLabel!C:C,0),G142)</f>
        <v>S1_DatS1A</v>
      </c>
      <c r="G142" s="49" t="s">
        <v>2403</v>
      </c>
      <c r="H142" s="711">
        <v>47</v>
      </c>
      <c r="I142" s="762" t="s">
        <v>20</v>
      </c>
      <c r="J142" s="763"/>
      <c r="K142" s="415"/>
      <c r="L142" s="764" t="s">
        <v>1137</v>
      </c>
      <c r="M142" s="416" t="s">
        <v>16</v>
      </c>
      <c r="N142" s="5" t="s">
        <v>17</v>
      </c>
      <c r="O142" s="416" t="s">
        <v>18</v>
      </c>
      <c r="P142" s="416" t="s">
        <v>17</v>
      </c>
      <c r="Q142" s="417" t="s">
        <v>19</v>
      </c>
      <c r="R142" s="417" t="s">
        <v>19</v>
      </c>
      <c r="S142" s="417" t="s">
        <v>19</v>
      </c>
      <c r="T142" s="417" t="s">
        <v>19</v>
      </c>
      <c r="U142" s="417" t="s">
        <v>19</v>
      </c>
      <c r="V142" s="765" t="s">
        <v>19</v>
      </c>
      <c r="W142" s="766" t="s">
        <v>19</v>
      </c>
      <c r="X142" s="189"/>
    </row>
    <row r="143" spans="1:24" ht="15" x14ac:dyDescent="0.25">
      <c r="A143" s="29"/>
      <c r="B143" s="64"/>
      <c r="C143" s="528" t="s">
        <v>1135</v>
      </c>
      <c r="E143" s="536"/>
      <c r="F143" s="530" t="str">
        <f>HYPERLINK("#'WerteLabel'!C" &amp; MATCH(G143,WerteLabel!C:C,0),G143)</f>
        <v>S1_DatS1AUeb</v>
      </c>
      <c r="G143" s="529" t="s">
        <v>2404</v>
      </c>
      <c r="H143" s="43"/>
      <c r="I143" s="531" t="s">
        <v>1138</v>
      </c>
      <c r="J143" s="537"/>
      <c r="L143" s="532" t="s">
        <v>1139</v>
      </c>
      <c r="M143" s="533" t="s">
        <v>16</v>
      </c>
      <c r="N143" s="529" t="s">
        <v>18</v>
      </c>
      <c r="O143" s="533" t="s">
        <v>19</v>
      </c>
      <c r="P143" s="533" t="s">
        <v>19</v>
      </c>
      <c r="Q143" s="534" t="s">
        <v>19</v>
      </c>
      <c r="R143" s="534" t="s">
        <v>19</v>
      </c>
      <c r="S143" s="534" t="s">
        <v>19</v>
      </c>
      <c r="T143" s="534" t="s">
        <v>19</v>
      </c>
      <c r="U143" s="534" t="s">
        <v>19</v>
      </c>
      <c r="V143" s="538" t="s">
        <v>19</v>
      </c>
      <c r="W143" s="535" t="s">
        <v>19</v>
      </c>
      <c r="X143" s="533"/>
    </row>
    <row r="144" spans="1:24" ht="15" x14ac:dyDescent="0.25">
      <c r="A144" s="29"/>
      <c r="B144" s="64"/>
      <c r="C144" s="528" t="s">
        <v>1135</v>
      </c>
      <c r="E144" s="41"/>
      <c r="F144" s="541" t="str">
        <f>HYPERLINK("#'WerteLabel'!C" &amp; MATCH(G144,WerteLabel!C:C,0),G144)</f>
        <v>S1_SSWTage</v>
      </c>
      <c r="G144" s="529" t="s">
        <v>2412</v>
      </c>
      <c r="H144" s="43">
        <v>53</v>
      </c>
      <c r="I144" s="531" t="s">
        <v>116</v>
      </c>
      <c r="J144" s="537"/>
      <c r="L144" s="749"/>
      <c r="M144" s="529" t="s">
        <v>21</v>
      </c>
      <c r="N144" s="531" t="s">
        <v>18</v>
      </c>
      <c r="O144" s="533" t="s">
        <v>19</v>
      </c>
      <c r="P144" s="531" t="s">
        <v>19</v>
      </c>
      <c r="Q144" s="531" t="s">
        <v>19</v>
      </c>
      <c r="R144" s="531" t="s">
        <v>19</v>
      </c>
      <c r="S144" s="531" t="s">
        <v>19</v>
      </c>
      <c r="T144" s="529" t="s">
        <v>19</v>
      </c>
      <c r="U144" s="529" t="s">
        <v>19</v>
      </c>
      <c r="V144" s="529" t="s">
        <v>19</v>
      </c>
      <c r="W144" s="749" t="s">
        <v>19</v>
      </c>
      <c r="X144" s="529"/>
    </row>
    <row r="145" spans="1:23" ht="15" x14ac:dyDescent="0.25">
      <c r="A145" s="29"/>
      <c r="B145" s="64"/>
      <c r="C145" s="31" t="s">
        <v>1135</v>
      </c>
      <c r="F145" s="313" t="str">
        <f>HYPERLINK("#'WerteLabel'!C" &amp; MATCH(G145,WerteLabel!C:C,0),G145)</f>
        <v>S1_SterBeh</v>
      </c>
      <c r="G145" s="5" t="s">
        <v>2405</v>
      </c>
      <c r="H145" s="10">
        <v>48</v>
      </c>
      <c r="I145" s="9" t="s">
        <v>47</v>
      </c>
      <c r="L145" s="181"/>
      <c r="M145" s="5" t="s">
        <v>21</v>
      </c>
      <c r="N145" s="5" t="s">
        <v>17</v>
      </c>
      <c r="O145" s="189" t="s">
        <v>18</v>
      </c>
      <c r="P145" s="5" t="s">
        <v>17</v>
      </c>
      <c r="Q145" s="9" t="s">
        <v>573</v>
      </c>
      <c r="R145" s="9" t="str">
        <f>G146</f>
        <v>S1_SterBehJa</v>
      </c>
      <c r="S145" s="9" t="s">
        <v>19</v>
      </c>
      <c r="T145" s="5" t="s">
        <v>19</v>
      </c>
      <c r="U145" s="5" t="s">
        <v>19</v>
      </c>
      <c r="V145" s="193" t="s">
        <v>19</v>
      </c>
      <c r="W145" s="181" t="s">
        <v>19</v>
      </c>
    </row>
    <row r="146" spans="1:23" ht="40.5" x14ac:dyDescent="0.25">
      <c r="A146" s="234"/>
      <c r="B146" s="323"/>
      <c r="C146" s="31" t="s">
        <v>1135</v>
      </c>
      <c r="F146" s="313" t="str">
        <f>HYPERLINK("#'WerteLabel'!C" &amp; MATCH(G146,WerteLabel!C:C,0),G146)</f>
        <v>S1_SterBehJa</v>
      </c>
      <c r="G146" s="5" t="s">
        <v>2406</v>
      </c>
      <c r="I146" s="9" t="s">
        <v>3482</v>
      </c>
      <c r="L146" s="181"/>
      <c r="M146" s="5" t="s">
        <v>21</v>
      </c>
      <c r="N146" s="5" t="s">
        <v>17</v>
      </c>
      <c r="O146" s="189" t="s">
        <v>1327</v>
      </c>
      <c r="P146" s="5" t="s">
        <v>18</v>
      </c>
      <c r="Q146" s="9" t="s">
        <v>3935</v>
      </c>
      <c r="R146" s="9" t="str">
        <f>G147</f>
        <v>S1_SterBehJaIVFDat</v>
      </c>
      <c r="S146" s="9" t="str">
        <f>G148</f>
        <v>S1_SterBehJaIVF</v>
      </c>
      <c r="T146" s="5" t="str">
        <f>G151</f>
        <v>S1_SterBehJaSonst</v>
      </c>
      <c r="U146" s="5" t="s">
        <v>19</v>
      </c>
      <c r="V146" s="193" t="s">
        <v>19</v>
      </c>
      <c r="W146" s="181" t="s">
        <v>19</v>
      </c>
    </row>
    <row r="147" spans="1:23" ht="15" x14ac:dyDescent="0.25">
      <c r="A147" s="29"/>
      <c r="B147" s="64"/>
      <c r="C147" s="31" t="s">
        <v>1135</v>
      </c>
      <c r="F147" s="313" t="str">
        <f>HYPERLINK("#'WerteLabel'!C" &amp; MATCH(G147,WerteLabel!C:C,0),G147)</f>
        <v>S1_SterBehJaIVFDat</v>
      </c>
      <c r="G147" s="5" t="s">
        <v>2407</v>
      </c>
      <c r="I147" s="9" t="s">
        <v>48</v>
      </c>
      <c r="L147" s="181"/>
      <c r="M147" s="5" t="s">
        <v>16</v>
      </c>
      <c r="N147" s="5" t="s">
        <v>17</v>
      </c>
      <c r="O147" s="189" t="s">
        <v>1327</v>
      </c>
      <c r="P147" s="5" t="s">
        <v>17</v>
      </c>
      <c r="Q147" s="9" t="s">
        <v>19</v>
      </c>
      <c r="R147" s="9" t="s">
        <v>19</v>
      </c>
      <c r="S147" s="9" t="s">
        <v>19</v>
      </c>
      <c r="T147" s="5" t="s">
        <v>19</v>
      </c>
      <c r="U147" s="5" t="s">
        <v>19</v>
      </c>
      <c r="V147" s="193" t="s">
        <v>19</v>
      </c>
      <c r="W147" s="181" t="s">
        <v>19</v>
      </c>
    </row>
    <row r="148" spans="1:23" ht="27" x14ac:dyDescent="0.25">
      <c r="A148" s="29"/>
      <c r="B148" s="64"/>
      <c r="C148" s="31" t="s">
        <v>1135</v>
      </c>
      <c r="F148" s="313" t="str">
        <f>HYPERLINK("#'WerteLabel'!C" &amp; MATCH(G148,WerteLabel!C:C,0),G148)</f>
        <v>S1_SterBehJaIVF</v>
      </c>
      <c r="G148" s="5" t="s">
        <v>2408</v>
      </c>
      <c r="I148" s="9" t="s">
        <v>3439</v>
      </c>
      <c r="L148" s="181"/>
      <c r="M148" s="5" t="s">
        <v>21</v>
      </c>
      <c r="N148" s="5" t="s">
        <v>17</v>
      </c>
      <c r="O148" s="189" t="s">
        <v>17</v>
      </c>
      <c r="P148" s="5" t="s">
        <v>18</v>
      </c>
      <c r="Q148" s="9" t="s">
        <v>3897</v>
      </c>
      <c r="R148" s="9" t="str">
        <f>G149</f>
        <v>S1_SterBehJaIVFEiAnz</v>
      </c>
      <c r="S148" s="9" t="str">
        <f>G150</f>
        <v>S1_SterBehJaIVFEiAlt</v>
      </c>
      <c r="T148" s="5" t="s">
        <v>19</v>
      </c>
      <c r="U148" s="5" t="s">
        <v>19</v>
      </c>
      <c r="V148" s="193" t="s">
        <v>19</v>
      </c>
      <c r="W148" s="181" t="s">
        <v>19</v>
      </c>
    </row>
    <row r="149" spans="1:23" ht="15" x14ac:dyDescent="0.25">
      <c r="A149" s="29"/>
      <c r="B149" s="64"/>
      <c r="C149" s="31" t="s">
        <v>1135</v>
      </c>
      <c r="F149" s="313" t="str">
        <f>HYPERLINK("#'WerteLabel'!C" &amp; MATCH(G149,WerteLabel!C:C,0),G149)</f>
        <v>S1_SterBehJaIVFEiAnz</v>
      </c>
      <c r="G149" s="5" t="s">
        <v>2409</v>
      </c>
      <c r="I149" s="9" t="s">
        <v>1201</v>
      </c>
      <c r="L149" s="181"/>
      <c r="M149" s="5" t="s">
        <v>21</v>
      </c>
      <c r="N149" s="5" t="s">
        <v>17</v>
      </c>
      <c r="O149" s="189" t="s">
        <v>1327</v>
      </c>
      <c r="P149" s="5" t="s">
        <v>17</v>
      </c>
      <c r="Q149" s="9" t="s">
        <v>19</v>
      </c>
      <c r="R149" s="9" t="s">
        <v>19</v>
      </c>
      <c r="S149" s="9" t="s">
        <v>19</v>
      </c>
      <c r="T149" s="5" t="s">
        <v>19</v>
      </c>
      <c r="U149" s="5" t="s">
        <v>19</v>
      </c>
      <c r="V149" s="193" t="s">
        <v>19</v>
      </c>
      <c r="W149" s="181" t="s">
        <v>19</v>
      </c>
    </row>
    <row r="150" spans="1:23" ht="27" x14ac:dyDescent="0.25">
      <c r="A150" s="29"/>
      <c r="B150" s="64"/>
      <c r="C150" s="31" t="s">
        <v>1135</v>
      </c>
      <c r="F150" s="313" t="str">
        <f>HYPERLINK("#'WerteLabel'!C" &amp; MATCH(G150,WerteLabel!C:C,0),G150)</f>
        <v>S1_SterBehJaIVFEiAlt</v>
      </c>
      <c r="G150" s="5" t="s">
        <v>2410</v>
      </c>
      <c r="I150" s="9" t="s">
        <v>1202</v>
      </c>
      <c r="L150" s="181"/>
      <c r="M150" s="5" t="s">
        <v>21</v>
      </c>
      <c r="N150" s="5" t="s">
        <v>17</v>
      </c>
      <c r="O150" s="189" t="s">
        <v>17</v>
      </c>
      <c r="P150" s="5" t="s">
        <v>17</v>
      </c>
      <c r="Q150" s="9" t="s">
        <v>19</v>
      </c>
      <c r="R150" s="9" t="s">
        <v>19</v>
      </c>
      <c r="S150" s="9" t="s">
        <v>19</v>
      </c>
      <c r="T150" s="5" t="s">
        <v>19</v>
      </c>
      <c r="U150" s="5" t="s">
        <v>19</v>
      </c>
      <c r="V150" s="193" t="s">
        <v>19</v>
      </c>
      <c r="W150" s="181" t="s">
        <v>19</v>
      </c>
    </row>
    <row r="151" spans="1:23" ht="15" x14ac:dyDescent="0.25">
      <c r="A151" s="29"/>
      <c r="B151" s="64"/>
      <c r="C151" s="31" t="s">
        <v>1135</v>
      </c>
      <c r="F151" s="313" t="str">
        <f>HYPERLINK("#'WerteLabel'!C" &amp; MATCH(G151,WerteLabel!C:C,0),G151)</f>
        <v>S1_SterBehJaSonst</v>
      </c>
      <c r="G151" s="5" t="s">
        <v>2411</v>
      </c>
      <c r="I151" s="9" t="s">
        <v>3525</v>
      </c>
      <c r="L151" s="181"/>
      <c r="M151" s="5" t="s">
        <v>570</v>
      </c>
      <c r="N151" s="5" t="s">
        <v>17</v>
      </c>
      <c r="O151" s="189" t="s">
        <v>1327</v>
      </c>
      <c r="P151" s="5" t="s">
        <v>17</v>
      </c>
      <c r="Q151" s="9" t="s">
        <v>19</v>
      </c>
      <c r="R151" s="9" t="s">
        <v>19</v>
      </c>
      <c r="S151" s="9" t="s">
        <v>19</v>
      </c>
      <c r="T151" s="5" t="s">
        <v>19</v>
      </c>
      <c r="U151" s="5" t="s">
        <v>19</v>
      </c>
      <c r="V151" s="193" t="s">
        <v>19</v>
      </c>
      <c r="W151" s="181"/>
    </row>
    <row r="152" spans="1:23" ht="15" x14ac:dyDescent="0.25">
      <c r="A152" s="29"/>
      <c r="B152" s="64"/>
      <c r="C152" s="31" t="s">
        <v>1135</v>
      </c>
      <c r="F152" s="313" t="str">
        <f>HYPERLINK("#'WerteLabel'!C" &amp; MATCH(G152,WerteLabel!C:C,0),G152)</f>
        <v>S1_GewMu</v>
      </c>
      <c r="G152" s="5" t="s">
        <v>2413</v>
      </c>
      <c r="H152" s="10">
        <v>54</v>
      </c>
      <c r="I152" s="9" t="s">
        <v>3135</v>
      </c>
      <c r="L152" s="181"/>
      <c r="M152" s="5" t="s">
        <v>21</v>
      </c>
      <c r="N152" s="5" t="s">
        <v>17</v>
      </c>
      <c r="O152" s="189" t="s">
        <v>18</v>
      </c>
      <c r="P152" s="5" t="s">
        <v>17</v>
      </c>
      <c r="Q152" s="9" t="s">
        <v>19</v>
      </c>
      <c r="R152" s="9" t="s">
        <v>19</v>
      </c>
      <c r="S152" s="9" t="s">
        <v>19</v>
      </c>
      <c r="T152" s="9" t="s">
        <v>19</v>
      </c>
      <c r="U152" s="5" t="s">
        <v>19</v>
      </c>
      <c r="V152" s="193" t="s">
        <v>19</v>
      </c>
      <c r="W152" s="181" t="s">
        <v>19</v>
      </c>
    </row>
    <row r="153" spans="1:23" ht="15" x14ac:dyDescent="0.25">
      <c r="A153" s="29"/>
      <c r="B153" s="64"/>
      <c r="C153" s="31" t="s">
        <v>1135</v>
      </c>
      <c r="F153" s="313" t="str">
        <f>HYPERLINK("#'WerteLabel'!C" &amp; MATCH(G153,WerteLabel!C:C,0),G153)</f>
        <v>S1_GewZun</v>
      </c>
      <c r="G153" s="5" t="s">
        <v>2414</v>
      </c>
      <c r="H153" s="10">
        <v>55</v>
      </c>
      <c r="I153" s="9" t="s">
        <v>51</v>
      </c>
      <c r="L153" s="177"/>
      <c r="M153" s="5" t="s">
        <v>21</v>
      </c>
      <c r="N153" s="5" t="s">
        <v>17</v>
      </c>
      <c r="O153" s="189" t="s">
        <v>19</v>
      </c>
      <c r="P153" s="5" t="s">
        <v>19</v>
      </c>
      <c r="Q153" s="9" t="s">
        <v>19</v>
      </c>
      <c r="R153" s="9" t="s">
        <v>19</v>
      </c>
      <c r="S153" s="9" t="s">
        <v>19</v>
      </c>
      <c r="T153" s="9" t="s">
        <v>19</v>
      </c>
      <c r="U153" s="5" t="s">
        <v>19</v>
      </c>
      <c r="V153" s="193" t="s">
        <v>19</v>
      </c>
      <c r="W153" s="181" t="s">
        <v>19</v>
      </c>
    </row>
    <row r="154" spans="1:23" ht="15" x14ac:dyDescent="0.25">
      <c r="A154" s="29"/>
      <c r="B154" s="64"/>
      <c r="C154" s="31" t="s">
        <v>1135</v>
      </c>
      <c r="E154" s="1" t="s">
        <v>52</v>
      </c>
      <c r="F154" s="313" t="str">
        <f>HYPERLINK("#'WerteLabel'!C" &amp; MATCH(G154,WerteLabel!C:C,0),G154)</f>
        <v>S1_BlutdSys</v>
      </c>
      <c r="G154" s="5" t="s">
        <v>2415</v>
      </c>
      <c r="H154" s="10">
        <v>56</v>
      </c>
      <c r="I154" s="9" t="s">
        <v>1774</v>
      </c>
      <c r="L154" s="177"/>
      <c r="M154" s="5" t="s">
        <v>21</v>
      </c>
      <c r="N154" s="5" t="s">
        <v>17</v>
      </c>
      <c r="O154" s="5" t="s">
        <v>18</v>
      </c>
      <c r="P154" s="5" t="s">
        <v>17</v>
      </c>
      <c r="Q154" s="9" t="s">
        <v>19</v>
      </c>
      <c r="R154" s="9" t="s">
        <v>19</v>
      </c>
      <c r="S154" s="9" t="s">
        <v>19</v>
      </c>
      <c r="T154" s="5" t="s">
        <v>19</v>
      </c>
      <c r="U154" s="5" t="s">
        <v>19</v>
      </c>
      <c r="V154" s="193" t="s">
        <v>19</v>
      </c>
      <c r="W154" s="181" t="s">
        <v>19</v>
      </c>
    </row>
    <row r="155" spans="1:23" ht="15" x14ac:dyDescent="0.25">
      <c r="A155" s="29"/>
      <c r="B155" s="64"/>
      <c r="C155" s="31" t="s">
        <v>1135</v>
      </c>
      <c r="F155" s="313" t="str">
        <f>HYPERLINK("#'WerteLabel'!C" &amp; MATCH(G155,WerteLabel!C:C,0),G155)</f>
        <v>S1_BlutdDia</v>
      </c>
      <c r="G155" s="5" t="s">
        <v>2416</v>
      </c>
      <c r="H155" s="10">
        <v>57</v>
      </c>
      <c r="I155" s="85" t="s">
        <v>1775</v>
      </c>
      <c r="L155" s="181"/>
      <c r="M155" s="5" t="s">
        <v>21</v>
      </c>
      <c r="N155" s="5" t="s">
        <v>17</v>
      </c>
      <c r="O155" s="189" t="s">
        <v>18</v>
      </c>
      <c r="P155" s="5" t="s">
        <v>17</v>
      </c>
      <c r="Q155" s="9" t="s">
        <v>19</v>
      </c>
      <c r="R155" s="9" t="s">
        <v>19</v>
      </c>
      <c r="S155" s="9" t="s">
        <v>19</v>
      </c>
      <c r="T155" s="5" t="s">
        <v>19</v>
      </c>
      <c r="U155" s="5" t="s">
        <v>19</v>
      </c>
      <c r="V155" s="193" t="s">
        <v>19</v>
      </c>
      <c r="W155" s="181" t="s">
        <v>19</v>
      </c>
    </row>
    <row r="156" spans="1:23" ht="15" x14ac:dyDescent="0.25">
      <c r="A156" s="29"/>
      <c r="B156" s="64"/>
      <c r="C156" s="31" t="s">
        <v>1135</v>
      </c>
      <c r="F156" s="313" t="str">
        <f>HYPERLINK("#'WerteLabel'!C" &amp; MATCH(G156,WerteLabel!C:C,0),G156)</f>
        <v>S1_Puls</v>
      </c>
      <c r="G156" s="5" t="s">
        <v>2417</v>
      </c>
      <c r="H156" s="10">
        <v>58</v>
      </c>
      <c r="I156" s="85" t="s">
        <v>1776</v>
      </c>
      <c r="L156" s="181"/>
      <c r="M156" s="5" t="s">
        <v>21</v>
      </c>
      <c r="N156" s="5" t="s">
        <v>17</v>
      </c>
      <c r="O156" s="189" t="s">
        <v>18</v>
      </c>
      <c r="P156" s="5" t="s">
        <v>17</v>
      </c>
      <c r="Q156" s="9" t="s">
        <v>19</v>
      </c>
      <c r="R156" s="9" t="s">
        <v>19</v>
      </c>
      <c r="S156" s="9" t="s">
        <v>19</v>
      </c>
      <c r="T156" s="5" t="s">
        <v>19</v>
      </c>
      <c r="U156" s="5" t="s">
        <v>19</v>
      </c>
      <c r="V156" s="193" t="s">
        <v>19</v>
      </c>
      <c r="W156" s="181" t="s">
        <v>19</v>
      </c>
    </row>
    <row r="157" spans="1:23" ht="15" x14ac:dyDescent="0.25">
      <c r="A157" s="29"/>
      <c r="B157" s="64"/>
      <c r="C157" s="31" t="s">
        <v>1135</v>
      </c>
      <c r="F157" s="313" t="str">
        <f>HYPERLINK("#'WerteLabel'!C" &amp; MATCH(G157,WerteLabel!C:C,0),G157)</f>
        <v>S1_BlutdUeberw</v>
      </c>
      <c r="G157" s="5" t="s">
        <v>2418</v>
      </c>
      <c r="H157" s="10">
        <v>972</v>
      </c>
      <c r="I157" s="9" t="s">
        <v>1730</v>
      </c>
      <c r="L157" s="181"/>
      <c r="M157" s="5" t="s">
        <v>21</v>
      </c>
      <c r="N157" s="5" t="s">
        <v>17</v>
      </c>
      <c r="O157" s="189" t="s">
        <v>18</v>
      </c>
      <c r="P157" s="5" t="s">
        <v>17</v>
      </c>
      <c r="Q157" s="9" t="s">
        <v>573</v>
      </c>
      <c r="R157" s="5" t="s">
        <v>1729</v>
      </c>
      <c r="S157" s="9" t="s">
        <v>19</v>
      </c>
      <c r="T157" s="5" t="s">
        <v>19</v>
      </c>
      <c r="U157" s="5" t="s">
        <v>19</v>
      </c>
      <c r="V157" s="193" t="s">
        <v>19</v>
      </c>
      <c r="W157" s="181" t="s">
        <v>19</v>
      </c>
    </row>
    <row r="158" spans="1:23" ht="27" x14ac:dyDescent="0.25">
      <c r="A158" s="29"/>
      <c r="B158" s="64"/>
      <c r="C158" s="31" t="s">
        <v>1135</v>
      </c>
      <c r="F158" s="313" t="str">
        <f>HYPERLINK("#'WerteLabel'!C" &amp; MATCH(G158,WerteLabel!C:C,0),G158)</f>
        <v>S1_BlutdUeberwJa</v>
      </c>
      <c r="G158" s="5" t="s">
        <v>2419</v>
      </c>
      <c r="I158" s="9" t="s">
        <v>3493</v>
      </c>
      <c r="L158" s="181"/>
      <c r="M158" s="5" t="s">
        <v>570</v>
      </c>
      <c r="N158" s="5" t="s">
        <v>17</v>
      </c>
      <c r="O158" s="189" t="s">
        <v>1327</v>
      </c>
      <c r="P158" s="5" t="s">
        <v>17</v>
      </c>
      <c r="Q158" s="9" t="s">
        <v>19</v>
      </c>
      <c r="R158" s="9" t="s">
        <v>19</v>
      </c>
      <c r="S158" s="9" t="s">
        <v>19</v>
      </c>
      <c r="T158" s="5" t="s">
        <v>19</v>
      </c>
      <c r="U158" s="5" t="s">
        <v>19</v>
      </c>
      <c r="V158" s="193" t="s">
        <v>19</v>
      </c>
      <c r="W158" s="181" t="s">
        <v>19</v>
      </c>
    </row>
    <row r="159" spans="1:23" ht="15" x14ac:dyDescent="0.25">
      <c r="A159" s="29"/>
      <c r="B159" s="64"/>
      <c r="C159" s="31" t="s">
        <v>1135</v>
      </c>
      <c r="F159" s="313" t="str">
        <f>HYPERLINK("#'WerteLabel'!C" &amp; MATCH(G159,WerteLabel!C:C,0),G159)</f>
        <v>S1_Oedeme</v>
      </c>
      <c r="G159" s="5" t="s">
        <v>2420</v>
      </c>
      <c r="H159" s="10">
        <v>59</v>
      </c>
      <c r="I159" s="9" t="s">
        <v>54</v>
      </c>
      <c r="L159" s="181"/>
      <c r="M159" s="5" t="s">
        <v>21</v>
      </c>
      <c r="N159" s="5" t="s">
        <v>17</v>
      </c>
      <c r="O159" s="189" t="s">
        <v>18</v>
      </c>
      <c r="P159" s="5" t="s">
        <v>17</v>
      </c>
      <c r="Q159" s="9" t="s">
        <v>573</v>
      </c>
      <c r="R159" s="9" t="str">
        <f>G160</f>
        <v>S1_OedemeAnm</v>
      </c>
      <c r="S159" s="9" t="s">
        <v>19</v>
      </c>
      <c r="T159" s="5" t="s">
        <v>19</v>
      </c>
      <c r="U159" s="5" t="s">
        <v>19</v>
      </c>
      <c r="V159" s="193" t="s">
        <v>19</v>
      </c>
      <c r="W159" s="181" t="s">
        <v>19</v>
      </c>
    </row>
    <row r="160" spans="1:23" ht="15" x14ac:dyDescent="0.25">
      <c r="A160" s="29"/>
      <c r="B160" s="64"/>
      <c r="C160" s="31" t="s">
        <v>1135</v>
      </c>
      <c r="F160" s="313" t="str">
        <f>HYPERLINK("#'WerteLabel'!C" &amp; MATCH(G160,WerteLabel!C:C,0),G160)</f>
        <v>S1_OedemeAnm</v>
      </c>
      <c r="G160" s="5" t="s">
        <v>2421</v>
      </c>
      <c r="I160" s="85" t="s">
        <v>3494</v>
      </c>
      <c r="L160" s="181"/>
      <c r="M160" s="5" t="s">
        <v>570</v>
      </c>
      <c r="N160" s="5" t="s">
        <v>17</v>
      </c>
      <c r="O160" s="189" t="s">
        <v>17</v>
      </c>
      <c r="P160" s="5" t="s">
        <v>17</v>
      </c>
      <c r="Q160" s="9" t="s">
        <v>19</v>
      </c>
      <c r="R160" s="9" t="s">
        <v>19</v>
      </c>
      <c r="S160" s="9" t="s">
        <v>19</v>
      </c>
      <c r="U160" s="5" t="s">
        <v>19</v>
      </c>
      <c r="V160" s="193" t="s">
        <v>19</v>
      </c>
      <c r="W160" s="181" t="s">
        <v>19</v>
      </c>
    </row>
    <row r="161" spans="1:23" ht="15" x14ac:dyDescent="0.25">
      <c r="A161" s="29"/>
      <c r="B161" s="64"/>
      <c r="C161" s="31" t="s">
        <v>1135</v>
      </c>
      <c r="F161" s="313" t="str">
        <f>HYPERLINK("#'WerteLabel'!C" &amp; MATCH(G161,WerteLabel!C:C,0),G161)</f>
        <v>S1_Varizen</v>
      </c>
      <c r="G161" s="5" t="s">
        <v>2422</v>
      </c>
      <c r="H161" s="10">
        <v>60</v>
      </c>
      <c r="I161" s="9" t="s">
        <v>55</v>
      </c>
      <c r="J161" s="503" t="s">
        <v>2681</v>
      </c>
      <c r="L161" s="181"/>
      <c r="M161" s="5" t="s">
        <v>21</v>
      </c>
      <c r="N161" s="5" t="s">
        <v>17</v>
      </c>
      <c r="O161" s="189" t="s">
        <v>18</v>
      </c>
      <c r="P161" s="5" t="s">
        <v>17</v>
      </c>
      <c r="Q161" s="9" t="s">
        <v>573</v>
      </c>
      <c r="R161" s="9" t="str">
        <f>G162</f>
        <v>S1_VarizenAnm</v>
      </c>
      <c r="S161" s="9" t="s">
        <v>19</v>
      </c>
      <c r="T161" s="5" t="s">
        <v>19</v>
      </c>
      <c r="U161" s="5" t="s">
        <v>19</v>
      </c>
      <c r="V161" s="193" t="s">
        <v>19</v>
      </c>
      <c r="W161" s="181" t="s">
        <v>19</v>
      </c>
    </row>
    <row r="162" spans="1:23" ht="15" x14ac:dyDescent="0.25">
      <c r="A162" s="29"/>
      <c r="B162" s="64"/>
      <c r="C162" s="31" t="s">
        <v>1135</v>
      </c>
      <c r="F162" s="313" t="str">
        <f>HYPERLINK("#'WerteLabel'!C" &amp; MATCH(G162,WerteLabel!C:C,0),G162)</f>
        <v>S1_VarizenAnm</v>
      </c>
      <c r="G162" s="5" t="s">
        <v>2423</v>
      </c>
      <c r="I162" s="85" t="s">
        <v>3494</v>
      </c>
      <c r="L162" s="181"/>
      <c r="M162" s="5" t="s">
        <v>570</v>
      </c>
      <c r="N162" s="5" t="s">
        <v>17</v>
      </c>
      <c r="O162" s="189" t="s">
        <v>17</v>
      </c>
      <c r="P162" s="5" t="s">
        <v>17</v>
      </c>
      <c r="Q162" s="9" t="s">
        <v>19</v>
      </c>
      <c r="R162" s="9" t="s">
        <v>19</v>
      </c>
      <c r="S162" s="9" t="s">
        <v>19</v>
      </c>
      <c r="T162" s="5" t="s">
        <v>19</v>
      </c>
      <c r="U162" s="5" t="s">
        <v>19</v>
      </c>
      <c r="V162" s="193" t="s">
        <v>19</v>
      </c>
      <c r="W162" s="181" t="s">
        <v>19</v>
      </c>
    </row>
    <row r="163" spans="1:23" ht="27" x14ac:dyDescent="0.25">
      <c r="A163" s="29"/>
      <c r="B163" s="64"/>
      <c r="C163" s="31" t="s">
        <v>1135</v>
      </c>
      <c r="F163" s="313" t="str">
        <f>HYPERLINK("#'WerteLabel'!C" &amp; MATCH(G163,WerteLabel!C:C,0),G163)</f>
        <v>S1_GynBef</v>
      </c>
      <c r="G163" s="5" t="s">
        <v>2424</v>
      </c>
      <c r="H163" s="10">
        <v>61</v>
      </c>
      <c r="I163" s="9" t="s">
        <v>56</v>
      </c>
      <c r="L163" s="181"/>
      <c r="M163" s="5" t="s">
        <v>21</v>
      </c>
      <c r="N163" s="5" t="s">
        <v>17</v>
      </c>
      <c r="O163" s="5" t="s">
        <v>18</v>
      </c>
      <c r="P163" s="5" t="s">
        <v>17</v>
      </c>
      <c r="Q163" s="9" t="s">
        <v>818</v>
      </c>
      <c r="R163" s="9" t="str">
        <f>G164</f>
        <v>S1_GynBefFGM</v>
      </c>
      <c r="S163" s="9" t="str">
        <f>G166</f>
        <v>S1_GynBefAuffJa</v>
      </c>
      <c r="U163" s="5" t="s">
        <v>19</v>
      </c>
      <c r="V163" s="193" t="s">
        <v>19</v>
      </c>
      <c r="W163" s="181" t="s">
        <v>19</v>
      </c>
    </row>
    <row r="164" spans="1:23" ht="15" x14ac:dyDescent="0.25">
      <c r="A164" s="29"/>
      <c r="B164" s="64"/>
      <c r="C164" s="31" t="s">
        <v>1135</v>
      </c>
      <c r="F164" s="313" t="str">
        <f>HYPERLINK("#'WerteLabel'!C" &amp; MATCH(G164,WerteLabel!C:C,0),G164)</f>
        <v>S1_GynBefFGM</v>
      </c>
      <c r="G164" s="5" t="s">
        <v>2425</v>
      </c>
      <c r="I164" s="9" t="s">
        <v>3517</v>
      </c>
      <c r="J164" s="574"/>
      <c r="L164" s="181"/>
      <c r="M164" s="5" t="s">
        <v>21</v>
      </c>
      <c r="N164" s="5" t="s">
        <v>17</v>
      </c>
      <c r="O164" s="5" t="s">
        <v>1327</v>
      </c>
      <c r="P164" s="5" t="s">
        <v>17</v>
      </c>
      <c r="Q164" s="9" t="s">
        <v>573</v>
      </c>
      <c r="R164" s="9" t="str">
        <f>G165</f>
        <v>S1_GynBefFGMJa</v>
      </c>
      <c r="S164" s="9" t="s">
        <v>19</v>
      </c>
      <c r="T164" s="5" t="s">
        <v>19</v>
      </c>
      <c r="U164" s="5" t="s">
        <v>19</v>
      </c>
      <c r="V164" s="193" t="s">
        <v>19</v>
      </c>
      <c r="W164" s="181" t="s">
        <v>19</v>
      </c>
    </row>
    <row r="165" spans="1:23" ht="15" x14ac:dyDescent="0.25">
      <c r="A165" s="29"/>
      <c r="B165" s="64"/>
      <c r="C165" s="31" t="s">
        <v>1135</v>
      </c>
      <c r="F165" s="313" t="str">
        <f>HYPERLINK("#'WerteLabel'!C" &amp; MATCH(G165,WerteLabel!C:C,0),G165)</f>
        <v>S1_GynBefFGMJa</v>
      </c>
      <c r="G165" s="5" t="s">
        <v>2426</v>
      </c>
      <c r="I165" s="9" t="s">
        <v>775</v>
      </c>
      <c r="L165" s="181"/>
      <c r="M165" s="5" t="s">
        <v>21</v>
      </c>
      <c r="N165" s="5" t="s">
        <v>17</v>
      </c>
      <c r="O165" s="189" t="s">
        <v>17</v>
      </c>
      <c r="P165" s="5" t="s">
        <v>17</v>
      </c>
      <c r="Q165" s="9" t="s">
        <v>19</v>
      </c>
      <c r="R165" s="9" t="s">
        <v>19</v>
      </c>
      <c r="S165" s="9" t="s">
        <v>19</v>
      </c>
      <c r="T165" s="5" t="s">
        <v>19</v>
      </c>
      <c r="U165" s="5" t="s">
        <v>19</v>
      </c>
      <c r="V165" s="193" t="s">
        <v>19</v>
      </c>
      <c r="W165" s="181" t="s">
        <v>19</v>
      </c>
    </row>
    <row r="166" spans="1:23" ht="15" x14ac:dyDescent="0.25">
      <c r="A166" s="29"/>
      <c r="B166" s="64"/>
      <c r="C166" s="31" t="s">
        <v>1135</v>
      </c>
      <c r="F166" s="313" t="str">
        <f>HYPERLINK("#'WerteLabel'!C" &amp; MATCH(G166,WerteLabel!C:C,0),G166)</f>
        <v>S1_GynBefAuffJa</v>
      </c>
      <c r="G166" s="5" t="s">
        <v>2427</v>
      </c>
      <c r="I166" s="9" t="s">
        <v>3518</v>
      </c>
      <c r="J166" s="503" t="s">
        <v>2672</v>
      </c>
      <c r="L166" s="181"/>
      <c r="M166" s="5" t="s">
        <v>570</v>
      </c>
      <c r="N166" s="5" t="s">
        <v>17</v>
      </c>
      <c r="O166" s="189" t="s">
        <v>17</v>
      </c>
      <c r="P166" s="5" t="s">
        <v>17</v>
      </c>
      <c r="Q166" s="9" t="s">
        <v>19</v>
      </c>
      <c r="R166" s="9" t="s">
        <v>19</v>
      </c>
      <c r="S166" s="9" t="s">
        <v>19</v>
      </c>
      <c r="T166" s="5" t="s">
        <v>19</v>
      </c>
      <c r="U166" s="5" t="s">
        <v>19</v>
      </c>
      <c r="V166" s="193" t="s">
        <v>19</v>
      </c>
      <c r="W166" s="181" t="s">
        <v>19</v>
      </c>
    </row>
    <row r="167" spans="1:23" ht="15" x14ac:dyDescent="0.25">
      <c r="A167" s="29"/>
      <c r="B167" s="64"/>
      <c r="C167" s="31" t="s">
        <v>1135</v>
      </c>
      <c r="F167" s="313" t="str">
        <f>HYPERLINK("#'WerteLabel'!C" &amp; MATCH(G167,WerteLabel!C:C,0),G167)</f>
        <v>S1_PapAbg</v>
      </c>
      <c r="G167" s="5" t="s">
        <v>2428</v>
      </c>
      <c r="H167" s="10">
        <v>62</v>
      </c>
      <c r="I167" s="9" t="s">
        <v>58</v>
      </c>
      <c r="J167" s="557"/>
      <c r="L167" s="181"/>
      <c r="M167" s="5" t="s">
        <v>21</v>
      </c>
      <c r="N167" s="5" t="s">
        <v>17</v>
      </c>
      <c r="O167" s="189" t="s">
        <v>18</v>
      </c>
      <c r="P167" s="5" t="s">
        <v>17</v>
      </c>
      <c r="Q167" s="9" t="s">
        <v>573</v>
      </c>
      <c r="R167" s="9" t="str">
        <f>G168</f>
        <v>S1_PapAbgErg</v>
      </c>
      <c r="S167" s="9" t="s">
        <v>19</v>
      </c>
      <c r="T167" s="5" t="s">
        <v>19</v>
      </c>
      <c r="U167" s="5" t="s">
        <v>19</v>
      </c>
      <c r="V167" s="193" t="s">
        <v>19</v>
      </c>
      <c r="W167" s="181" t="s">
        <v>19</v>
      </c>
    </row>
    <row r="168" spans="1:23" ht="15" x14ac:dyDescent="0.25">
      <c r="A168" s="29"/>
      <c r="B168" s="64"/>
      <c r="C168" s="31" t="s">
        <v>1135</v>
      </c>
      <c r="F168" s="313" t="str">
        <f>HYPERLINK("#'WerteLabel'!C" &amp; MATCH(G168,WerteLabel!C:C,0),G168)</f>
        <v>S1_PapAbgErg</v>
      </c>
      <c r="G168" s="5" t="s">
        <v>2429</v>
      </c>
      <c r="I168" s="9" t="s">
        <v>2933</v>
      </c>
      <c r="J168" s="557"/>
      <c r="L168" s="177"/>
      <c r="M168" s="5" t="s">
        <v>570</v>
      </c>
      <c r="N168" s="5" t="s">
        <v>17</v>
      </c>
      <c r="O168" s="189" t="s">
        <v>17</v>
      </c>
      <c r="P168" s="5" t="s">
        <v>17</v>
      </c>
      <c r="Q168" s="9" t="s">
        <v>19</v>
      </c>
      <c r="R168" s="9" t="s">
        <v>19</v>
      </c>
      <c r="S168" s="9" t="s">
        <v>19</v>
      </c>
      <c r="T168" s="5" t="s">
        <v>19</v>
      </c>
      <c r="U168" s="5" t="s">
        <v>19</v>
      </c>
      <c r="V168" s="193" t="s">
        <v>19</v>
      </c>
      <c r="W168" s="181" t="s">
        <v>19</v>
      </c>
    </row>
    <row r="169" spans="1:23" ht="27" x14ac:dyDescent="0.25">
      <c r="A169" s="29"/>
      <c r="B169" s="64"/>
      <c r="C169" s="31" t="s">
        <v>1135</v>
      </c>
      <c r="F169" s="313" t="str">
        <f>HYPERLINK("#'WerteLabel'!C" &amp; MATCH(G169,WerteLabel!C:C,0),G169)</f>
        <v>S1_VagSek</v>
      </c>
      <c r="G169" s="5" t="s">
        <v>2430</v>
      </c>
      <c r="H169" s="10">
        <v>63</v>
      </c>
      <c r="I169" s="9" t="s">
        <v>59</v>
      </c>
      <c r="L169" s="177"/>
      <c r="M169" s="5" t="s">
        <v>21</v>
      </c>
      <c r="N169" s="5" t="s">
        <v>17</v>
      </c>
      <c r="O169" s="189" t="s">
        <v>18</v>
      </c>
      <c r="P169" s="5" t="s">
        <v>17</v>
      </c>
      <c r="Q169" s="9" t="s">
        <v>581</v>
      </c>
      <c r="R169" s="9" t="str">
        <f>G170</f>
        <v>S1_VagSekAuff</v>
      </c>
      <c r="S169" s="9" t="s">
        <v>19</v>
      </c>
      <c r="T169" s="5" t="s">
        <v>19</v>
      </c>
      <c r="U169" s="5" t="s">
        <v>19</v>
      </c>
      <c r="V169" s="193" t="s">
        <v>19</v>
      </c>
      <c r="W169" s="181" t="s">
        <v>19</v>
      </c>
    </row>
    <row r="170" spans="1:23" ht="27" x14ac:dyDescent="0.25">
      <c r="A170" s="29"/>
      <c r="B170" s="64"/>
      <c r="C170" s="31" t="s">
        <v>1135</v>
      </c>
      <c r="F170" s="313" t="str">
        <f>HYPERLINK("#'WerteLabel'!C" &amp; MATCH(G170,WerteLabel!C:C,0),G170)</f>
        <v>S1_VagSekAuff</v>
      </c>
      <c r="G170" s="5" t="s">
        <v>2431</v>
      </c>
      <c r="I170" s="9" t="s">
        <v>3519</v>
      </c>
      <c r="L170" s="181"/>
      <c r="M170" s="5" t="s">
        <v>570</v>
      </c>
      <c r="N170" s="5" t="s">
        <v>17</v>
      </c>
      <c r="O170" s="189" t="s">
        <v>17</v>
      </c>
      <c r="P170" s="5" t="s">
        <v>17</v>
      </c>
      <c r="Q170" s="9" t="s">
        <v>19</v>
      </c>
      <c r="R170" s="9" t="s">
        <v>19</v>
      </c>
      <c r="S170" s="9" t="s">
        <v>19</v>
      </c>
      <c r="T170" s="5" t="s">
        <v>19</v>
      </c>
      <c r="U170" s="5" t="s">
        <v>19</v>
      </c>
      <c r="V170" s="193" t="s">
        <v>19</v>
      </c>
      <c r="W170" s="181" t="s">
        <v>19</v>
      </c>
    </row>
    <row r="171" spans="1:23" ht="15" x14ac:dyDescent="0.25">
      <c r="A171" s="29"/>
      <c r="B171" s="64"/>
      <c r="C171" s="31"/>
      <c r="F171" s="313"/>
      <c r="L171" s="181"/>
      <c r="O171" s="189"/>
      <c r="V171" s="193"/>
      <c r="W171" s="181"/>
    </row>
    <row r="172" spans="1:23" ht="15" x14ac:dyDescent="0.25">
      <c r="A172" s="29"/>
      <c r="B172" s="64"/>
      <c r="C172" s="31"/>
      <c r="F172" s="313"/>
      <c r="L172" s="181"/>
      <c r="O172" s="189"/>
      <c r="V172" s="193"/>
      <c r="W172" s="181"/>
    </row>
    <row r="173" spans="1:23" ht="27" x14ac:dyDescent="0.25">
      <c r="A173" s="29"/>
      <c r="B173" s="64"/>
      <c r="C173" s="31" t="s">
        <v>1135</v>
      </c>
      <c r="F173" s="313" t="str">
        <f>HYPERLINK("#'WerteLabel'!C" &amp; MATCH(G173,WerteLabel!C:C,0),G173)</f>
        <v>S1_Harn</v>
      </c>
      <c r="G173" s="5" t="s">
        <v>2432</v>
      </c>
      <c r="H173" s="10">
        <v>64</v>
      </c>
      <c r="I173" s="9" t="s">
        <v>60</v>
      </c>
      <c r="J173" s="503" t="s">
        <v>2946</v>
      </c>
      <c r="L173" s="177"/>
      <c r="M173" s="5" t="s">
        <v>21</v>
      </c>
      <c r="N173" s="5" t="s">
        <v>17</v>
      </c>
      <c r="O173" s="5" t="s">
        <v>18</v>
      </c>
      <c r="P173" s="5" t="s">
        <v>17</v>
      </c>
      <c r="Q173" s="9" t="s">
        <v>1698</v>
      </c>
      <c r="R173" s="9" t="str">
        <f>G174</f>
        <v>S1_HarnAuff</v>
      </c>
      <c r="S173" s="9" t="str">
        <f>G176</f>
        <v>S1_HarnAuffVorgTh</v>
      </c>
      <c r="T173" s="5" t="s">
        <v>19</v>
      </c>
      <c r="U173" s="5" t="s">
        <v>19</v>
      </c>
      <c r="V173" s="193" t="s">
        <v>19</v>
      </c>
      <c r="W173" s="181" t="s">
        <v>19</v>
      </c>
    </row>
    <row r="174" spans="1:23" ht="27" x14ac:dyDescent="0.25">
      <c r="A174" s="29"/>
      <c r="B174" s="64"/>
      <c r="C174" s="31" t="s">
        <v>1135</v>
      </c>
      <c r="F174" s="313" t="str">
        <f>HYPERLINK("#'WerteLabel'!C" &amp; MATCH(G174,WerteLabel!C:C,0),G174)</f>
        <v>S1_HarnAuff</v>
      </c>
      <c r="G174" s="5" t="s">
        <v>2433</v>
      </c>
      <c r="I174" s="9" t="s">
        <v>3518</v>
      </c>
      <c r="L174" s="181"/>
      <c r="M174" s="5" t="s">
        <v>21</v>
      </c>
      <c r="N174" s="5" t="s">
        <v>17</v>
      </c>
      <c r="O174" s="189" t="s">
        <v>1327</v>
      </c>
      <c r="P174" s="5" t="s">
        <v>18</v>
      </c>
      <c r="Q174" s="9" t="s">
        <v>598</v>
      </c>
      <c r="R174" s="9" t="str">
        <f>G175</f>
        <v>S1_HarnAuffSonst</v>
      </c>
      <c r="S174" s="9" t="s">
        <v>19</v>
      </c>
      <c r="T174" s="5" t="s">
        <v>19</v>
      </c>
      <c r="U174" s="5" t="s">
        <v>19</v>
      </c>
      <c r="V174" s="193" t="s">
        <v>19</v>
      </c>
      <c r="W174" s="181" t="s">
        <v>19</v>
      </c>
    </row>
    <row r="175" spans="1:23" ht="15" x14ac:dyDescent="0.25">
      <c r="A175" s="29"/>
      <c r="B175" s="64"/>
      <c r="C175" s="31" t="s">
        <v>1135</v>
      </c>
      <c r="F175" s="313" t="str">
        <f>HYPERLINK("#'WerteLabel'!C" &amp; MATCH(G175,WerteLabel!C:C,0),G175)</f>
        <v>S1_HarnAuffSonst</v>
      </c>
      <c r="G175" s="5" t="s">
        <v>2434</v>
      </c>
      <c r="I175" s="9" t="s">
        <v>3525</v>
      </c>
      <c r="L175" s="181"/>
      <c r="M175" s="5" t="s">
        <v>570</v>
      </c>
      <c r="N175" s="5" t="s">
        <v>17</v>
      </c>
      <c r="O175" s="189" t="s">
        <v>1327</v>
      </c>
      <c r="P175" s="5" t="s">
        <v>17</v>
      </c>
      <c r="Q175" s="9" t="s">
        <v>19</v>
      </c>
      <c r="R175" s="9" t="s">
        <v>19</v>
      </c>
      <c r="S175" s="9" t="s">
        <v>19</v>
      </c>
      <c r="T175" s="5" t="s">
        <v>19</v>
      </c>
      <c r="U175" s="5" t="s">
        <v>19</v>
      </c>
      <c r="V175" s="193" t="s">
        <v>19</v>
      </c>
      <c r="W175" s="181" t="s">
        <v>19</v>
      </c>
    </row>
    <row r="176" spans="1:23" ht="27" x14ac:dyDescent="0.25">
      <c r="A176" s="29"/>
      <c r="B176" s="64"/>
      <c r="C176" s="31" t="s">
        <v>1135</v>
      </c>
      <c r="F176" s="313" t="str">
        <f>HYPERLINK("#'WerteLabel'!C" &amp; MATCH(G176,WerteLabel!C:C,0),G176)</f>
        <v>S1_HarnAuffVorgTh</v>
      </c>
      <c r="G176" s="5" t="s">
        <v>2435</v>
      </c>
      <c r="I176" s="9" t="s">
        <v>3519</v>
      </c>
      <c r="L176" s="181"/>
      <c r="M176" s="5" t="s">
        <v>570</v>
      </c>
      <c r="N176" s="5" t="s">
        <v>17</v>
      </c>
      <c r="O176" s="189" t="s">
        <v>17</v>
      </c>
      <c r="P176" s="5" t="s">
        <v>17</v>
      </c>
      <c r="Q176" s="9" t="s">
        <v>19</v>
      </c>
      <c r="R176" s="9" t="s">
        <v>19</v>
      </c>
      <c r="S176" s="9" t="s">
        <v>19</v>
      </c>
      <c r="T176" s="5" t="s">
        <v>19</v>
      </c>
      <c r="U176" s="5" t="s">
        <v>19</v>
      </c>
      <c r="V176" s="193" t="s">
        <v>19</v>
      </c>
      <c r="W176" s="181" t="s">
        <v>19</v>
      </c>
    </row>
    <row r="177" spans="1:32" ht="27" x14ac:dyDescent="0.25">
      <c r="A177" s="29"/>
      <c r="B177" s="64"/>
      <c r="C177" s="32" t="s">
        <v>1135</v>
      </c>
      <c r="D177" s="13"/>
      <c r="E177" s="13"/>
      <c r="F177" s="313" t="str">
        <f>HYPERLINK("#'WerteLabel'!C" &amp; MATCH(G177,WerteLabel!C:C,0),G177)</f>
        <v>S1_WeitUntBef</v>
      </c>
      <c r="G177" s="33" t="s">
        <v>2436</v>
      </c>
      <c r="H177" s="412">
        <v>65</v>
      </c>
      <c r="I177" s="407" t="s">
        <v>1425</v>
      </c>
      <c r="J177" s="504"/>
      <c r="K177" s="33"/>
      <c r="L177" s="429"/>
      <c r="M177" s="33" t="s">
        <v>570</v>
      </c>
      <c r="N177" s="33" t="s">
        <v>17</v>
      </c>
      <c r="O177" s="33" t="s">
        <v>17</v>
      </c>
      <c r="P177" s="33" t="s">
        <v>17</v>
      </c>
      <c r="Q177" s="407" t="s">
        <v>19</v>
      </c>
      <c r="R177" s="407" t="s">
        <v>19</v>
      </c>
      <c r="S177" s="407" t="s">
        <v>19</v>
      </c>
      <c r="T177" s="33" t="s">
        <v>19</v>
      </c>
      <c r="U177" s="33" t="s">
        <v>19</v>
      </c>
      <c r="V177" s="408" t="s">
        <v>19</v>
      </c>
      <c r="W177" s="429" t="s">
        <v>19</v>
      </c>
    </row>
    <row r="178" spans="1:32" s="151" customFormat="1" x14ac:dyDescent="0.25">
      <c r="A178" s="29"/>
      <c r="B178" s="209"/>
      <c r="C178" s="47"/>
      <c r="D178" s="48"/>
      <c r="E178" s="48"/>
      <c r="F178" s="48"/>
      <c r="G178" s="47"/>
      <c r="H178" s="483"/>
      <c r="I178" s="470"/>
      <c r="J178" s="508"/>
      <c r="K178" s="47"/>
      <c r="L178" s="469"/>
      <c r="M178" s="47"/>
      <c r="N178" s="47"/>
      <c r="O178" s="566"/>
      <c r="P178" s="47"/>
      <c r="Q178" s="470"/>
      <c r="R178" s="470"/>
      <c r="S178" s="470"/>
      <c r="T178" s="47"/>
      <c r="U178" s="47"/>
      <c r="V178" s="488"/>
      <c r="W178" s="469"/>
      <c r="X178" s="478"/>
    </row>
    <row r="179" spans="1:32" s="30" customFormat="1" x14ac:dyDescent="0.25">
      <c r="A179" s="66"/>
      <c r="B179" s="160"/>
      <c r="C179" s="69"/>
      <c r="D179" s="67"/>
      <c r="E179" s="67"/>
      <c r="F179" s="67"/>
      <c r="G179" s="69"/>
      <c r="H179" s="457"/>
      <c r="I179" s="450"/>
      <c r="J179" s="575"/>
      <c r="K179" s="69"/>
      <c r="L179" s="451"/>
      <c r="M179" s="69"/>
      <c r="N179" s="69"/>
      <c r="O179" s="576"/>
      <c r="P179" s="69"/>
      <c r="Q179" s="450"/>
      <c r="R179" s="450"/>
      <c r="S179" s="450"/>
      <c r="T179" s="69"/>
      <c r="U179" s="69"/>
      <c r="V179" s="452"/>
      <c r="W179" s="451"/>
      <c r="X179" s="147"/>
    </row>
    <row r="180" spans="1:32" s="30" customFormat="1" x14ac:dyDescent="0.25">
      <c r="A180" s="93" t="s">
        <v>1371</v>
      </c>
      <c r="B180" s="205"/>
      <c r="C180" s="147"/>
      <c r="G180" s="147"/>
      <c r="H180" s="458"/>
      <c r="I180" s="455"/>
      <c r="J180" s="568"/>
      <c r="K180" s="147"/>
      <c r="L180" s="456"/>
      <c r="M180" s="147"/>
      <c r="N180" s="147"/>
      <c r="O180" s="569"/>
      <c r="P180" s="147"/>
      <c r="Q180" s="455"/>
      <c r="R180" s="455"/>
      <c r="S180" s="455"/>
      <c r="T180" s="147"/>
      <c r="U180" s="147"/>
      <c r="V180" s="570"/>
      <c r="W180" s="456"/>
      <c r="X180" s="147"/>
    </row>
    <row r="181" spans="1:32" s="151" customFormat="1" x14ac:dyDescent="0.25">
      <c r="A181" s="93"/>
      <c r="B181" s="497" t="s">
        <v>61</v>
      </c>
      <c r="D181" s="44"/>
      <c r="E181" s="44"/>
      <c r="F181" s="44"/>
      <c r="G181" s="59"/>
      <c r="H181" s="571"/>
      <c r="I181" s="472"/>
      <c r="J181" s="572"/>
      <c r="K181" s="59"/>
      <c r="L181" s="473"/>
      <c r="M181" s="59"/>
      <c r="N181" s="59"/>
      <c r="O181" s="573"/>
      <c r="P181" s="59"/>
      <c r="Q181" s="472"/>
      <c r="R181" s="472"/>
      <c r="S181" s="472"/>
      <c r="T181" s="59"/>
      <c r="U181" s="59"/>
      <c r="V181" s="487"/>
      <c r="W181" s="473"/>
      <c r="X181" s="478"/>
    </row>
    <row r="182" spans="1:32" x14ac:dyDescent="0.25">
      <c r="A182" s="29"/>
      <c r="B182" s="64"/>
      <c r="C182" s="49"/>
      <c r="D182" s="12"/>
      <c r="E182" s="225" t="s">
        <v>780</v>
      </c>
      <c r="F182" s="225" t="s">
        <v>780</v>
      </c>
      <c r="G182" s="357"/>
      <c r="H182" s="562"/>
      <c r="I182" s="358"/>
      <c r="J182" s="549"/>
      <c r="K182" s="357"/>
      <c r="L182" s="405"/>
      <c r="M182" s="357"/>
      <c r="N182" s="357"/>
      <c r="O182" s="416"/>
      <c r="P182" s="357"/>
      <c r="Q182" s="358"/>
      <c r="R182" s="358"/>
      <c r="S182" s="358"/>
      <c r="T182" s="357"/>
      <c r="U182" s="357"/>
      <c r="V182" s="359"/>
      <c r="W182" s="405"/>
    </row>
    <row r="183" spans="1:32" ht="175.5" x14ac:dyDescent="0.25">
      <c r="A183" s="29"/>
      <c r="B183" s="64"/>
      <c r="C183" s="31" t="s">
        <v>1135</v>
      </c>
      <c r="E183" s="8"/>
      <c r="F183" s="313" t="str">
        <f>HYPERLINK("#'WerteLabel'!C" &amp; MATCH(G183,WerteLabel!C:C,0),G183)</f>
        <v>BB_BesBef</v>
      </c>
      <c r="G183" s="49" t="s">
        <v>1744</v>
      </c>
      <c r="H183" s="562">
        <v>66</v>
      </c>
      <c r="I183" s="358" t="s">
        <v>61</v>
      </c>
      <c r="J183" s="549"/>
      <c r="K183" s="357"/>
      <c r="L183" s="405"/>
      <c r="M183" s="357" t="s">
        <v>21</v>
      </c>
      <c r="N183" s="357" t="s">
        <v>17</v>
      </c>
      <c r="O183" s="357" t="s">
        <v>17</v>
      </c>
      <c r="P183" s="357" t="s">
        <v>18</v>
      </c>
      <c r="Q183" s="358" t="s">
        <v>3981</v>
      </c>
      <c r="R183" s="358" t="str">
        <f>G184</f>
        <v>BB_BesBefBlutVor28</v>
      </c>
      <c r="S183" s="358" t="str">
        <f>G185</f>
        <v>BB_BesBefBlutNach28</v>
      </c>
      <c r="T183" s="357" t="str">
        <f>G186</f>
        <v>BB_BesBefPlazAuff</v>
      </c>
      <c r="U183" s="357" t="str">
        <f>G187</f>
        <v>BB_BesBefNabSchAuff</v>
      </c>
      <c r="V183" s="359" t="str">
        <f>G188</f>
        <v>BB_BesBefRisSerBef</v>
      </c>
      <c r="W183" s="405" t="str">
        <f>G189</f>
        <v>BB_BesBefHyp</v>
      </c>
      <c r="X183" s="5" t="str">
        <f>G190</f>
        <v>BB_BesBefPsyBel</v>
      </c>
      <c r="Y183" s="4" t="str">
        <f>G191</f>
        <v>BB_BesBefPraeKonUeberBMI</v>
      </c>
      <c r="Z183" s="4" t="str">
        <f>G192</f>
        <v>BB_BesBefPraeKonUnterBMI</v>
      </c>
      <c r="AF183" s="21"/>
    </row>
    <row r="184" spans="1:32" ht="15" x14ac:dyDescent="0.25">
      <c r="A184" s="29"/>
      <c r="B184" s="64"/>
      <c r="C184" s="31" t="s">
        <v>1135</v>
      </c>
      <c r="E184" s="8"/>
      <c r="F184" s="313" t="str">
        <f>HYPERLINK("#'WerteLabel'!C" &amp; MATCH(G184,WerteLabel!C:C,0),G184)</f>
        <v>BB_BesBefBlutVor28</v>
      </c>
      <c r="G184" s="31" t="s">
        <v>1745</v>
      </c>
      <c r="I184" s="9" t="s">
        <v>1763</v>
      </c>
      <c r="J184" s="503" t="s">
        <v>2673</v>
      </c>
      <c r="L184" s="181"/>
      <c r="M184" s="5" t="s">
        <v>570</v>
      </c>
      <c r="N184" s="5" t="s">
        <v>17</v>
      </c>
      <c r="O184" s="189" t="s">
        <v>17</v>
      </c>
      <c r="P184" s="5" t="s">
        <v>17</v>
      </c>
      <c r="Q184" s="9" t="s">
        <v>19</v>
      </c>
      <c r="R184" s="9" t="s">
        <v>19</v>
      </c>
      <c r="S184" s="9" t="s">
        <v>19</v>
      </c>
      <c r="T184" s="5" t="s">
        <v>19</v>
      </c>
      <c r="U184" s="5" t="s">
        <v>19</v>
      </c>
      <c r="V184" s="193" t="s">
        <v>19</v>
      </c>
      <c r="W184" s="181" t="s">
        <v>19</v>
      </c>
      <c r="AF184" s="21"/>
    </row>
    <row r="185" spans="1:32" ht="15" x14ac:dyDescent="0.25">
      <c r="A185" s="29"/>
      <c r="B185" s="64"/>
      <c r="C185" s="31" t="s">
        <v>1135</v>
      </c>
      <c r="E185" s="8"/>
      <c r="F185" s="313" t="str">
        <f>HYPERLINK("#'WerteLabel'!C" &amp; MATCH(G185,WerteLabel!C:C,0),G185)</f>
        <v>BB_BesBefBlutNach28</v>
      </c>
      <c r="G185" s="31" t="s">
        <v>1746</v>
      </c>
      <c r="I185" s="9" t="s">
        <v>1764</v>
      </c>
      <c r="J185" s="503" t="s">
        <v>2673</v>
      </c>
      <c r="L185" s="181"/>
      <c r="M185" s="5" t="s">
        <v>570</v>
      </c>
      <c r="N185" s="5" t="s">
        <v>17</v>
      </c>
      <c r="O185" s="189" t="s">
        <v>17</v>
      </c>
      <c r="P185" s="5" t="s">
        <v>17</v>
      </c>
      <c r="Q185" s="9" t="s">
        <v>19</v>
      </c>
      <c r="R185" s="9" t="s">
        <v>19</v>
      </c>
      <c r="S185" s="9" t="s">
        <v>19</v>
      </c>
      <c r="T185" s="5" t="s">
        <v>19</v>
      </c>
      <c r="U185" s="5" t="s">
        <v>19</v>
      </c>
      <c r="V185" s="193" t="s">
        <v>19</v>
      </c>
      <c r="W185" s="181" t="s">
        <v>19</v>
      </c>
      <c r="AF185" s="21"/>
    </row>
    <row r="186" spans="1:32" ht="15" x14ac:dyDescent="0.25">
      <c r="A186" s="29"/>
      <c r="B186" s="64"/>
      <c r="C186" s="31" t="s">
        <v>1135</v>
      </c>
      <c r="E186" s="8"/>
      <c r="F186" s="313" t="str">
        <f>HYPERLINK("#'WerteLabel'!C" &amp; MATCH(G186,WerteLabel!C:C,0),G186)</f>
        <v>BB_BesBefPlazAuff</v>
      </c>
      <c r="G186" s="31" t="s">
        <v>1747</v>
      </c>
      <c r="I186" s="9" t="s">
        <v>1533</v>
      </c>
      <c r="L186" s="181"/>
      <c r="M186" s="5" t="s">
        <v>570</v>
      </c>
      <c r="N186" s="5" t="s">
        <v>17</v>
      </c>
      <c r="O186" s="5" t="s">
        <v>17</v>
      </c>
      <c r="P186" s="5" t="s">
        <v>17</v>
      </c>
      <c r="Q186" s="9" t="s">
        <v>19</v>
      </c>
      <c r="R186" s="9" t="s">
        <v>19</v>
      </c>
      <c r="S186" s="9" t="s">
        <v>19</v>
      </c>
      <c r="T186" s="5" t="s">
        <v>19</v>
      </c>
      <c r="U186" s="5" t="s">
        <v>19</v>
      </c>
      <c r="V186" s="193" t="s">
        <v>19</v>
      </c>
      <c r="W186" s="181" t="s">
        <v>19</v>
      </c>
      <c r="AF186" s="21"/>
    </row>
    <row r="187" spans="1:32" ht="15" x14ac:dyDescent="0.25">
      <c r="A187" s="29"/>
      <c r="B187" s="64"/>
      <c r="C187" s="31" t="s">
        <v>1135</v>
      </c>
      <c r="E187" s="8"/>
      <c r="F187" s="313" t="str">
        <f>HYPERLINK("#'WerteLabel'!C" &amp; MATCH(G187,WerteLabel!C:C,0),G187)</f>
        <v>BB_BesBefNabSchAuff</v>
      </c>
      <c r="G187" s="31" t="s">
        <v>1748</v>
      </c>
      <c r="I187" s="9" t="s">
        <v>1534</v>
      </c>
      <c r="L187" s="181"/>
      <c r="M187" s="5" t="s">
        <v>570</v>
      </c>
      <c r="N187" s="5" t="s">
        <v>17</v>
      </c>
      <c r="O187" s="5" t="s">
        <v>17</v>
      </c>
      <c r="P187" s="5" t="s">
        <v>17</v>
      </c>
      <c r="Q187" s="9" t="s">
        <v>19</v>
      </c>
      <c r="R187" s="9" t="s">
        <v>19</v>
      </c>
      <c r="S187" s="9" t="s">
        <v>19</v>
      </c>
      <c r="T187" s="5" t="s">
        <v>19</v>
      </c>
      <c r="U187" s="5" t="s">
        <v>19</v>
      </c>
      <c r="V187" s="193" t="s">
        <v>19</v>
      </c>
      <c r="W187" s="181" t="s">
        <v>19</v>
      </c>
      <c r="AF187" s="21"/>
    </row>
    <row r="188" spans="1:32" ht="15" x14ac:dyDescent="0.25">
      <c r="A188" s="29"/>
      <c r="B188" s="64"/>
      <c r="C188" s="31" t="s">
        <v>1135</v>
      </c>
      <c r="E188" s="8"/>
      <c r="F188" s="313" t="str">
        <f>HYPERLINK("#'WerteLabel'!C" &amp; MATCH(G188,WerteLabel!C:C,0),G188)</f>
        <v>BB_BesBefRisSerBef</v>
      </c>
      <c r="G188" s="31" t="s">
        <v>1766</v>
      </c>
      <c r="I188" s="9" t="s">
        <v>1765</v>
      </c>
      <c r="L188" s="181"/>
      <c r="M188" s="5" t="s">
        <v>570</v>
      </c>
      <c r="N188" s="5" t="s">
        <v>17</v>
      </c>
      <c r="O188" s="5" t="s">
        <v>17</v>
      </c>
      <c r="P188" s="5" t="s">
        <v>17</v>
      </c>
      <c r="Q188" s="9" t="s">
        <v>19</v>
      </c>
      <c r="R188" s="9" t="s">
        <v>19</v>
      </c>
      <c r="S188" s="9" t="s">
        <v>19</v>
      </c>
      <c r="T188" s="5" t="s">
        <v>19</v>
      </c>
      <c r="U188" s="5" t="s">
        <v>19</v>
      </c>
      <c r="V188" s="193" t="s">
        <v>19</v>
      </c>
      <c r="W188" s="181" t="s">
        <v>19</v>
      </c>
      <c r="AF188" s="21"/>
    </row>
    <row r="189" spans="1:32" ht="15" x14ac:dyDescent="0.25">
      <c r="A189" s="29"/>
      <c r="B189" s="64"/>
      <c r="C189" s="31"/>
      <c r="E189" s="8"/>
      <c r="F189" s="313" t="str">
        <f>HYPERLINK("#'WerteLabel'!C" &amp; MATCH(G189,WerteLabel!C:C,0),G189)</f>
        <v>BB_BesBefHyp</v>
      </c>
      <c r="G189" s="31" t="s">
        <v>1768</v>
      </c>
      <c r="I189" s="9" t="s">
        <v>1767</v>
      </c>
      <c r="L189" s="181"/>
      <c r="M189" s="5" t="s">
        <v>570</v>
      </c>
      <c r="N189" s="5" t="s">
        <v>17</v>
      </c>
      <c r="O189" s="5" t="s">
        <v>17</v>
      </c>
      <c r="P189" s="5" t="s">
        <v>17</v>
      </c>
      <c r="Q189" s="9" t="s">
        <v>19</v>
      </c>
      <c r="R189" s="9" t="s">
        <v>19</v>
      </c>
      <c r="S189" s="9" t="s">
        <v>19</v>
      </c>
      <c r="T189" s="5" t="s">
        <v>19</v>
      </c>
      <c r="U189" s="5" t="s">
        <v>19</v>
      </c>
      <c r="V189" s="193" t="s">
        <v>19</v>
      </c>
      <c r="W189" s="181" t="s">
        <v>19</v>
      </c>
      <c r="AF189" s="21"/>
    </row>
    <row r="190" spans="1:32" ht="15" x14ac:dyDescent="0.25">
      <c r="A190" s="29"/>
      <c r="B190" s="64"/>
      <c r="C190" s="31" t="s">
        <v>1135</v>
      </c>
      <c r="E190" s="8"/>
      <c r="F190" s="313" t="str">
        <f>HYPERLINK("#'WerteLabel'!C" &amp; MATCH(G190,WerteLabel!C:C,0),G190)</f>
        <v>BB_BesBefPsyBel</v>
      </c>
      <c r="G190" s="31" t="s">
        <v>1749</v>
      </c>
      <c r="I190" s="9" t="s">
        <v>778</v>
      </c>
      <c r="L190" s="181"/>
      <c r="M190" s="5" t="s">
        <v>570</v>
      </c>
      <c r="N190" s="5" t="s">
        <v>17</v>
      </c>
      <c r="O190" s="5" t="s">
        <v>17</v>
      </c>
      <c r="P190" s="5" t="s">
        <v>17</v>
      </c>
      <c r="Q190" s="9" t="s">
        <v>19</v>
      </c>
      <c r="R190" s="9" t="s">
        <v>19</v>
      </c>
      <c r="S190" s="9" t="s">
        <v>19</v>
      </c>
      <c r="T190" s="5" t="s">
        <v>19</v>
      </c>
      <c r="U190" s="5" t="s">
        <v>19</v>
      </c>
      <c r="V190" s="193" t="s">
        <v>19</v>
      </c>
      <c r="W190" s="181" t="s">
        <v>19</v>
      </c>
      <c r="AF190" s="21"/>
    </row>
    <row r="191" spans="1:32" ht="30" x14ac:dyDescent="0.25">
      <c r="A191" s="29"/>
      <c r="B191" s="64"/>
      <c r="C191" s="31"/>
      <c r="E191" s="8"/>
      <c r="F191" s="313" t="str">
        <f>HYPERLINK("#'WerteLabel'!C" &amp; MATCH(G191,WerteLabel!C:C,0),G191)</f>
        <v>BB_BesBefPraeKonUeberBMI</v>
      </c>
      <c r="G191" s="31" t="s">
        <v>1769</v>
      </c>
      <c r="I191" s="9" t="s">
        <v>1771</v>
      </c>
      <c r="L191" s="181"/>
      <c r="M191" s="5" t="s">
        <v>570</v>
      </c>
      <c r="N191" s="5" t="s">
        <v>17</v>
      </c>
      <c r="O191" s="5" t="s">
        <v>17</v>
      </c>
      <c r="P191" s="5" t="s">
        <v>17</v>
      </c>
      <c r="Q191" s="9" t="s">
        <v>19</v>
      </c>
      <c r="R191" s="9" t="s">
        <v>19</v>
      </c>
      <c r="S191" s="9" t="s">
        <v>19</v>
      </c>
      <c r="T191" s="5" t="s">
        <v>19</v>
      </c>
      <c r="U191" s="5" t="s">
        <v>19</v>
      </c>
      <c r="V191" s="193" t="s">
        <v>19</v>
      </c>
      <c r="W191" s="181" t="s">
        <v>19</v>
      </c>
      <c r="AF191" s="21"/>
    </row>
    <row r="192" spans="1:32" ht="30" x14ac:dyDescent="0.25">
      <c r="A192" s="29"/>
      <c r="B192" s="64"/>
      <c r="C192" s="31"/>
      <c r="E192" s="8"/>
      <c r="F192" s="313" t="str">
        <f>HYPERLINK("#'WerteLabel'!C" &amp; MATCH(G192,WerteLabel!C:C,0),G192)</f>
        <v>BB_BesBefPraeKonUnterBMI</v>
      </c>
      <c r="G192" s="31" t="s">
        <v>1770</v>
      </c>
      <c r="I192" s="9" t="s">
        <v>1772</v>
      </c>
      <c r="L192" s="181"/>
      <c r="M192" s="5" t="s">
        <v>570</v>
      </c>
      <c r="N192" s="5" t="s">
        <v>17</v>
      </c>
      <c r="O192" s="5" t="s">
        <v>17</v>
      </c>
      <c r="P192" s="5" t="s">
        <v>17</v>
      </c>
      <c r="Q192" s="9" t="s">
        <v>19</v>
      </c>
      <c r="R192" s="9" t="s">
        <v>19</v>
      </c>
      <c r="S192" s="9" t="s">
        <v>19</v>
      </c>
      <c r="T192" s="5" t="s">
        <v>19</v>
      </c>
      <c r="U192" s="5" t="s">
        <v>19</v>
      </c>
      <c r="V192" s="193" t="s">
        <v>19</v>
      </c>
      <c r="W192" s="181" t="s">
        <v>19</v>
      </c>
      <c r="AF192" s="21"/>
    </row>
    <row r="193" spans="1:32" ht="15" x14ac:dyDescent="0.25">
      <c r="A193" s="29"/>
      <c r="B193" s="64"/>
      <c r="C193" s="31" t="s">
        <v>1135</v>
      </c>
      <c r="E193" s="8"/>
      <c r="F193" s="313" t="str">
        <f>HYPERLINK("#'WerteLabel'!C" &amp; MATCH(G193,WerteLabel!C:C,0),G193)</f>
        <v>BB_BesBefBehBedErk</v>
      </c>
      <c r="G193" s="31" t="s">
        <v>1750</v>
      </c>
      <c r="H193" s="10">
        <v>2039</v>
      </c>
      <c r="I193" s="9" t="s">
        <v>429</v>
      </c>
      <c r="L193" s="181" t="s">
        <v>2015</v>
      </c>
      <c r="M193" s="5" t="s">
        <v>570</v>
      </c>
      <c r="N193" s="5" t="s">
        <v>17</v>
      </c>
      <c r="O193" s="5" t="s">
        <v>17</v>
      </c>
      <c r="P193" s="5" t="s">
        <v>17</v>
      </c>
      <c r="Q193" s="9" t="s">
        <v>19</v>
      </c>
      <c r="R193" s="9" t="s">
        <v>19</v>
      </c>
      <c r="S193" s="9" t="s">
        <v>19</v>
      </c>
      <c r="T193" s="5" t="s">
        <v>19</v>
      </c>
      <c r="U193" s="5" t="s">
        <v>19</v>
      </c>
      <c r="V193" s="193" t="s">
        <v>19</v>
      </c>
      <c r="W193" s="181" t="s">
        <v>19</v>
      </c>
      <c r="AF193" s="21"/>
    </row>
    <row r="194" spans="1:32" ht="15" x14ac:dyDescent="0.25">
      <c r="A194" s="29"/>
      <c r="B194" s="64"/>
      <c r="C194" s="31" t="s">
        <v>1135</v>
      </c>
      <c r="E194" s="8"/>
      <c r="F194" s="313" t="str">
        <f>HYPERLINK("#'WerteLabel'!C" &amp; MATCH(G194,WerteLabel!C:C,0),G194)</f>
        <v>BB_BesBefSonst</v>
      </c>
      <c r="G194" s="31" t="s">
        <v>1751</v>
      </c>
      <c r="H194" s="10">
        <v>2040</v>
      </c>
      <c r="I194" s="9" t="s">
        <v>777</v>
      </c>
      <c r="L194" s="181" t="s">
        <v>2015</v>
      </c>
      <c r="M194" s="5" t="s">
        <v>570</v>
      </c>
      <c r="N194" s="5" t="s">
        <v>17</v>
      </c>
      <c r="O194" s="189" t="s">
        <v>17</v>
      </c>
      <c r="P194" s="5" t="s">
        <v>17</v>
      </c>
      <c r="Q194" s="9" t="s">
        <v>19</v>
      </c>
      <c r="R194" s="9" t="s">
        <v>19</v>
      </c>
      <c r="S194" s="9" t="s">
        <v>19</v>
      </c>
      <c r="T194" s="5" t="s">
        <v>18</v>
      </c>
      <c r="U194" s="5" t="s">
        <v>19</v>
      </c>
      <c r="V194" s="193" t="s">
        <v>19</v>
      </c>
      <c r="W194" s="181" t="s">
        <v>19</v>
      </c>
      <c r="AF194" s="21"/>
    </row>
    <row r="195" spans="1:32" ht="15" x14ac:dyDescent="0.25">
      <c r="A195" s="29"/>
      <c r="B195" s="64"/>
      <c r="C195" s="31" t="s">
        <v>1135</v>
      </c>
      <c r="E195" s="8"/>
      <c r="F195" s="313" t="str">
        <f>HYPERLINK("#'WerteLabel'!C" &amp; MATCH(G195,WerteLabel!C:C,0),G195)</f>
        <v>BB_BesBefVeroBef</v>
      </c>
      <c r="G195" s="31" t="s">
        <v>1752</v>
      </c>
      <c r="H195" s="10">
        <v>2041</v>
      </c>
      <c r="I195" s="9" t="s">
        <v>430</v>
      </c>
      <c r="L195" s="181" t="s">
        <v>2015</v>
      </c>
      <c r="M195" s="5" t="s">
        <v>570</v>
      </c>
      <c r="N195" s="5" t="s">
        <v>17</v>
      </c>
      <c r="O195" s="189" t="s">
        <v>17</v>
      </c>
      <c r="P195" s="5" t="s">
        <v>17</v>
      </c>
      <c r="Q195" s="9" t="s">
        <v>19</v>
      </c>
      <c r="R195" s="9" t="s">
        <v>19</v>
      </c>
      <c r="S195" s="9" t="s">
        <v>19</v>
      </c>
      <c r="T195" s="5" t="s">
        <v>18</v>
      </c>
      <c r="U195" s="5" t="s">
        <v>19</v>
      </c>
      <c r="V195" s="193" t="s">
        <v>19</v>
      </c>
      <c r="W195" s="181" t="s">
        <v>19</v>
      </c>
      <c r="AF195" s="21"/>
    </row>
    <row r="196" spans="1:32" ht="15" x14ac:dyDescent="0.25">
      <c r="A196" s="29"/>
      <c r="B196" s="64"/>
      <c r="C196" s="31" t="s">
        <v>1135</v>
      </c>
      <c r="E196" s="8"/>
      <c r="F196" s="313" t="str">
        <f>HYPERLINK("#'WerteLabel'!C" &amp; MATCH(G196,WerteLabel!C:C,0),G196)</f>
        <v>BB_BesBefFetAuff</v>
      </c>
      <c r="G196" s="31" t="s">
        <v>1753</v>
      </c>
      <c r="H196" s="10">
        <v>2042</v>
      </c>
      <c r="I196" s="9" t="s">
        <v>62</v>
      </c>
      <c r="L196" s="181" t="s">
        <v>2015</v>
      </c>
      <c r="M196" s="5" t="s">
        <v>570</v>
      </c>
      <c r="N196" s="5" t="s">
        <v>17</v>
      </c>
      <c r="O196" s="189" t="s">
        <v>17</v>
      </c>
      <c r="P196" s="5" t="s">
        <v>17</v>
      </c>
      <c r="Q196" s="9" t="s">
        <v>19</v>
      </c>
      <c r="R196" s="9" t="s">
        <v>19</v>
      </c>
      <c r="S196" s="9" t="s">
        <v>19</v>
      </c>
      <c r="T196" s="5" t="s">
        <v>18</v>
      </c>
      <c r="U196" s="5" t="s">
        <v>19</v>
      </c>
      <c r="V196" s="193" t="s">
        <v>19</v>
      </c>
      <c r="W196" s="181" t="s">
        <v>19</v>
      </c>
      <c r="AF196" s="21"/>
    </row>
    <row r="197" spans="1:32" ht="30" x14ac:dyDescent="0.25">
      <c r="A197" s="29"/>
      <c r="B197" s="64"/>
      <c r="C197" s="31" t="s">
        <v>1135</v>
      </c>
      <c r="E197" s="8"/>
      <c r="F197" s="313" t="str">
        <f>HYPERLINK("#'WerteLabel'!C" &amp; MATCH(G197,WerteLabel!C:C,0),G197)</f>
        <v>BB_BesBefStatAmbBehWaehSchw</v>
      </c>
      <c r="G197" s="31" t="s">
        <v>1754</v>
      </c>
      <c r="H197" s="10">
        <v>2043</v>
      </c>
      <c r="I197" s="9" t="s">
        <v>1773</v>
      </c>
      <c r="L197" s="181" t="s">
        <v>2015</v>
      </c>
      <c r="M197" s="5" t="s">
        <v>570</v>
      </c>
      <c r="N197" s="5" t="s">
        <v>17</v>
      </c>
      <c r="O197" s="189" t="s">
        <v>17</v>
      </c>
      <c r="P197" s="5" t="s">
        <v>17</v>
      </c>
      <c r="Q197" s="9" t="s">
        <v>19</v>
      </c>
      <c r="R197" s="9" t="s">
        <v>19</v>
      </c>
      <c r="S197" s="9" t="s">
        <v>19</v>
      </c>
      <c r="T197" s="5" t="s">
        <v>18</v>
      </c>
      <c r="U197" s="5" t="s">
        <v>19</v>
      </c>
      <c r="V197" s="193" t="s">
        <v>19</v>
      </c>
      <c r="W197" s="181" t="s">
        <v>19</v>
      </c>
      <c r="AF197" s="21"/>
    </row>
    <row r="198" spans="1:32" ht="15" x14ac:dyDescent="0.25">
      <c r="A198" s="29"/>
      <c r="B198" s="64"/>
      <c r="C198" s="31" t="s">
        <v>1135</v>
      </c>
      <c r="E198" s="8"/>
      <c r="F198" s="313" t="str">
        <f>HYPERLINK("#'WerteLabel'!C" &amp; MATCH(G198,WerteLabel!C:C,0),G198)</f>
        <v>BB_BesBefWeitEintr</v>
      </c>
      <c r="G198" s="31" t="s">
        <v>1755</v>
      </c>
      <c r="H198" s="10">
        <v>2044</v>
      </c>
      <c r="I198" s="9" t="s">
        <v>63</v>
      </c>
      <c r="J198" s="503" t="s">
        <v>2674</v>
      </c>
      <c r="L198" s="181" t="s">
        <v>2015</v>
      </c>
      <c r="M198" s="5" t="s">
        <v>570</v>
      </c>
      <c r="N198" s="5" t="s">
        <v>17</v>
      </c>
      <c r="O198" s="189" t="s">
        <v>17</v>
      </c>
      <c r="P198" s="5" t="s">
        <v>17</v>
      </c>
      <c r="Q198" s="9" t="s">
        <v>19</v>
      </c>
      <c r="R198" s="9" t="s">
        <v>19</v>
      </c>
      <c r="S198" s="9" t="s">
        <v>19</v>
      </c>
      <c r="T198" s="5" t="s">
        <v>18</v>
      </c>
      <c r="U198" s="5" t="s">
        <v>19</v>
      </c>
      <c r="V198" s="193" t="s">
        <v>19</v>
      </c>
      <c r="W198" s="181" t="s">
        <v>19</v>
      </c>
      <c r="AF198" s="21"/>
    </row>
    <row r="199" spans="1:32" x14ac:dyDescent="0.25">
      <c r="A199" s="29"/>
      <c r="B199" s="210"/>
      <c r="C199" s="33"/>
      <c r="D199" s="13"/>
      <c r="E199" s="71"/>
      <c r="F199" s="71"/>
      <c r="G199" s="33"/>
      <c r="H199" s="412"/>
      <c r="I199" s="407"/>
      <c r="J199" s="504"/>
      <c r="K199" s="33"/>
      <c r="L199" s="429"/>
      <c r="M199" s="33"/>
      <c r="N199" s="33"/>
      <c r="O199" s="565"/>
      <c r="P199" s="33"/>
      <c r="Q199" s="407"/>
      <c r="R199" s="407"/>
      <c r="S199" s="407"/>
      <c r="T199" s="33"/>
      <c r="U199" s="33"/>
      <c r="V199" s="33"/>
      <c r="W199" s="429"/>
      <c r="AF199" s="21"/>
    </row>
    <row r="200" spans="1:32" s="151" customFormat="1" x14ac:dyDescent="0.25">
      <c r="A200" s="29"/>
      <c r="B200" s="209"/>
      <c r="C200" s="47"/>
      <c r="D200" s="48"/>
      <c r="E200" s="48"/>
      <c r="F200" s="48"/>
      <c r="G200" s="47"/>
      <c r="H200" s="483"/>
      <c r="I200" s="470"/>
      <c r="J200" s="508"/>
      <c r="K200" s="47"/>
      <c r="L200" s="469"/>
      <c r="M200" s="47"/>
      <c r="N200" s="47"/>
      <c r="O200" s="566"/>
      <c r="P200" s="47"/>
      <c r="Q200" s="470"/>
      <c r="R200" s="470"/>
      <c r="S200" s="470"/>
      <c r="T200" s="47"/>
      <c r="U200" s="47"/>
      <c r="V200" s="47"/>
      <c r="W200" s="469"/>
      <c r="X200" s="478"/>
      <c r="AF200" s="21"/>
    </row>
    <row r="201" spans="1:32" s="67" customFormat="1" x14ac:dyDescent="0.25">
      <c r="A201" s="66"/>
      <c r="B201" s="521"/>
      <c r="C201" s="69"/>
      <c r="G201" s="69"/>
      <c r="H201" s="457"/>
      <c r="I201" s="450"/>
      <c r="J201" s="575"/>
      <c r="K201" s="69"/>
      <c r="L201" s="451"/>
      <c r="M201" s="69"/>
      <c r="N201" s="69"/>
      <c r="O201" s="576"/>
      <c r="P201" s="69"/>
      <c r="Q201" s="450"/>
      <c r="R201" s="450"/>
      <c r="S201" s="450"/>
      <c r="T201" s="69"/>
      <c r="U201" s="69"/>
      <c r="V201" s="69"/>
      <c r="W201" s="451"/>
      <c r="X201" s="69"/>
      <c r="AF201" s="21"/>
    </row>
    <row r="202" spans="1:32" s="30" customFormat="1" x14ac:dyDescent="0.25">
      <c r="A202" s="93" t="s">
        <v>2313</v>
      </c>
      <c r="B202" s="205"/>
      <c r="C202" s="522"/>
      <c r="G202" s="147"/>
      <c r="H202" s="458"/>
      <c r="I202" s="455"/>
      <c r="J202" s="568"/>
      <c r="K202" s="147"/>
      <c r="L202" s="456"/>
      <c r="M202" s="147"/>
      <c r="N202" s="147"/>
      <c r="O202" s="569"/>
      <c r="P202" s="147"/>
      <c r="Q202" s="455"/>
      <c r="R202" s="455"/>
      <c r="S202" s="455"/>
      <c r="T202" s="147"/>
      <c r="U202" s="147"/>
      <c r="V202" s="570"/>
      <c r="W202" s="456"/>
      <c r="X202" s="147"/>
      <c r="AF202" s="21"/>
    </row>
    <row r="203" spans="1:32" s="151" customFormat="1" x14ac:dyDescent="0.25">
      <c r="A203" s="93"/>
      <c r="B203" s="497" t="s">
        <v>2270</v>
      </c>
      <c r="D203" s="44"/>
      <c r="E203" s="44"/>
      <c r="F203" s="44"/>
      <c r="G203" s="59"/>
      <c r="H203" s="571"/>
      <c r="I203" s="472"/>
      <c r="J203" s="572"/>
      <c r="K203" s="59"/>
      <c r="L203" s="473"/>
      <c r="M203" s="59"/>
      <c r="N203" s="59"/>
      <c r="O203" s="573"/>
      <c r="P203" s="59"/>
      <c r="Q203" s="472"/>
      <c r="R203" s="472"/>
      <c r="S203" s="472"/>
      <c r="T203" s="59"/>
      <c r="U203" s="59"/>
      <c r="V203" s="487"/>
      <c r="W203" s="473"/>
      <c r="X203" s="478"/>
      <c r="AF203" s="21"/>
    </row>
    <row r="204" spans="1:32" x14ac:dyDescent="0.25">
      <c r="A204" s="29"/>
      <c r="B204" s="64"/>
      <c r="C204" s="49"/>
      <c r="D204" s="12"/>
      <c r="E204" s="225" t="s">
        <v>3554</v>
      </c>
      <c r="F204" s="225" t="s">
        <v>780</v>
      </c>
      <c r="G204" s="357"/>
      <c r="H204" s="562"/>
      <c r="I204" s="358"/>
      <c r="J204" s="549"/>
      <c r="K204" s="357"/>
      <c r="L204" s="405"/>
      <c r="M204" s="357"/>
      <c r="N204" s="357"/>
      <c r="O204" s="416"/>
      <c r="P204" s="357"/>
      <c r="Q204" s="358"/>
      <c r="R204" s="358"/>
      <c r="S204" s="358"/>
      <c r="T204" s="357"/>
      <c r="U204" s="357"/>
      <c r="V204" s="359"/>
      <c r="W204" s="405"/>
      <c r="AF204" s="21"/>
    </row>
    <row r="205" spans="1:32" ht="40.5" x14ac:dyDescent="0.25">
      <c r="A205" s="29"/>
      <c r="B205" s="64"/>
      <c r="C205" s="31" t="s">
        <v>1135</v>
      </c>
      <c r="E205" s="8"/>
      <c r="F205" s="313" t="str">
        <f>HYPERLINK("#'WerteLabel'!C" &amp; MATCH(G205,WerteLabel!C:C,0),G205)</f>
        <v>BBK_BesBef</v>
      </c>
      <c r="G205" s="49" t="s">
        <v>2437</v>
      </c>
      <c r="H205" s="562">
        <v>1068</v>
      </c>
      <c r="I205" s="358" t="s">
        <v>61</v>
      </c>
      <c r="J205" s="549"/>
      <c r="K205" s="357"/>
      <c r="L205" s="405"/>
      <c r="M205" s="357" t="s">
        <v>21</v>
      </c>
      <c r="N205" s="357" t="s">
        <v>17</v>
      </c>
      <c r="O205" s="357" t="s">
        <v>17</v>
      </c>
      <c r="P205" s="357" t="s">
        <v>18</v>
      </c>
      <c r="Q205" s="358" t="s">
        <v>3982</v>
      </c>
      <c r="R205" s="358" t="str">
        <f>G206</f>
        <v>BBK_BesBefRisSerBef</v>
      </c>
      <c r="S205" s="358" t="str">
        <f>G207</f>
        <v>BBK_BesBefPsyBel</v>
      </c>
      <c r="T205" s="357"/>
      <c r="U205" s="357"/>
      <c r="V205" s="359"/>
      <c r="W205" s="405"/>
      <c r="AF205" s="21"/>
    </row>
    <row r="206" spans="1:32" ht="15" x14ac:dyDescent="0.25">
      <c r="A206" s="29"/>
      <c r="B206" s="64"/>
      <c r="C206" s="31" t="s">
        <v>1135</v>
      </c>
      <c r="E206" s="8"/>
      <c r="F206" s="313" t="str">
        <f>HYPERLINK("#'WerteLabel'!C" &amp; MATCH(G206,WerteLabel!C:C,0),G206)</f>
        <v>BBK_BesBefRisSerBef</v>
      </c>
      <c r="G206" s="31" t="s">
        <v>2438</v>
      </c>
      <c r="I206" s="9" t="s">
        <v>1765</v>
      </c>
      <c r="L206" s="181"/>
      <c r="M206" s="5" t="s">
        <v>570</v>
      </c>
      <c r="N206" s="5" t="s">
        <v>17</v>
      </c>
      <c r="O206" s="5" t="s">
        <v>17</v>
      </c>
      <c r="P206" s="5" t="s">
        <v>17</v>
      </c>
      <c r="Q206" s="9" t="s">
        <v>19</v>
      </c>
      <c r="R206" s="9" t="s">
        <v>19</v>
      </c>
      <c r="S206" s="9" t="s">
        <v>19</v>
      </c>
      <c r="T206" s="5" t="s">
        <v>19</v>
      </c>
      <c r="U206" s="5" t="s">
        <v>19</v>
      </c>
      <c r="V206" s="193" t="s">
        <v>19</v>
      </c>
      <c r="W206" s="181" t="s">
        <v>19</v>
      </c>
      <c r="AF206" s="21"/>
    </row>
    <row r="207" spans="1:32" ht="15" x14ac:dyDescent="0.25">
      <c r="A207" s="29"/>
      <c r="B207" s="64"/>
      <c r="C207" s="31" t="s">
        <v>1135</v>
      </c>
      <c r="E207" s="8"/>
      <c r="F207" s="313" t="str">
        <f>HYPERLINK("#'WerteLabel'!C" &amp; MATCH(G207,WerteLabel!C:C,0),G207)</f>
        <v>BBK_BesBefPsyBel</v>
      </c>
      <c r="G207" s="31" t="s">
        <v>2439</v>
      </c>
      <c r="I207" s="9" t="s">
        <v>778</v>
      </c>
      <c r="L207" s="181"/>
      <c r="M207" s="5" t="s">
        <v>570</v>
      </c>
      <c r="N207" s="5" t="s">
        <v>17</v>
      </c>
      <c r="O207" s="5" t="s">
        <v>17</v>
      </c>
      <c r="P207" s="5" t="s">
        <v>17</v>
      </c>
      <c r="Q207" s="9" t="s">
        <v>19</v>
      </c>
      <c r="R207" s="9" t="s">
        <v>19</v>
      </c>
      <c r="S207" s="9" t="s">
        <v>19</v>
      </c>
      <c r="T207" s="5" t="s">
        <v>19</v>
      </c>
      <c r="U207" s="5" t="s">
        <v>19</v>
      </c>
      <c r="V207" s="193" t="s">
        <v>19</v>
      </c>
      <c r="W207" s="181" t="s">
        <v>19</v>
      </c>
      <c r="AF207" s="21"/>
    </row>
    <row r="208" spans="1:32" ht="15" x14ac:dyDescent="0.25">
      <c r="A208" s="29"/>
      <c r="B208" s="64"/>
      <c r="C208" s="31" t="s">
        <v>1135</v>
      </c>
      <c r="E208" s="8"/>
      <c r="F208" s="313" t="str">
        <f>HYPERLINK("#'WerteLabel'!C" &amp; MATCH(G208,WerteLabel!C:C,0),G208)</f>
        <v>BBK_BesBefBehBedErk</v>
      </c>
      <c r="G208" s="31" t="s">
        <v>2440</v>
      </c>
      <c r="H208" s="10">
        <v>2045</v>
      </c>
      <c r="I208" s="9" t="s">
        <v>429</v>
      </c>
      <c r="L208" s="181"/>
      <c r="M208" s="5" t="s">
        <v>570</v>
      </c>
      <c r="N208" s="5" t="s">
        <v>17</v>
      </c>
      <c r="O208" s="5" t="s">
        <v>17</v>
      </c>
      <c r="P208" s="5" t="s">
        <v>17</v>
      </c>
      <c r="Q208" s="9" t="s">
        <v>19</v>
      </c>
      <c r="R208" s="9" t="s">
        <v>19</v>
      </c>
      <c r="S208" s="9" t="s">
        <v>19</v>
      </c>
      <c r="T208" s="5" t="s">
        <v>19</v>
      </c>
      <c r="U208" s="5" t="s">
        <v>19</v>
      </c>
      <c r="V208" s="193" t="s">
        <v>19</v>
      </c>
      <c r="W208" s="181" t="s">
        <v>19</v>
      </c>
      <c r="AF208" s="21"/>
    </row>
    <row r="209" spans="1:32" ht="15" x14ac:dyDescent="0.25">
      <c r="A209" s="29"/>
      <c r="B209" s="64"/>
      <c r="C209" s="31" t="s">
        <v>1135</v>
      </c>
      <c r="E209" s="8"/>
      <c r="F209" s="313" t="str">
        <f>HYPERLINK("#'WerteLabel'!C" &amp; MATCH(G209,WerteLabel!C:C,0),G209)</f>
        <v>BBK_BesBefFetAuff</v>
      </c>
      <c r="G209" s="31" t="s">
        <v>2441</v>
      </c>
      <c r="H209" s="10">
        <v>2046</v>
      </c>
      <c r="I209" s="9" t="s">
        <v>62</v>
      </c>
      <c r="L209" s="181"/>
      <c r="M209" s="5" t="s">
        <v>570</v>
      </c>
      <c r="N209" s="5" t="s">
        <v>17</v>
      </c>
      <c r="O209" s="189" t="s">
        <v>17</v>
      </c>
      <c r="P209" s="5" t="s">
        <v>17</v>
      </c>
      <c r="Q209" s="9" t="s">
        <v>19</v>
      </c>
      <c r="R209" s="9" t="s">
        <v>19</v>
      </c>
      <c r="S209" s="9" t="s">
        <v>19</v>
      </c>
      <c r="T209" s="5" t="s">
        <v>18</v>
      </c>
      <c r="U209" s="5" t="s">
        <v>19</v>
      </c>
      <c r="V209" s="193" t="s">
        <v>19</v>
      </c>
      <c r="W209" s="181" t="s">
        <v>19</v>
      </c>
      <c r="AF209" s="21"/>
    </row>
    <row r="210" spans="1:32" ht="30" x14ac:dyDescent="0.25">
      <c r="A210" s="29"/>
      <c r="B210" s="64"/>
      <c r="C210" s="31" t="s">
        <v>1135</v>
      </c>
      <c r="E210" s="8"/>
      <c r="F210" s="313" t="str">
        <f>HYPERLINK("#'WerteLabel'!C" &amp; MATCH(G210,WerteLabel!C:C,0),G210)</f>
        <v>BBK_BesBefStatAmbBehWaehSchw</v>
      </c>
      <c r="G210" s="31" t="s">
        <v>2442</v>
      </c>
      <c r="H210" s="10">
        <v>2047</v>
      </c>
      <c r="I210" s="9" t="s">
        <v>1773</v>
      </c>
      <c r="L210" s="181"/>
      <c r="M210" s="5" t="s">
        <v>570</v>
      </c>
      <c r="N210" s="5" t="s">
        <v>17</v>
      </c>
      <c r="O210" s="189" t="s">
        <v>17</v>
      </c>
      <c r="P210" s="5" t="s">
        <v>17</v>
      </c>
      <c r="Q210" s="9" t="s">
        <v>19</v>
      </c>
      <c r="R210" s="9" t="s">
        <v>19</v>
      </c>
      <c r="S210" s="9" t="s">
        <v>19</v>
      </c>
      <c r="T210" s="5" t="s">
        <v>18</v>
      </c>
      <c r="U210" s="5" t="s">
        <v>19</v>
      </c>
      <c r="V210" s="193" t="s">
        <v>19</v>
      </c>
      <c r="W210" s="181" t="s">
        <v>19</v>
      </c>
      <c r="AF210" s="21"/>
    </row>
    <row r="211" spans="1:32" x14ac:dyDescent="0.25">
      <c r="A211" s="29"/>
      <c r="B211" s="210"/>
      <c r="C211" s="33"/>
      <c r="D211" s="13"/>
      <c r="E211" s="71"/>
      <c r="F211" s="71"/>
      <c r="G211" s="33"/>
      <c r="H211" s="412"/>
      <c r="I211" s="407"/>
      <c r="J211" s="504"/>
      <c r="K211" s="33"/>
      <c r="L211" s="429"/>
      <c r="M211" s="33"/>
      <c r="N211" s="33"/>
      <c r="O211" s="565"/>
      <c r="P211" s="33"/>
      <c r="Q211" s="407"/>
      <c r="R211" s="407"/>
      <c r="S211" s="407"/>
      <c r="T211" s="33"/>
      <c r="U211" s="33"/>
      <c r="V211" s="33"/>
      <c r="W211" s="429"/>
    </row>
    <row r="212" spans="1:32" s="151" customFormat="1" x14ac:dyDescent="0.25">
      <c r="A212" s="29"/>
      <c r="B212" s="209"/>
      <c r="C212" s="47"/>
      <c r="D212" s="48"/>
      <c r="E212" s="48"/>
      <c r="F212" s="48"/>
      <c r="G212" s="47"/>
      <c r="H212" s="483"/>
      <c r="I212" s="470"/>
      <c r="J212" s="508"/>
      <c r="K212" s="47"/>
      <c r="L212" s="469"/>
      <c r="M212" s="47"/>
      <c r="N212" s="47"/>
      <c r="O212" s="566"/>
      <c r="P212" s="47"/>
      <c r="Q212" s="470"/>
      <c r="R212" s="470"/>
      <c r="S212" s="470"/>
      <c r="T212" s="47"/>
      <c r="U212" s="47"/>
      <c r="V212" s="47"/>
      <c r="W212" s="469"/>
      <c r="X212" s="478"/>
    </row>
    <row r="213" spans="1:32" s="30" customFormat="1" ht="14.25" thickBot="1" x14ac:dyDescent="0.3">
      <c r="A213" s="29"/>
      <c r="B213" s="158"/>
      <c r="C213" s="147"/>
      <c r="G213" s="147"/>
      <c r="H213" s="458"/>
      <c r="I213" s="455"/>
      <c r="J213" s="568"/>
      <c r="K213" s="147"/>
      <c r="L213" s="456"/>
      <c r="M213" s="147"/>
      <c r="N213" s="147"/>
      <c r="O213" s="569"/>
      <c r="P213" s="147"/>
      <c r="Q213" s="455"/>
      <c r="R213" s="455"/>
      <c r="S213" s="455"/>
      <c r="T213" s="147"/>
      <c r="U213" s="147"/>
      <c r="V213" s="147"/>
      <c r="W213" s="456"/>
      <c r="X213" s="147"/>
    </row>
    <row r="214" spans="1:32" s="30" customFormat="1" x14ac:dyDescent="0.25">
      <c r="A214" s="500" t="s">
        <v>2271</v>
      </c>
      <c r="B214" s="501"/>
      <c r="C214" s="502"/>
      <c r="D214" s="50"/>
      <c r="E214" s="50"/>
      <c r="F214" s="50"/>
      <c r="G214" s="502"/>
      <c r="H214" s="544"/>
      <c r="I214" s="545"/>
      <c r="J214" s="546"/>
      <c r="K214" s="502"/>
      <c r="L214" s="547"/>
      <c r="M214" s="502"/>
      <c r="N214" s="502"/>
      <c r="O214" s="577"/>
      <c r="P214" s="502"/>
      <c r="Q214" s="545"/>
      <c r="R214" s="545"/>
      <c r="S214" s="545"/>
      <c r="T214" s="502"/>
      <c r="U214" s="502"/>
      <c r="V214" s="502"/>
      <c r="W214" s="547"/>
      <c r="X214" s="147"/>
    </row>
    <row r="215" spans="1:32" s="151" customFormat="1" x14ac:dyDescent="0.25">
      <c r="A215" s="29"/>
      <c r="B215" s="497" t="s">
        <v>616</v>
      </c>
      <c r="C215" s="59"/>
      <c r="D215" s="44"/>
      <c r="E215" s="44"/>
      <c r="F215" s="44"/>
      <c r="G215" s="59"/>
      <c r="H215" s="571"/>
      <c r="I215" s="472"/>
      <c r="J215" s="572"/>
      <c r="K215" s="59"/>
      <c r="L215" s="473"/>
      <c r="M215" s="59"/>
      <c r="N215" s="59"/>
      <c r="O215" s="573"/>
      <c r="P215" s="59"/>
      <c r="Q215" s="472"/>
      <c r="R215" s="472"/>
      <c r="S215" s="472"/>
      <c r="T215" s="59"/>
      <c r="U215" s="59"/>
      <c r="V215" s="59"/>
      <c r="W215" s="473"/>
      <c r="X215" s="478"/>
    </row>
    <row r="216" spans="1:32" ht="15" x14ac:dyDescent="0.25">
      <c r="A216" s="29"/>
      <c r="B216" s="64"/>
      <c r="C216" s="756" t="s">
        <v>1135</v>
      </c>
      <c r="D216" s="12"/>
      <c r="E216" s="767"/>
      <c r="F216" s="757" t="str">
        <f>HYPERLINK("#'WerteLabel'!C" &amp; MATCH(G216,WerteLabel!C:C,0),G216)</f>
        <v>U1_DatU1</v>
      </c>
      <c r="G216" s="760" t="s">
        <v>885</v>
      </c>
      <c r="H216" s="711">
        <v>71</v>
      </c>
      <c r="I216" s="761" t="s">
        <v>20</v>
      </c>
      <c r="J216" s="756"/>
      <c r="K216" s="357"/>
      <c r="L216" s="709" t="s">
        <v>1137</v>
      </c>
      <c r="M216" s="357" t="s">
        <v>16</v>
      </c>
      <c r="N216" s="5" t="s">
        <v>17</v>
      </c>
      <c r="O216" s="357" t="s">
        <v>18</v>
      </c>
      <c r="P216" s="357" t="s">
        <v>17</v>
      </c>
      <c r="Q216" s="357" t="s">
        <v>19</v>
      </c>
      <c r="R216" s="357" t="s">
        <v>19</v>
      </c>
      <c r="S216" s="357" t="s">
        <v>19</v>
      </c>
      <c r="T216" s="357" t="s">
        <v>19</v>
      </c>
      <c r="U216" s="357" t="s">
        <v>19</v>
      </c>
      <c r="V216" s="357" t="s">
        <v>19</v>
      </c>
      <c r="W216" s="405" t="s">
        <v>19</v>
      </c>
    </row>
    <row r="217" spans="1:32" ht="15" x14ac:dyDescent="0.25">
      <c r="A217" s="29"/>
      <c r="B217" s="64"/>
      <c r="C217" s="528" t="s">
        <v>1135</v>
      </c>
      <c r="E217" s="539"/>
      <c r="F217" s="530" t="str">
        <f>HYPERLINK("#'WerteLabel'!C" &amp; MATCH(G217,WerteLabel!C:C,0),G217)</f>
        <v>U1_DatU1Ueb</v>
      </c>
      <c r="G217" s="529" t="s">
        <v>1162</v>
      </c>
      <c r="H217" s="43"/>
      <c r="I217" s="531" t="s">
        <v>1138</v>
      </c>
      <c r="J217" s="537"/>
      <c r="L217" s="532" t="s">
        <v>1139</v>
      </c>
      <c r="M217" s="533" t="s">
        <v>16</v>
      </c>
      <c r="N217" s="529" t="s">
        <v>18</v>
      </c>
      <c r="O217" s="533" t="s">
        <v>19</v>
      </c>
      <c r="P217" s="533" t="s">
        <v>19</v>
      </c>
      <c r="Q217" s="534" t="s">
        <v>19</v>
      </c>
      <c r="R217" s="534" t="s">
        <v>19</v>
      </c>
      <c r="S217" s="534" t="s">
        <v>19</v>
      </c>
      <c r="T217" s="534" t="s">
        <v>19</v>
      </c>
      <c r="U217" s="534" t="s">
        <v>19</v>
      </c>
      <c r="V217" s="533" t="s">
        <v>19</v>
      </c>
      <c r="W217" s="535" t="s">
        <v>19</v>
      </c>
      <c r="X217" s="533"/>
    </row>
    <row r="218" spans="1:32" ht="26.25" customHeight="1" x14ac:dyDescent="0.25">
      <c r="A218" s="29"/>
      <c r="B218" s="64"/>
      <c r="C218" s="528" t="s">
        <v>1135</v>
      </c>
      <c r="D218" s="174"/>
      <c r="E218" s="539"/>
      <c r="F218" s="541" t="str">
        <f>HYPERLINK("#'WerteLabel'!C" &amp; MATCH(G218,WerteLabel!C:C,0),G218)</f>
        <v>U1_SSWTage</v>
      </c>
      <c r="G218" s="529" t="s">
        <v>1617</v>
      </c>
      <c r="H218" s="43">
        <v>72</v>
      </c>
      <c r="I218" s="531" t="s">
        <v>116</v>
      </c>
      <c r="J218" s="537"/>
      <c r="L218" s="532"/>
      <c r="M218" s="533" t="s">
        <v>16</v>
      </c>
      <c r="N218" s="529" t="s">
        <v>18</v>
      </c>
      <c r="O218" s="533" t="s">
        <v>19</v>
      </c>
      <c r="P218" s="533" t="s">
        <v>19</v>
      </c>
      <c r="Q218" s="534" t="s">
        <v>19</v>
      </c>
      <c r="R218" s="534" t="s">
        <v>19</v>
      </c>
      <c r="S218" s="534" t="s">
        <v>19</v>
      </c>
      <c r="T218" s="534" t="s">
        <v>19</v>
      </c>
      <c r="U218" s="534" t="s">
        <v>19</v>
      </c>
      <c r="V218" s="533" t="s">
        <v>19</v>
      </c>
      <c r="W218" s="535" t="s">
        <v>19</v>
      </c>
      <c r="X218" s="533"/>
    </row>
    <row r="219" spans="1:32" ht="26.25" customHeight="1" x14ac:dyDescent="0.25">
      <c r="A219" s="29"/>
      <c r="B219" s="64"/>
      <c r="C219" s="31"/>
      <c r="F219" s="313"/>
      <c r="L219" s="181"/>
      <c r="O219" s="189"/>
      <c r="W219" s="181"/>
    </row>
    <row r="220" spans="1:32" ht="15" x14ac:dyDescent="0.25">
      <c r="A220" s="29"/>
      <c r="B220" s="64"/>
      <c r="C220" s="31" t="s">
        <v>1135</v>
      </c>
      <c r="F220" s="313" t="str">
        <f>HYPERLINK("#'WerteLabel'!C" &amp; MATCH(G220,WerteLabel!C:C,0),G220)</f>
        <v>U1_GebTerUlt</v>
      </c>
      <c r="G220" s="5" t="s">
        <v>887</v>
      </c>
      <c r="H220" s="10">
        <v>74</v>
      </c>
      <c r="I220" s="9" t="s">
        <v>1207</v>
      </c>
      <c r="L220" s="181"/>
      <c r="M220" s="5" t="s">
        <v>16</v>
      </c>
      <c r="N220" s="5" t="s">
        <v>17</v>
      </c>
      <c r="O220" s="189" t="s">
        <v>18</v>
      </c>
      <c r="P220" s="5" t="s">
        <v>17</v>
      </c>
      <c r="Q220" s="9" t="s">
        <v>19</v>
      </c>
      <c r="R220" s="9" t="s">
        <v>19</v>
      </c>
      <c r="S220" s="9" t="s">
        <v>19</v>
      </c>
      <c r="T220" s="5" t="s">
        <v>19</v>
      </c>
      <c r="U220" s="5" t="s">
        <v>19</v>
      </c>
      <c r="V220" s="5" t="s">
        <v>19</v>
      </c>
      <c r="W220" s="181" t="s">
        <v>19</v>
      </c>
    </row>
    <row r="221" spans="1:32" ht="94.5" x14ac:dyDescent="0.25">
      <c r="A221" s="29"/>
      <c r="B221" s="64"/>
      <c r="C221" s="31" t="s">
        <v>1135</v>
      </c>
      <c r="F221" s="313" t="str">
        <f>HYPERLINK("#'WerteLabel'!C" &amp; MATCH(G221,WerteLabel!C:C,0),G221)</f>
        <v>U1_MehrlSchw</v>
      </c>
      <c r="G221" s="5" t="s">
        <v>888</v>
      </c>
      <c r="H221" s="10">
        <v>75</v>
      </c>
      <c r="I221" s="9" t="s">
        <v>1</v>
      </c>
      <c r="L221" s="181"/>
      <c r="M221" s="5" t="s">
        <v>21</v>
      </c>
      <c r="N221" s="5" t="s">
        <v>17</v>
      </c>
      <c r="O221" s="189" t="s">
        <v>18</v>
      </c>
      <c r="P221" s="5" t="s">
        <v>17</v>
      </c>
      <c r="Q221" s="9" t="s">
        <v>1444</v>
      </c>
      <c r="R221" s="9" t="str">
        <f>G222</f>
        <v>U1_AnzFeten</v>
      </c>
      <c r="S221" s="9" t="str">
        <f>G223</f>
        <v>U1_MehrlSchwMoDi</v>
      </c>
      <c r="T221" s="5" t="str">
        <f>G225</f>
        <v>U1_MehrlSchwSonst</v>
      </c>
      <c r="U221" s="5" t="s">
        <v>19</v>
      </c>
      <c r="V221" s="5" t="s">
        <v>19</v>
      </c>
      <c r="W221" s="177" t="s">
        <v>617</v>
      </c>
      <c r="X221" s="9"/>
    </row>
    <row r="222" spans="1:32" ht="15" x14ac:dyDescent="0.25">
      <c r="A222" s="29"/>
      <c r="B222" s="64"/>
      <c r="C222" s="31" t="s">
        <v>1135</v>
      </c>
      <c r="F222" s="313" t="str">
        <f>HYPERLINK("#'WerteLabel'!C" &amp; MATCH(G222,WerteLabel!C:C,0),G222)</f>
        <v>U1_AnzFeten</v>
      </c>
      <c r="G222" s="5" t="s">
        <v>1239</v>
      </c>
      <c r="H222" s="10">
        <v>76</v>
      </c>
      <c r="I222" s="9" t="s">
        <v>3495</v>
      </c>
      <c r="L222" s="181"/>
      <c r="M222" s="5" t="s">
        <v>21</v>
      </c>
      <c r="N222" s="5" t="s">
        <v>17</v>
      </c>
      <c r="O222" s="189" t="s">
        <v>1327</v>
      </c>
      <c r="P222" s="5" t="s">
        <v>17</v>
      </c>
      <c r="Q222" s="9" t="s">
        <v>19</v>
      </c>
      <c r="R222" s="9" t="s">
        <v>19</v>
      </c>
      <c r="S222" s="9" t="s">
        <v>19</v>
      </c>
      <c r="T222" s="5" t="s">
        <v>19</v>
      </c>
      <c r="U222" s="5" t="s">
        <v>19</v>
      </c>
      <c r="V222" s="5" t="s">
        <v>19</v>
      </c>
      <c r="W222" s="181" t="s">
        <v>19</v>
      </c>
    </row>
    <row r="223" spans="1:32" ht="27" x14ac:dyDescent="0.25">
      <c r="A223" s="29"/>
      <c r="B223" s="64"/>
      <c r="C223" s="31" t="s">
        <v>1135</v>
      </c>
      <c r="F223" s="313" t="str">
        <f>HYPERLINK("#'WerteLabel'!C" &amp; MATCH(G223,WerteLabel!C:C,0),G223)</f>
        <v>U1_MehrlSchwMoDi</v>
      </c>
      <c r="G223" s="5" t="s">
        <v>889</v>
      </c>
      <c r="I223" s="9" t="s">
        <v>3496</v>
      </c>
      <c r="L223" s="181"/>
      <c r="M223" s="5" t="s">
        <v>21</v>
      </c>
      <c r="N223" s="5" t="s">
        <v>17</v>
      </c>
      <c r="O223" s="189" t="s">
        <v>1327</v>
      </c>
      <c r="P223" s="5" t="s">
        <v>18</v>
      </c>
      <c r="Q223" s="9" t="s">
        <v>582</v>
      </c>
      <c r="R223" s="9" t="str">
        <f>G224</f>
        <v>U1_MehrlSchwMono</v>
      </c>
      <c r="S223" s="9" t="s">
        <v>19</v>
      </c>
      <c r="T223" s="5" t="s">
        <v>19</v>
      </c>
      <c r="U223" s="5" t="s">
        <v>19</v>
      </c>
      <c r="V223" s="5" t="s">
        <v>19</v>
      </c>
      <c r="W223" s="181" t="s">
        <v>19</v>
      </c>
    </row>
    <row r="224" spans="1:32" ht="15" x14ac:dyDescent="0.25">
      <c r="A224" s="29"/>
      <c r="B224" s="64"/>
      <c r="C224" s="31" t="s">
        <v>1135</v>
      </c>
      <c r="F224" s="313" t="str">
        <f>HYPERLINK("#'WerteLabel'!C" &amp; MATCH(G224,WerteLabel!C:C,0),G224)</f>
        <v>U1_MehrlSchwMono</v>
      </c>
      <c r="G224" s="5" t="s">
        <v>890</v>
      </c>
      <c r="I224" s="9" t="s">
        <v>781</v>
      </c>
      <c r="L224" s="181"/>
      <c r="M224" s="5" t="s">
        <v>21</v>
      </c>
      <c r="N224" s="5" t="s">
        <v>17</v>
      </c>
      <c r="O224" s="189" t="s">
        <v>1327</v>
      </c>
      <c r="P224" s="5" t="s">
        <v>18</v>
      </c>
      <c r="Q224" s="9" t="s">
        <v>19</v>
      </c>
      <c r="R224" s="9" t="s">
        <v>19</v>
      </c>
      <c r="S224" s="9" t="s">
        <v>19</v>
      </c>
      <c r="T224" s="5" t="s">
        <v>19</v>
      </c>
      <c r="U224" s="5" t="s">
        <v>19</v>
      </c>
      <c r="V224" s="5" t="s">
        <v>19</v>
      </c>
      <c r="W224" s="181" t="s">
        <v>19</v>
      </c>
    </row>
    <row r="225" spans="1:23" ht="11.85" customHeight="1" x14ac:dyDescent="0.25">
      <c r="A225" s="29"/>
      <c r="B225" s="64"/>
      <c r="C225" s="31" t="s">
        <v>1135</v>
      </c>
      <c r="F225" s="313" t="str">
        <f>HYPERLINK("#'WerteLabel'!C" &amp; MATCH(G225,WerteLabel!C:C,0),G225)</f>
        <v>U1_MehrlSchwSonst</v>
      </c>
      <c r="G225" s="5" t="s">
        <v>891</v>
      </c>
      <c r="I225" s="9" t="s">
        <v>3485</v>
      </c>
      <c r="L225" s="181"/>
      <c r="M225" s="5" t="s">
        <v>570</v>
      </c>
      <c r="N225" s="5" t="s">
        <v>17</v>
      </c>
      <c r="O225" s="189" t="s">
        <v>17</v>
      </c>
      <c r="P225" s="5" t="s">
        <v>17</v>
      </c>
      <c r="Q225" s="9" t="s">
        <v>19</v>
      </c>
      <c r="R225" s="9" t="s">
        <v>19</v>
      </c>
      <c r="S225" s="9" t="s">
        <v>19</v>
      </c>
      <c r="T225" s="5" t="s">
        <v>19</v>
      </c>
      <c r="U225" s="5" t="s">
        <v>19</v>
      </c>
      <c r="V225" s="5" t="s">
        <v>19</v>
      </c>
      <c r="W225" s="181" t="s">
        <v>19</v>
      </c>
    </row>
    <row r="226" spans="1:23" ht="44.65" customHeight="1" x14ac:dyDescent="0.25">
      <c r="A226" s="29"/>
      <c r="B226" s="64"/>
      <c r="C226" s="31" t="s">
        <v>1135</v>
      </c>
      <c r="F226" s="313" t="str">
        <f>HYPERLINK("#'WerteLabel'!C" &amp; MATCH(G226,WerteLabel!C:C,0),G226)</f>
        <v>U1_LokGest_1</v>
      </c>
      <c r="G226" s="5" t="s">
        <v>892</v>
      </c>
      <c r="H226" s="10">
        <v>77</v>
      </c>
      <c r="I226" s="9" t="s">
        <v>65</v>
      </c>
      <c r="L226" s="578"/>
      <c r="M226" s="5" t="s">
        <v>21</v>
      </c>
      <c r="N226" s="5" t="s">
        <v>17</v>
      </c>
      <c r="O226" s="189" t="s">
        <v>18</v>
      </c>
      <c r="P226" s="5" t="s">
        <v>17</v>
      </c>
      <c r="Q226" s="437" t="s">
        <v>3543</v>
      </c>
      <c r="R226" s="9" t="s">
        <v>19</v>
      </c>
      <c r="S226" s="9" t="s">
        <v>19</v>
      </c>
      <c r="T226" s="5" t="s">
        <v>19</v>
      </c>
      <c r="U226" s="5" t="s">
        <v>19</v>
      </c>
      <c r="V226" s="5" t="s">
        <v>19</v>
      </c>
      <c r="W226" s="181" t="s">
        <v>19</v>
      </c>
    </row>
    <row r="227" spans="1:23" ht="11.85" customHeight="1" x14ac:dyDescent="0.25">
      <c r="A227" s="29"/>
      <c r="B227" s="64"/>
      <c r="C227" s="31" t="s">
        <v>1135</v>
      </c>
      <c r="F227" s="313" t="str">
        <f>HYPERLINK("#'WerteLabel'!C" &amp; MATCH(G227,WerteLabel!C:C,0),G227)</f>
        <v>U1_LokGest_2</v>
      </c>
      <c r="G227" s="5" t="s">
        <v>893</v>
      </c>
      <c r="I227" s="9" t="s">
        <v>638</v>
      </c>
      <c r="L227" s="177"/>
      <c r="M227" s="5" t="s">
        <v>21</v>
      </c>
      <c r="N227" s="5" t="s">
        <v>17</v>
      </c>
      <c r="O227" s="189" t="s">
        <v>18</v>
      </c>
      <c r="P227" s="5" t="s">
        <v>17</v>
      </c>
      <c r="Q227" s="9" t="s">
        <v>19</v>
      </c>
      <c r="R227" s="9" t="s">
        <v>19</v>
      </c>
      <c r="S227" s="9" t="s">
        <v>19</v>
      </c>
      <c r="T227" s="5" t="s">
        <v>19</v>
      </c>
      <c r="U227" s="5" t="s">
        <v>19</v>
      </c>
      <c r="V227" s="5" t="s">
        <v>19</v>
      </c>
      <c r="W227" s="181" t="s">
        <v>19</v>
      </c>
    </row>
    <row r="228" spans="1:23" ht="26.25" customHeight="1" x14ac:dyDescent="0.25">
      <c r="A228" s="29"/>
      <c r="B228" s="64"/>
      <c r="C228" s="31" t="s">
        <v>1135</v>
      </c>
      <c r="F228" s="313" t="str">
        <f>HYPERLINK("#'WerteLabel'!C" &amp; MATCH(G228,WerteLabel!C:C,0),G228)</f>
        <v>U1_LokGest_X</v>
      </c>
      <c r="G228" s="5" t="s">
        <v>894</v>
      </c>
      <c r="I228" s="9" t="s">
        <v>639</v>
      </c>
      <c r="L228" s="177"/>
      <c r="M228" s="5" t="s">
        <v>21</v>
      </c>
      <c r="N228" s="5" t="s">
        <v>17</v>
      </c>
      <c r="O228" s="189" t="s">
        <v>18</v>
      </c>
      <c r="P228" s="5" t="s">
        <v>17</v>
      </c>
      <c r="Q228" s="9" t="s">
        <v>19</v>
      </c>
      <c r="R228" s="9" t="s">
        <v>19</v>
      </c>
      <c r="S228" s="9" t="s">
        <v>19</v>
      </c>
      <c r="T228" s="5" t="s">
        <v>19</v>
      </c>
      <c r="U228" s="5" t="s">
        <v>19</v>
      </c>
      <c r="V228" s="5" t="s">
        <v>19</v>
      </c>
      <c r="W228" s="181" t="s">
        <v>19</v>
      </c>
    </row>
    <row r="229" spans="1:23" ht="57.6" customHeight="1" x14ac:dyDescent="0.25">
      <c r="A229" s="29"/>
      <c r="B229" s="64"/>
      <c r="C229" s="31" t="s">
        <v>1135</v>
      </c>
      <c r="F229" s="313" t="str">
        <f>HYPERLINK("#'WerteLabel'!C" &amp; MATCH(G229,WerteLabel!C:C,0),G229)</f>
        <v>U1_HerzAkt_1</v>
      </c>
      <c r="G229" s="5" t="s">
        <v>1464</v>
      </c>
      <c r="H229" s="10">
        <v>78</v>
      </c>
      <c r="I229" s="9" t="s">
        <v>106</v>
      </c>
      <c r="L229" s="177"/>
      <c r="M229" s="5" t="s">
        <v>21</v>
      </c>
      <c r="N229" s="5" t="s">
        <v>17</v>
      </c>
      <c r="O229" s="189" t="s">
        <v>18</v>
      </c>
      <c r="P229" s="5" t="s">
        <v>17</v>
      </c>
      <c r="Q229" s="437" t="s">
        <v>3543</v>
      </c>
      <c r="R229" s="9" t="s">
        <v>19</v>
      </c>
      <c r="S229" s="9" t="s">
        <v>19</v>
      </c>
      <c r="T229" s="5" t="s">
        <v>19</v>
      </c>
      <c r="U229" s="5" t="s">
        <v>19</v>
      </c>
      <c r="V229" s="5" t="s">
        <v>19</v>
      </c>
      <c r="W229" s="181" t="s">
        <v>19</v>
      </c>
    </row>
    <row r="230" spans="1:23" ht="57.6" customHeight="1" x14ac:dyDescent="0.25">
      <c r="A230" s="29"/>
      <c r="B230" s="64"/>
      <c r="C230" s="31" t="s">
        <v>1135</v>
      </c>
      <c r="F230" s="313" t="str">
        <f>HYPERLINK("#'WerteLabel'!C" &amp; MATCH(G230,WerteLabel!C:C,0),G230)</f>
        <v>U1_HerzAkt_2</v>
      </c>
      <c r="G230" s="5" t="s">
        <v>1465</v>
      </c>
      <c r="I230" s="9" t="s">
        <v>640</v>
      </c>
      <c r="L230" s="181"/>
      <c r="M230" s="5" t="s">
        <v>21</v>
      </c>
      <c r="N230" s="5" t="s">
        <v>17</v>
      </c>
      <c r="O230" s="189" t="s">
        <v>18</v>
      </c>
      <c r="P230" s="5" t="s">
        <v>17</v>
      </c>
      <c r="Q230" s="9" t="s">
        <v>19</v>
      </c>
      <c r="R230" s="9" t="s">
        <v>19</v>
      </c>
      <c r="S230" s="9" t="s">
        <v>19</v>
      </c>
      <c r="T230" s="5" t="s">
        <v>19</v>
      </c>
      <c r="U230" s="5" t="s">
        <v>19</v>
      </c>
      <c r="V230" s="5" t="s">
        <v>19</v>
      </c>
      <c r="W230" s="181" t="s">
        <v>19</v>
      </c>
    </row>
    <row r="231" spans="1:23" ht="15" x14ac:dyDescent="0.25">
      <c r="A231" s="29"/>
      <c r="B231" s="64"/>
      <c r="C231" s="31" t="s">
        <v>1135</v>
      </c>
      <c r="F231" s="313" t="str">
        <f>HYPERLINK("#'WerteLabel'!C" &amp; MATCH(G231,WerteLabel!C:C,0),G231)</f>
        <v>U1_HerzAkt_X</v>
      </c>
      <c r="G231" s="5" t="s">
        <v>1466</v>
      </c>
      <c r="I231" s="9" t="s">
        <v>641</v>
      </c>
      <c r="L231" s="181"/>
      <c r="M231" s="5" t="s">
        <v>21</v>
      </c>
      <c r="N231" s="5" t="s">
        <v>17</v>
      </c>
      <c r="O231" s="189" t="s">
        <v>18</v>
      </c>
      <c r="P231" s="5" t="s">
        <v>17</v>
      </c>
      <c r="Q231" s="9" t="s">
        <v>19</v>
      </c>
      <c r="R231" s="9" t="s">
        <v>19</v>
      </c>
      <c r="S231" s="9" t="s">
        <v>19</v>
      </c>
      <c r="T231" s="5" t="s">
        <v>19</v>
      </c>
      <c r="U231" s="5" t="s">
        <v>19</v>
      </c>
      <c r="V231" s="5" t="s">
        <v>19</v>
      </c>
      <c r="W231" s="181" t="s">
        <v>19</v>
      </c>
    </row>
    <row r="232" spans="1:23" ht="94.5" x14ac:dyDescent="0.25">
      <c r="A232" s="29"/>
      <c r="B232" s="64"/>
      <c r="C232" s="31" t="s">
        <v>1135</v>
      </c>
      <c r="F232" s="313" t="str">
        <f>HYPERLINK("#'WerteLabel'!C" &amp; MATCH(G232,WerteLabel!C:C,0),G232)</f>
        <v>U1_SSLEmb_1</v>
      </c>
      <c r="G232" s="5" t="s">
        <v>895</v>
      </c>
      <c r="H232" s="10">
        <v>79</v>
      </c>
      <c r="I232" s="9" t="s">
        <v>66</v>
      </c>
      <c r="L232" s="177"/>
      <c r="M232" s="5" t="s">
        <v>21</v>
      </c>
      <c r="N232" s="5" t="s">
        <v>17</v>
      </c>
      <c r="O232" s="189" t="s">
        <v>18</v>
      </c>
      <c r="P232" s="5" t="s">
        <v>17</v>
      </c>
      <c r="Q232" s="9" t="s">
        <v>3543</v>
      </c>
      <c r="R232" s="9" t="s">
        <v>19</v>
      </c>
      <c r="S232" s="9" t="s">
        <v>19</v>
      </c>
      <c r="T232" s="5" t="s">
        <v>19</v>
      </c>
      <c r="U232" s="5" t="s">
        <v>19</v>
      </c>
      <c r="V232" s="5" t="s">
        <v>19</v>
      </c>
      <c r="W232" s="181" t="s">
        <v>19</v>
      </c>
    </row>
    <row r="233" spans="1:23" ht="15" x14ac:dyDescent="0.25">
      <c r="A233" s="29"/>
      <c r="B233" s="64"/>
      <c r="C233" s="31" t="s">
        <v>1135</v>
      </c>
      <c r="F233" s="313" t="str">
        <f>HYPERLINK("#'WerteLabel'!C" &amp; MATCH(G233,WerteLabel!C:C,0),G233)</f>
        <v>U1_SSLEmb_2</v>
      </c>
      <c r="G233" s="5" t="s">
        <v>896</v>
      </c>
      <c r="I233" s="9" t="s">
        <v>636</v>
      </c>
      <c r="L233" s="181"/>
      <c r="M233" s="5" t="s">
        <v>21</v>
      </c>
      <c r="N233" s="5" t="s">
        <v>17</v>
      </c>
      <c r="O233" s="189" t="s">
        <v>18</v>
      </c>
      <c r="P233" s="5" t="s">
        <v>17</v>
      </c>
      <c r="Q233" s="9" t="s">
        <v>19</v>
      </c>
      <c r="R233" s="9" t="s">
        <v>19</v>
      </c>
      <c r="S233" s="9" t="s">
        <v>19</v>
      </c>
      <c r="T233" s="5" t="s">
        <v>19</v>
      </c>
      <c r="U233" s="5" t="s">
        <v>19</v>
      </c>
      <c r="V233" s="5" t="s">
        <v>19</v>
      </c>
      <c r="W233" s="181" t="s">
        <v>19</v>
      </c>
    </row>
    <row r="234" spans="1:23" ht="15" x14ac:dyDescent="0.25">
      <c r="A234" s="29"/>
      <c r="B234" s="64"/>
      <c r="C234" s="31" t="s">
        <v>1135</v>
      </c>
      <c r="F234" s="313" t="str">
        <f>HYPERLINK("#'WerteLabel'!C" &amp; MATCH(G234,WerteLabel!C:C,0),G234)</f>
        <v>U1_SSLEmb_X</v>
      </c>
      <c r="G234" s="5" t="s">
        <v>897</v>
      </c>
      <c r="I234" s="9" t="s">
        <v>637</v>
      </c>
      <c r="L234" s="181"/>
      <c r="M234" s="5" t="s">
        <v>21</v>
      </c>
      <c r="N234" s="5" t="s">
        <v>17</v>
      </c>
      <c r="O234" s="189" t="s">
        <v>18</v>
      </c>
      <c r="P234" s="5" t="s">
        <v>17</v>
      </c>
      <c r="Q234" s="9" t="s">
        <v>19</v>
      </c>
      <c r="R234" s="9" t="s">
        <v>19</v>
      </c>
      <c r="S234" s="9" t="s">
        <v>19</v>
      </c>
      <c r="T234" s="5" t="s">
        <v>19</v>
      </c>
      <c r="U234" s="5" t="s">
        <v>19</v>
      </c>
      <c r="V234" s="5" t="s">
        <v>19</v>
      </c>
      <c r="W234" s="181" t="s">
        <v>19</v>
      </c>
    </row>
    <row r="235" spans="1:23" ht="15" x14ac:dyDescent="0.25">
      <c r="A235" s="29"/>
      <c r="B235" s="64"/>
      <c r="C235" s="31" t="s">
        <v>1135</v>
      </c>
      <c r="F235" s="313" t="str">
        <f>HYPERLINK("#'WerteLabel'!C" &amp; MATCH(G235,WerteLabel!C:C,0),G235)</f>
        <v>U1_UtAnoAuff</v>
      </c>
      <c r="G235" s="5" t="s">
        <v>898</v>
      </c>
      <c r="H235" s="10">
        <v>80</v>
      </c>
      <c r="I235" s="9" t="s">
        <v>1499</v>
      </c>
      <c r="L235" s="181"/>
      <c r="M235" s="5" t="s">
        <v>21</v>
      </c>
      <c r="N235" s="5" t="s">
        <v>17</v>
      </c>
      <c r="O235" s="189" t="s">
        <v>18</v>
      </c>
      <c r="P235" s="5" t="s">
        <v>17</v>
      </c>
      <c r="Q235" s="9" t="s">
        <v>588</v>
      </c>
      <c r="R235" s="9" t="str">
        <f>G236</f>
        <v>U1_UtAnoAuffJa</v>
      </c>
      <c r="S235" s="9" t="s">
        <v>19</v>
      </c>
      <c r="T235" s="5" t="s">
        <v>19</v>
      </c>
      <c r="U235" s="5" t="s">
        <v>19</v>
      </c>
      <c r="V235" s="5" t="s">
        <v>19</v>
      </c>
      <c r="W235" s="181" t="s">
        <v>19</v>
      </c>
    </row>
    <row r="236" spans="1:23" ht="15" x14ac:dyDescent="0.25">
      <c r="A236" s="29"/>
      <c r="B236" s="64"/>
      <c r="C236" s="31" t="s">
        <v>1135</v>
      </c>
      <c r="F236" s="313" t="str">
        <f>HYPERLINK("#'WerteLabel'!C" &amp; MATCH(G236,WerteLabel!C:C,0),G236)</f>
        <v>U1_UtAnoAuffJa</v>
      </c>
      <c r="G236" s="5" t="s">
        <v>899</v>
      </c>
      <c r="I236" s="9" t="s">
        <v>3479</v>
      </c>
      <c r="L236" s="181"/>
      <c r="M236" s="5" t="s">
        <v>570</v>
      </c>
      <c r="N236" s="5" t="s">
        <v>17</v>
      </c>
      <c r="O236" s="189" t="s">
        <v>17</v>
      </c>
      <c r="P236" s="5" t="s">
        <v>17</v>
      </c>
      <c r="Q236" s="9" t="s">
        <v>19</v>
      </c>
      <c r="R236" s="9" t="s">
        <v>19</v>
      </c>
      <c r="S236" s="9" t="s">
        <v>19</v>
      </c>
      <c r="T236" s="5" t="s">
        <v>19</v>
      </c>
      <c r="U236" s="5" t="s">
        <v>19</v>
      </c>
      <c r="V236" s="5" t="s">
        <v>19</v>
      </c>
      <c r="W236" s="181" t="s">
        <v>19</v>
      </c>
    </row>
    <row r="237" spans="1:23" ht="15" x14ac:dyDescent="0.25">
      <c r="A237" s="29"/>
      <c r="B237" s="64"/>
      <c r="C237" s="31" t="s">
        <v>1135</v>
      </c>
      <c r="F237" s="313" t="str">
        <f>HYPERLINK("#'WerteLabel'!C" &amp; MATCH(G237,WerteLabel!C:C,0),G237)</f>
        <v>U1_ErschwUntBed</v>
      </c>
      <c r="G237" s="5" t="s">
        <v>900</v>
      </c>
      <c r="H237" s="10">
        <v>81</v>
      </c>
      <c r="I237" s="9" t="s">
        <v>67</v>
      </c>
      <c r="L237" s="181"/>
      <c r="M237" s="5" t="s">
        <v>21</v>
      </c>
      <c r="N237" s="5" t="s">
        <v>17</v>
      </c>
      <c r="O237" s="189" t="s">
        <v>18</v>
      </c>
      <c r="P237" s="5" t="s">
        <v>17</v>
      </c>
      <c r="Q237" s="9" t="s">
        <v>588</v>
      </c>
      <c r="R237" s="9" t="str">
        <f>G238</f>
        <v>U1_ErschwUntBedJa</v>
      </c>
      <c r="S237" s="9" t="s">
        <v>19</v>
      </c>
      <c r="T237" s="5" t="s">
        <v>19</v>
      </c>
      <c r="U237" s="5" t="s">
        <v>19</v>
      </c>
      <c r="V237" s="5" t="s">
        <v>19</v>
      </c>
      <c r="W237" s="181" t="s">
        <v>19</v>
      </c>
    </row>
    <row r="238" spans="1:23" ht="15" x14ac:dyDescent="0.25">
      <c r="A238" s="29"/>
      <c r="B238" s="64"/>
      <c r="C238" s="31" t="s">
        <v>1135</v>
      </c>
      <c r="F238" s="313" t="str">
        <f>HYPERLINK("#'WerteLabel'!C" &amp; MATCH(G238,WerteLabel!C:C,0),G238)</f>
        <v>U1_ErschwUntBedJa</v>
      </c>
      <c r="G238" s="5" t="s">
        <v>901</v>
      </c>
      <c r="I238" s="9" t="s">
        <v>3497</v>
      </c>
      <c r="L238" s="181"/>
      <c r="M238" s="5" t="s">
        <v>21</v>
      </c>
      <c r="N238" s="5" t="s">
        <v>17</v>
      </c>
      <c r="O238" s="189" t="s">
        <v>1327</v>
      </c>
      <c r="P238" s="5" t="s">
        <v>18</v>
      </c>
      <c r="Q238" s="9" t="s">
        <v>3886</v>
      </c>
      <c r="R238" s="9" t="str">
        <f>G239</f>
        <v>U1_ErschwUntBedJaSonst</v>
      </c>
      <c r="S238" s="9" t="s">
        <v>19</v>
      </c>
      <c r="T238" s="5" t="s">
        <v>19</v>
      </c>
      <c r="U238" s="5" t="s">
        <v>19</v>
      </c>
      <c r="V238" s="5" t="s">
        <v>19</v>
      </c>
      <c r="W238" s="181" t="s">
        <v>19</v>
      </c>
    </row>
    <row r="239" spans="1:23" ht="15" x14ac:dyDescent="0.25">
      <c r="A239" s="29"/>
      <c r="B239" s="64"/>
      <c r="C239" s="31" t="s">
        <v>1135</v>
      </c>
      <c r="F239" s="313" t="str">
        <f>HYPERLINK("#'WerteLabel'!C" &amp; MATCH(G239,WerteLabel!C:C,0),G239)</f>
        <v>U1_ErschwUntBedJaSonst</v>
      </c>
      <c r="G239" s="5" t="s">
        <v>902</v>
      </c>
      <c r="I239" s="9" t="s">
        <v>3525</v>
      </c>
      <c r="L239" s="181"/>
      <c r="M239" s="5" t="s">
        <v>570</v>
      </c>
      <c r="N239" s="5" t="s">
        <v>17</v>
      </c>
      <c r="O239" s="189" t="s">
        <v>1327</v>
      </c>
      <c r="P239" s="5" t="s">
        <v>17</v>
      </c>
      <c r="Q239" s="9" t="s">
        <v>19</v>
      </c>
      <c r="R239" s="9" t="s">
        <v>19</v>
      </c>
      <c r="S239" s="9" t="s">
        <v>19</v>
      </c>
      <c r="T239" s="5" t="s">
        <v>19</v>
      </c>
      <c r="U239" s="5" t="s">
        <v>19</v>
      </c>
      <c r="V239" s="5" t="s">
        <v>19</v>
      </c>
      <c r="W239" s="181" t="s">
        <v>19</v>
      </c>
    </row>
    <row r="240" spans="1:23" ht="15" x14ac:dyDescent="0.25">
      <c r="A240" s="29"/>
      <c r="B240" s="64"/>
      <c r="C240" s="31" t="s">
        <v>1135</v>
      </c>
      <c r="F240" s="313" t="str">
        <f>HYPERLINK("#'WerteLabel'!C" &amp; MATCH(G240,WerteLabel!C:C,0),G240)</f>
        <v>U1_AufkPraeUnt</v>
      </c>
      <c r="G240" s="5" t="s">
        <v>903</v>
      </c>
      <c r="H240" s="10">
        <v>82</v>
      </c>
      <c r="I240" s="9" t="s">
        <v>1483</v>
      </c>
      <c r="L240" s="177"/>
      <c r="M240" s="5" t="s">
        <v>21</v>
      </c>
      <c r="N240" s="5" t="s">
        <v>17</v>
      </c>
      <c r="O240" s="189" t="s">
        <v>18</v>
      </c>
      <c r="P240" s="5" t="s">
        <v>17</v>
      </c>
      <c r="Q240" s="9" t="s">
        <v>2988</v>
      </c>
      <c r="R240" s="9" t="str">
        <f>G241</f>
        <v>U1_AufkPraeUntJaNein</v>
      </c>
      <c r="S240" s="9" t="s">
        <v>19</v>
      </c>
      <c r="T240" s="5" t="s">
        <v>19</v>
      </c>
      <c r="U240" s="5" t="s">
        <v>19</v>
      </c>
      <c r="V240" s="5" t="s">
        <v>19</v>
      </c>
      <c r="W240" s="181" t="s">
        <v>19</v>
      </c>
    </row>
    <row r="241" spans="1:24" ht="15" x14ac:dyDescent="0.25">
      <c r="A241" s="29"/>
      <c r="B241" s="64"/>
      <c r="C241" s="31" t="s">
        <v>1135</v>
      </c>
      <c r="F241" s="313" t="str">
        <f>HYPERLINK("#'WerteLabel'!C" &amp; MATCH(G241,WerteLabel!C:C,0),G241)</f>
        <v>U1_AufkPraeUntJaNein</v>
      </c>
      <c r="G241" s="5" t="s">
        <v>2989</v>
      </c>
      <c r="I241" s="9" t="s">
        <v>2987</v>
      </c>
      <c r="L241" s="181"/>
      <c r="M241" s="5" t="s">
        <v>570</v>
      </c>
      <c r="N241" s="5" t="s">
        <v>17</v>
      </c>
      <c r="O241" s="189" t="s">
        <v>17</v>
      </c>
      <c r="P241" s="5" t="s">
        <v>17</v>
      </c>
      <c r="Q241" s="9" t="s">
        <v>1298</v>
      </c>
      <c r="R241" s="9" t="str">
        <f>G240</f>
        <v>U1_AufkPraeUnt</v>
      </c>
      <c r="S241" s="9" t="s">
        <v>19</v>
      </c>
      <c r="T241" s="5" t="s">
        <v>19</v>
      </c>
      <c r="U241" s="5" t="s">
        <v>19</v>
      </c>
      <c r="V241" s="5" t="s">
        <v>19</v>
      </c>
      <c r="W241" s="181" t="s">
        <v>19</v>
      </c>
    </row>
    <row r="242" spans="1:24" ht="15" x14ac:dyDescent="0.25">
      <c r="A242" s="29"/>
      <c r="B242" s="64"/>
      <c r="C242" s="31" t="s">
        <v>1135</v>
      </c>
      <c r="F242" s="313" t="str">
        <f>HYPERLINK("#'WerteLabel'!C" &amp; MATCH(G242,WerteLabel!C:C,0),G242)</f>
        <v>U1_KontBed</v>
      </c>
      <c r="G242" s="5" t="s">
        <v>1299</v>
      </c>
      <c r="H242" s="10">
        <v>83</v>
      </c>
      <c r="I242" s="9" t="s">
        <v>109</v>
      </c>
      <c r="L242" s="181"/>
      <c r="M242" s="5" t="s">
        <v>21</v>
      </c>
      <c r="N242" s="5" t="s">
        <v>17</v>
      </c>
      <c r="O242" s="189" t="s">
        <v>18</v>
      </c>
      <c r="P242" s="5" t="s">
        <v>17</v>
      </c>
      <c r="Q242" s="9" t="s">
        <v>588</v>
      </c>
      <c r="R242" s="9" t="str">
        <f>G243</f>
        <v>U1_KontBedJa</v>
      </c>
      <c r="S242" s="9" t="s">
        <v>19</v>
      </c>
      <c r="T242" s="5" t="s">
        <v>19</v>
      </c>
      <c r="U242" s="5" t="s">
        <v>19</v>
      </c>
      <c r="V242" s="5" t="s">
        <v>19</v>
      </c>
      <c r="W242" s="181" t="s">
        <v>19</v>
      </c>
    </row>
    <row r="243" spans="1:24" ht="15" x14ac:dyDescent="0.25">
      <c r="A243" s="29"/>
      <c r="B243" s="64"/>
      <c r="C243" s="31" t="s">
        <v>1135</v>
      </c>
      <c r="F243" s="313" t="str">
        <f>HYPERLINK("#'WerteLabel'!C" &amp; MATCH(G243,WerteLabel!C:C,0),G243)</f>
        <v>U1_KontBedJa</v>
      </c>
      <c r="G243" s="5" t="s">
        <v>1302</v>
      </c>
      <c r="I243" s="9" t="s">
        <v>3498</v>
      </c>
      <c r="L243" s="181"/>
      <c r="M243" s="5" t="s">
        <v>570</v>
      </c>
      <c r="N243" s="5" t="s">
        <v>17</v>
      </c>
      <c r="O243" s="189" t="s">
        <v>17</v>
      </c>
      <c r="P243" s="5" t="s">
        <v>17</v>
      </c>
      <c r="Q243" s="9" t="s">
        <v>1304</v>
      </c>
      <c r="R243" s="9" t="str">
        <f>G242</f>
        <v>U1_KontBed</v>
      </c>
      <c r="S243" s="9" t="s">
        <v>19</v>
      </c>
      <c r="T243" s="5" t="s">
        <v>19</v>
      </c>
      <c r="U243" s="5" t="s">
        <v>19</v>
      </c>
      <c r="V243" s="5" t="s">
        <v>19</v>
      </c>
      <c r="W243" s="181" t="s">
        <v>19</v>
      </c>
    </row>
    <row r="244" spans="1:24" ht="15" x14ac:dyDescent="0.25">
      <c r="A244" s="29"/>
      <c r="B244" s="64"/>
      <c r="C244" s="31" t="s">
        <v>1135</v>
      </c>
      <c r="F244" s="313" t="str">
        <f>HYPERLINK("#'WerteLabel'!C" &amp; MATCH(G244,WerteLabel!C:C,0),G244)</f>
        <v>U1_WeitUnt</v>
      </c>
      <c r="G244" s="5" t="s">
        <v>1300</v>
      </c>
      <c r="H244" s="10">
        <v>84</v>
      </c>
      <c r="I244" s="9" t="s">
        <v>3588</v>
      </c>
      <c r="L244" s="181"/>
      <c r="M244" s="5" t="s">
        <v>21</v>
      </c>
      <c r="N244" s="5" t="s">
        <v>17</v>
      </c>
      <c r="O244" s="189" t="s">
        <v>18</v>
      </c>
      <c r="P244" s="5" t="s">
        <v>17</v>
      </c>
      <c r="Q244" s="9" t="s">
        <v>588</v>
      </c>
      <c r="R244" s="9" t="str">
        <f>G245</f>
        <v>U1_WeitUntJa</v>
      </c>
      <c r="S244" s="9" t="s">
        <v>19</v>
      </c>
      <c r="T244" s="5" t="s">
        <v>19</v>
      </c>
      <c r="U244" s="5" t="s">
        <v>19</v>
      </c>
      <c r="V244" s="5" t="s">
        <v>19</v>
      </c>
      <c r="W244" s="181" t="s">
        <v>19</v>
      </c>
    </row>
    <row r="245" spans="1:24" ht="15" x14ac:dyDescent="0.25">
      <c r="A245" s="29"/>
      <c r="B245" s="64"/>
      <c r="C245" s="31" t="s">
        <v>1135</v>
      </c>
      <c r="F245" s="313" t="str">
        <f>HYPERLINK("#'WerteLabel'!C" &amp; MATCH(G245,WerteLabel!C:C,0),G245)</f>
        <v>U1_WeitUntJa</v>
      </c>
      <c r="G245" s="5" t="s">
        <v>1303</v>
      </c>
      <c r="I245" s="9" t="s">
        <v>3499</v>
      </c>
      <c r="L245" s="181"/>
      <c r="M245" s="5" t="s">
        <v>570</v>
      </c>
      <c r="N245" s="5" t="s">
        <v>17</v>
      </c>
      <c r="O245" s="189" t="s">
        <v>17</v>
      </c>
      <c r="P245" s="5" t="s">
        <v>17</v>
      </c>
      <c r="Q245" s="9" t="s">
        <v>1304</v>
      </c>
      <c r="R245" s="9" t="str">
        <f>G244</f>
        <v>U1_WeitUnt</v>
      </c>
      <c r="S245" s="9" t="s">
        <v>19</v>
      </c>
      <c r="T245" s="5" t="s">
        <v>19</v>
      </c>
      <c r="U245" s="5" t="s">
        <v>19</v>
      </c>
      <c r="V245" s="5" t="s">
        <v>19</v>
      </c>
      <c r="W245" s="181" t="s">
        <v>19</v>
      </c>
    </row>
    <row r="246" spans="1:24" ht="15" x14ac:dyDescent="0.25">
      <c r="A246" s="29"/>
      <c r="B246" s="64"/>
      <c r="C246" s="32" t="s">
        <v>1135</v>
      </c>
      <c r="D246" s="13"/>
      <c r="E246" s="13"/>
      <c r="F246" s="313" t="str">
        <f>HYPERLINK("#'WerteLabel'!C" &amp; MATCH(G246,WerteLabel!C:C,0),G246)</f>
        <v>U1_Anm</v>
      </c>
      <c r="G246" s="33" t="s">
        <v>1301</v>
      </c>
      <c r="H246" s="412">
        <v>85</v>
      </c>
      <c r="I246" s="407" t="s">
        <v>14</v>
      </c>
      <c r="J246" s="504"/>
      <c r="K246" s="33"/>
      <c r="L246" s="429"/>
      <c r="M246" s="33" t="s">
        <v>570</v>
      </c>
      <c r="N246" s="33" t="s">
        <v>17</v>
      </c>
      <c r="O246" s="565" t="s">
        <v>17</v>
      </c>
      <c r="P246" s="33" t="s">
        <v>17</v>
      </c>
      <c r="Q246" s="407" t="s">
        <v>19</v>
      </c>
      <c r="R246" s="407" t="s">
        <v>19</v>
      </c>
      <c r="S246" s="407" t="s">
        <v>19</v>
      </c>
      <c r="T246" s="33" t="s">
        <v>19</v>
      </c>
      <c r="U246" s="33" t="s">
        <v>19</v>
      </c>
      <c r="V246" s="33" t="s">
        <v>19</v>
      </c>
      <c r="W246" s="429" t="s">
        <v>19</v>
      </c>
    </row>
    <row r="247" spans="1:24" s="151" customFormat="1" x14ac:dyDescent="0.25">
      <c r="A247" s="29"/>
      <c r="B247" s="209"/>
      <c r="C247" s="47"/>
      <c r="D247" s="48"/>
      <c r="E247" s="48"/>
      <c r="F247" s="48"/>
      <c r="G247" s="47"/>
      <c r="H247" s="483"/>
      <c r="I247" s="470"/>
      <c r="J247" s="508"/>
      <c r="K247" s="47"/>
      <c r="L247" s="469"/>
      <c r="M247" s="47"/>
      <c r="N247" s="47"/>
      <c r="O247" s="566"/>
      <c r="P247" s="47"/>
      <c r="Q247" s="470"/>
      <c r="R247" s="470"/>
      <c r="S247" s="470"/>
      <c r="T247" s="47"/>
      <c r="U247" s="47"/>
      <c r="V247" s="47"/>
      <c r="W247" s="469"/>
      <c r="X247" s="478"/>
    </row>
    <row r="248" spans="1:24" s="30" customFormat="1" x14ac:dyDescent="0.25">
      <c r="A248" s="93" t="s">
        <v>2327</v>
      </c>
      <c r="B248" s="211"/>
      <c r="C248" s="147"/>
      <c r="G248" s="147"/>
      <c r="H248" s="458"/>
      <c r="I248" s="455"/>
      <c r="J248" s="568"/>
      <c r="K248" s="147"/>
      <c r="L248" s="456"/>
      <c r="M248" s="147"/>
      <c r="N248" s="147"/>
      <c r="O248" s="569"/>
      <c r="P248" s="147"/>
      <c r="Q248" s="455"/>
      <c r="R248" s="455"/>
      <c r="S248" s="455"/>
      <c r="T248" s="147"/>
      <c r="U248" s="147"/>
      <c r="V248" s="147"/>
      <c r="W248" s="456"/>
      <c r="X248" s="147"/>
    </row>
    <row r="249" spans="1:24" s="151" customFormat="1" x14ac:dyDescent="0.25">
      <c r="A249" s="29"/>
      <c r="B249" s="497" t="s">
        <v>616</v>
      </c>
      <c r="C249" s="59"/>
      <c r="D249" s="44"/>
      <c r="E249" s="44"/>
      <c r="F249" s="44"/>
      <c r="G249" s="59"/>
      <c r="H249" s="571"/>
      <c r="I249" s="472"/>
      <c r="J249" s="572"/>
      <c r="K249" s="59"/>
      <c r="L249" s="473"/>
      <c r="M249" s="59"/>
      <c r="N249" s="59"/>
      <c r="O249" s="573"/>
      <c r="P249" s="59"/>
      <c r="Q249" s="472"/>
      <c r="R249" s="472"/>
      <c r="S249" s="472"/>
      <c r="T249" s="59"/>
      <c r="U249" s="59"/>
      <c r="V249" s="59"/>
      <c r="W249" s="473"/>
      <c r="X249" s="478"/>
    </row>
    <row r="250" spans="1:24" ht="15" x14ac:dyDescent="0.25">
      <c r="A250" s="29"/>
      <c r="B250" s="64"/>
      <c r="C250" s="756" t="s">
        <v>1135</v>
      </c>
      <c r="D250" s="12"/>
      <c r="E250" s="767"/>
      <c r="F250" s="757" t="str">
        <f>HYPERLINK("#'WerteLabel'!C" &amp; MATCH(G250,WerteLabel!C:C,0),G250)</f>
        <v>L1_DatL1</v>
      </c>
      <c r="G250" s="760" t="s">
        <v>904</v>
      </c>
      <c r="H250" s="711">
        <v>86</v>
      </c>
      <c r="I250" s="761" t="s">
        <v>20</v>
      </c>
      <c r="J250" s="710"/>
      <c r="K250" s="357"/>
      <c r="L250" s="709" t="s">
        <v>1137</v>
      </c>
      <c r="M250" s="357" t="s">
        <v>16</v>
      </c>
      <c r="N250" s="5" t="s">
        <v>17</v>
      </c>
      <c r="O250" s="416" t="s">
        <v>18</v>
      </c>
      <c r="P250" s="357" t="s">
        <v>17</v>
      </c>
      <c r="Q250" s="358" t="s">
        <v>19</v>
      </c>
      <c r="R250" s="358" t="s">
        <v>19</v>
      </c>
      <c r="S250" s="358" t="s">
        <v>19</v>
      </c>
      <c r="T250" s="357" t="s">
        <v>19</v>
      </c>
      <c r="U250" s="357" t="s">
        <v>19</v>
      </c>
      <c r="V250" s="357" t="s">
        <v>19</v>
      </c>
      <c r="W250" s="405" t="s">
        <v>19</v>
      </c>
    </row>
    <row r="251" spans="1:24" ht="15" x14ac:dyDescent="0.25">
      <c r="A251" s="29"/>
      <c r="B251" s="64"/>
      <c r="C251" s="528" t="s">
        <v>1135</v>
      </c>
      <c r="E251" s="540"/>
      <c r="F251" s="530" t="str">
        <f>HYPERLINK("#'WerteLabel'!C" &amp; MATCH(G251,WerteLabel!C:C,0),G251)</f>
        <v>L1_DatL1Ueb</v>
      </c>
      <c r="G251" s="529" t="s">
        <v>1163</v>
      </c>
      <c r="H251" s="43"/>
      <c r="I251" s="531" t="s">
        <v>1138</v>
      </c>
      <c r="J251" s="537"/>
      <c r="L251" s="532" t="s">
        <v>1139</v>
      </c>
      <c r="M251" s="533" t="s">
        <v>16</v>
      </c>
      <c r="N251" s="529" t="s">
        <v>18</v>
      </c>
      <c r="O251" s="533" t="s">
        <v>19</v>
      </c>
      <c r="P251" s="533" t="s">
        <v>19</v>
      </c>
      <c r="Q251" s="534" t="s">
        <v>19</v>
      </c>
      <c r="R251" s="534" t="s">
        <v>19</v>
      </c>
      <c r="S251" s="534" t="s">
        <v>19</v>
      </c>
      <c r="T251" s="534" t="s">
        <v>19</v>
      </c>
      <c r="U251" s="534" t="s">
        <v>19</v>
      </c>
      <c r="V251" s="533" t="s">
        <v>19</v>
      </c>
      <c r="W251" s="535" t="s">
        <v>19</v>
      </c>
      <c r="X251" s="533"/>
    </row>
    <row r="252" spans="1:24" ht="15" x14ac:dyDescent="0.25">
      <c r="A252" s="29"/>
      <c r="B252" s="64"/>
      <c r="C252" s="528" t="s">
        <v>1135</v>
      </c>
      <c r="E252" s="540"/>
      <c r="F252" s="541" t="str">
        <f>HYPERLINK("#'WerteLabel'!C" &amp; MATCH(G252,WerteLabel!C:C,0),G252)</f>
        <v>L1_SSWTage</v>
      </c>
      <c r="G252" s="529" t="s">
        <v>1694</v>
      </c>
      <c r="H252" s="43">
        <v>87</v>
      </c>
      <c r="I252" s="531" t="s">
        <v>116</v>
      </c>
      <c r="J252" s="537"/>
      <c r="L252" s="749"/>
      <c r="M252" s="529" t="s">
        <v>21</v>
      </c>
      <c r="N252" s="531" t="s">
        <v>18</v>
      </c>
      <c r="O252" s="533" t="s">
        <v>19</v>
      </c>
      <c r="P252" s="529" t="s">
        <v>19</v>
      </c>
      <c r="Q252" s="531" t="s">
        <v>19</v>
      </c>
      <c r="R252" s="531" t="s">
        <v>19</v>
      </c>
      <c r="S252" s="531" t="s">
        <v>19</v>
      </c>
      <c r="T252" s="529" t="s">
        <v>19</v>
      </c>
      <c r="U252" s="529" t="s">
        <v>19</v>
      </c>
      <c r="V252" s="529" t="s">
        <v>19</v>
      </c>
      <c r="W252" s="749" t="s">
        <v>19</v>
      </c>
      <c r="X252" s="529"/>
    </row>
    <row r="253" spans="1:24" ht="15" x14ac:dyDescent="0.25">
      <c r="A253" s="29"/>
      <c r="B253" s="64"/>
      <c r="C253" s="31" t="s">
        <v>1135</v>
      </c>
      <c r="E253" s="1" t="s">
        <v>1315</v>
      </c>
      <c r="F253" s="313" t="str">
        <f>HYPERLINK("#'WerteLabel'!C" &amp; MATCH(G253,WerteLabel!C:C,0),G253)</f>
        <v>L1_BlutGr</v>
      </c>
      <c r="G253" s="5" t="s">
        <v>905</v>
      </c>
      <c r="H253" s="10">
        <v>88</v>
      </c>
      <c r="I253" s="9" t="s">
        <v>68</v>
      </c>
      <c r="L253" s="181"/>
      <c r="M253" s="5" t="s">
        <v>21</v>
      </c>
      <c r="N253" s="5" t="s">
        <v>17</v>
      </c>
      <c r="O253" s="189" t="s">
        <v>18</v>
      </c>
      <c r="P253" s="5" t="s">
        <v>17</v>
      </c>
      <c r="Q253" s="9" t="s">
        <v>19</v>
      </c>
      <c r="R253" s="9" t="s">
        <v>19</v>
      </c>
      <c r="S253" s="9" t="s">
        <v>19</v>
      </c>
      <c r="T253" s="5" t="s">
        <v>19</v>
      </c>
      <c r="U253" s="5" t="s">
        <v>19</v>
      </c>
      <c r="V253" s="5" t="s">
        <v>19</v>
      </c>
      <c r="W253" s="181" t="s">
        <v>19</v>
      </c>
    </row>
    <row r="254" spans="1:24" ht="27" x14ac:dyDescent="0.25">
      <c r="A254" s="29"/>
      <c r="B254" s="64"/>
      <c r="C254" s="31" t="s">
        <v>1135</v>
      </c>
      <c r="F254" s="313" t="str">
        <f>HYPERLINK("#'WerteLabel'!C" &amp; MATCH(G254,WerteLabel!C:C,0),G254)</f>
        <v>L1_RhDFak</v>
      </c>
      <c r="G254" s="5" t="s">
        <v>906</v>
      </c>
      <c r="H254" s="10">
        <v>89</v>
      </c>
      <c r="I254" s="9" t="s">
        <v>1480</v>
      </c>
      <c r="L254" s="177"/>
      <c r="M254" s="5" t="s">
        <v>21</v>
      </c>
      <c r="N254" s="5" t="s">
        <v>17</v>
      </c>
      <c r="O254" s="189" t="s">
        <v>18</v>
      </c>
      <c r="P254" s="5" t="s">
        <v>17</v>
      </c>
      <c r="Q254" s="9" t="s">
        <v>1482</v>
      </c>
      <c r="R254" s="9" t="s">
        <v>19</v>
      </c>
      <c r="S254" s="9" t="str">
        <f>G255</f>
        <v>L1_RhDFakDvar</v>
      </c>
      <c r="T254" s="5" t="s">
        <v>19</v>
      </c>
      <c r="U254" s="5" t="s">
        <v>19</v>
      </c>
      <c r="V254" s="5" t="s">
        <v>19</v>
      </c>
      <c r="W254" s="181" t="s">
        <v>19</v>
      </c>
    </row>
    <row r="255" spans="1:24" ht="15" x14ac:dyDescent="0.25">
      <c r="A255" s="29"/>
      <c r="B255" s="64"/>
      <c r="C255" s="31" t="s">
        <v>1135</v>
      </c>
      <c r="F255" s="313" t="str">
        <f>HYPERLINK("#'WerteLabel'!C" &amp; MATCH(G255,WerteLabel!C:C,0),G255)</f>
        <v>L1_RhDFakDvar</v>
      </c>
      <c r="G255" s="5" t="s">
        <v>1422</v>
      </c>
      <c r="I255" s="9" t="s">
        <v>3155</v>
      </c>
      <c r="L255" s="177"/>
      <c r="M255" s="5" t="s">
        <v>570</v>
      </c>
      <c r="N255" s="5" t="s">
        <v>17</v>
      </c>
      <c r="O255" s="189" t="s">
        <v>17</v>
      </c>
      <c r="P255" s="5" t="s">
        <v>17</v>
      </c>
      <c r="Q255" s="9" t="s">
        <v>19</v>
      </c>
      <c r="R255" s="9" t="s">
        <v>19</v>
      </c>
      <c r="S255" s="9" t="s">
        <v>19</v>
      </c>
      <c r="T255" s="5" t="s">
        <v>19</v>
      </c>
      <c r="U255" s="5" t="s">
        <v>19</v>
      </c>
      <c r="V255" s="5" t="s">
        <v>19</v>
      </c>
      <c r="W255" s="181" t="s">
        <v>19</v>
      </c>
    </row>
    <row r="256" spans="1:24" ht="27" x14ac:dyDescent="0.25">
      <c r="A256" s="29"/>
      <c r="B256" s="64"/>
      <c r="C256" s="31" t="s">
        <v>1135</v>
      </c>
      <c r="E256" s="141" t="s">
        <v>2727</v>
      </c>
      <c r="F256" s="313" t="str">
        <f>HYPERLINK("#'WerteLabel'!C" &amp; MATCH(G256,WerteLabel!C:C,0),G256)</f>
        <v>L1_AntiKoeSuTe</v>
      </c>
      <c r="G256" s="5" t="s">
        <v>907</v>
      </c>
      <c r="H256" s="10">
        <v>90</v>
      </c>
      <c r="I256" s="9" t="s">
        <v>69</v>
      </c>
      <c r="L256" s="181"/>
      <c r="M256" s="5" t="s">
        <v>21</v>
      </c>
      <c r="N256" s="5" t="s">
        <v>17</v>
      </c>
      <c r="O256" s="189" t="s">
        <v>18</v>
      </c>
      <c r="P256" s="5" t="s">
        <v>17</v>
      </c>
      <c r="Q256" s="9" t="s">
        <v>1317</v>
      </c>
      <c r="R256" s="9" t="str">
        <f>+G257</f>
        <v>L1_AntiKoeSuTeSpez</v>
      </c>
      <c r="S256" s="9" t="str">
        <f>+G258</f>
        <v>L1_AntiKoeSuTeTit</v>
      </c>
      <c r="T256" s="5" t="str">
        <f>G259</f>
        <v>L1_AntiKoeSuTeSonst</v>
      </c>
      <c r="U256" s="5" t="s">
        <v>19</v>
      </c>
      <c r="V256" s="5" t="s">
        <v>19</v>
      </c>
      <c r="W256" s="181" t="s">
        <v>19</v>
      </c>
    </row>
    <row r="257" spans="1:23" ht="15" x14ac:dyDescent="0.25">
      <c r="A257" s="29"/>
      <c r="B257" s="64"/>
      <c r="C257" s="31" t="s">
        <v>1135</v>
      </c>
      <c r="F257" s="313" t="str">
        <f>HYPERLINK("#'WerteLabel'!C" &amp; MATCH(G257,WerteLabel!C:C,0),G257)</f>
        <v>L1_AntiKoeSuTeSpez</v>
      </c>
      <c r="G257" s="5" t="s">
        <v>908</v>
      </c>
      <c r="I257" s="9" t="s">
        <v>3531</v>
      </c>
      <c r="L257" s="181"/>
      <c r="M257" s="5" t="s">
        <v>570</v>
      </c>
      <c r="N257" s="5" t="s">
        <v>17</v>
      </c>
      <c r="O257" s="189" t="s">
        <v>1327</v>
      </c>
      <c r="P257" s="5" t="s">
        <v>17</v>
      </c>
      <c r="Q257" s="9" t="s">
        <v>19</v>
      </c>
      <c r="R257" s="9" t="s">
        <v>19</v>
      </c>
      <c r="S257" s="9" t="s">
        <v>19</v>
      </c>
      <c r="T257" s="5" t="s">
        <v>19</v>
      </c>
      <c r="U257" s="5" t="s">
        <v>19</v>
      </c>
      <c r="V257" s="5" t="s">
        <v>19</v>
      </c>
      <c r="W257" s="181" t="s">
        <v>19</v>
      </c>
    </row>
    <row r="258" spans="1:23" ht="15" x14ac:dyDescent="0.25">
      <c r="A258" s="29"/>
      <c r="B258" s="64"/>
      <c r="C258" s="31" t="s">
        <v>1135</v>
      </c>
      <c r="F258" s="313" t="str">
        <f>HYPERLINK("#'WerteLabel'!C" &amp; MATCH(G258,WerteLabel!C:C,0),G258)</f>
        <v>L1_AntiKoeSuTeTit</v>
      </c>
      <c r="G258" s="5" t="s">
        <v>909</v>
      </c>
      <c r="I258" s="9" t="s">
        <v>3532</v>
      </c>
      <c r="L258" s="181"/>
      <c r="M258" s="5" t="s">
        <v>21</v>
      </c>
      <c r="N258" s="5" t="s">
        <v>17</v>
      </c>
      <c r="O258" s="189" t="s">
        <v>1327</v>
      </c>
      <c r="P258" s="5" t="s">
        <v>17</v>
      </c>
      <c r="Q258" s="9" t="s">
        <v>19</v>
      </c>
      <c r="R258" s="9" t="s">
        <v>19</v>
      </c>
      <c r="S258" s="9" t="s">
        <v>19</v>
      </c>
      <c r="T258" s="5" t="s">
        <v>19</v>
      </c>
      <c r="U258" s="5" t="s">
        <v>19</v>
      </c>
      <c r="V258" s="5" t="s">
        <v>19</v>
      </c>
      <c r="W258" s="181" t="s">
        <v>19</v>
      </c>
    </row>
    <row r="259" spans="1:23" ht="27" x14ac:dyDescent="0.25">
      <c r="A259" s="29"/>
      <c r="B259" s="64"/>
      <c r="C259" s="31" t="s">
        <v>1135</v>
      </c>
      <c r="F259" s="313" t="str">
        <f>HYPERLINK("#'WerteLabel'!C" &amp; MATCH(G259,WerteLabel!C:C,0),G259)</f>
        <v>L1_AntiKoeSuTeSonst</v>
      </c>
      <c r="G259" s="5" t="s">
        <v>1316</v>
      </c>
      <c r="I259" s="9" t="s">
        <v>3533</v>
      </c>
      <c r="J259" s="503" t="s">
        <v>2675</v>
      </c>
      <c r="L259" s="181"/>
      <c r="M259" s="5" t="s">
        <v>570</v>
      </c>
      <c r="N259" s="5" t="s">
        <v>17</v>
      </c>
      <c r="O259" s="189" t="s">
        <v>17</v>
      </c>
      <c r="P259" s="5" t="s">
        <v>17</v>
      </c>
      <c r="Q259" s="9" t="s">
        <v>19</v>
      </c>
      <c r="R259" s="9" t="s">
        <v>19</v>
      </c>
      <c r="S259" s="9" t="s">
        <v>19</v>
      </c>
      <c r="T259" s="5" t="s">
        <v>19</v>
      </c>
      <c r="U259" s="5" t="s">
        <v>19</v>
      </c>
      <c r="V259" s="5" t="s">
        <v>19</v>
      </c>
      <c r="W259" s="181" t="s">
        <v>19</v>
      </c>
    </row>
    <row r="260" spans="1:23" ht="15" x14ac:dyDescent="0.25">
      <c r="A260" s="29"/>
      <c r="B260" s="64"/>
      <c r="C260" s="31" t="s">
        <v>1135</v>
      </c>
      <c r="F260" s="313" t="str">
        <f>HYPERLINK("#'WerteLabel'!C" &amp; MATCH(G260,WerteLabel!C:C,0),G260)</f>
        <v>L1_HIVAntiK</v>
      </c>
      <c r="G260" s="5" t="s">
        <v>1320</v>
      </c>
      <c r="H260" s="10">
        <v>94</v>
      </c>
      <c r="I260" s="9" t="s">
        <v>1319</v>
      </c>
      <c r="L260" s="181"/>
      <c r="M260" s="5" t="s">
        <v>21</v>
      </c>
      <c r="N260" s="5" t="s">
        <v>17</v>
      </c>
      <c r="O260" s="189" t="s">
        <v>18</v>
      </c>
      <c r="P260" s="5" t="s">
        <v>17</v>
      </c>
      <c r="Q260" s="9" t="s">
        <v>19</v>
      </c>
      <c r="R260" s="9" t="s">
        <v>19</v>
      </c>
      <c r="S260" s="9" t="s">
        <v>19</v>
      </c>
      <c r="T260" s="5" t="s">
        <v>19</v>
      </c>
      <c r="U260" s="5" t="s">
        <v>19</v>
      </c>
      <c r="V260" s="5" t="s">
        <v>19</v>
      </c>
      <c r="W260" s="181" t="s">
        <v>19</v>
      </c>
    </row>
    <row r="261" spans="1:23" ht="15" x14ac:dyDescent="0.25">
      <c r="A261" s="29"/>
      <c r="B261" s="64"/>
      <c r="C261" s="31" t="s">
        <v>1135</v>
      </c>
      <c r="F261" s="313" t="str">
        <f>HYPERLINK("#'WerteLabel'!C" &amp; MATCH(G261,WerteLabel!C:C,0),G261)</f>
        <v>L1_LuesReak</v>
      </c>
      <c r="G261" s="5" t="s">
        <v>910</v>
      </c>
      <c r="H261" s="10">
        <v>95</v>
      </c>
      <c r="I261" s="9" t="s">
        <v>1325</v>
      </c>
      <c r="L261" s="181"/>
      <c r="M261" s="5" t="s">
        <v>21</v>
      </c>
      <c r="N261" s="5" t="s">
        <v>17</v>
      </c>
      <c r="O261" s="189" t="s">
        <v>18</v>
      </c>
      <c r="P261" s="5" t="s">
        <v>17</v>
      </c>
      <c r="Q261" s="9" t="s">
        <v>19</v>
      </c>
      <c r="R261" s="9" t="s">
        <v>19</v>
      </c>
      <c r="S261" s="9" t="s">
        <v>19</v>
      </c>
      <c r="T261" s="5" t="s">
        <v>19</v>
      </c>
      <c r="U261" s="5" t="s">
        <v>19</v>
      </c>
      <c r="V261" s="5" t="s">
        <v>19</v>
      </c>
      <c r="W261" s="181" t="s">
        <v>19</v>
      </c>
    </row>
    <row r="262" spans="1:23" ht="15" x14ac:dyDescent="0.25">
      <c r="A262" s="29"/>
      <c r="B262" s="64"/>
      <c r="C262" s="31" t="s">
        <v>1135</v>
      </c>
      <c r="F262" s="313" t="str">
        <f>HYPERLINK("#'WerteLabel'!C" &amp; MATCH(G262,WerteLabel!C:C,0),G262)</f>
        <v>L1_RoetAntiK</v>
      </c>
      <c r="G262" s="5" t="s">
        <v>911</v>
      </c>
      <c r="H262" s="10">
        <v>97</v>
      </c>
      <c r="I262" s="9" t="s">
        <v>70</v>
      </c>
      <c r="L262" s="177"/>
      <c r="M262" s="5" t="s">
        <v>21</v>
      </c>
      <c r="N262" s="5" t="s">
        <v>17</v>
      </c>
      <c r="O262" s="189" t="s">
        <v>18</v>
      </c>
      <c r="P262" s="5" t="s">
        <v>17</v>
      </c>
      <c r="Q262" s="9" t="s">
        <v>19</v>
      </c>
      <c r="R262" s="9" t="s">
        <v>19</v>
      </c>
      <c r="S262" s="9" t="s">
        <v>19</v>
      </c>
      <c r="T262" s="5" t="s">
        <v>19</v>
      </c>
      <c r="U262" s="5" t="s">
        <v>19</v>
      </c>
      <c r="V262" s="5" t="s">
        <v>19</v>
      </c>
      <c r="W262" s="181" t="s">
        <v>19</v>
      </c>
    </row>
    <row r="263" spans="1:23" ht="27" x14ac:dyDescent="0.25">
      <c r="A263" s="29"/>
      <c r="B263" s="64"/>
      <c r="C263" s="31" t="s">
        <v>1135</v>
      </c>
      <c r="E263" s="1" t="s">
        <v>1334</v>
      </c>
      <c r="F263" s="313" t="str">
        <f>HYPERLINK("#'WerteLabel'!C" &amp; MATCH(G263,WerteLabel!C:C,0),G263)</f>
        <v>L1_ToxoVorbef</v>
      </c>
      <c r="G263" s="5" t="s">
        <v>913</v>
      </c>
      <c r="H263" s="10">
        <v>99</v>
      </c>
      <c r="I263" s="9" t="s">
        <v>621</v>
      </c>
      <c r="L263" s="181"/>
      <c r="M263" s="5" t="s">
        <v>21</v>
      </c>
      <c r="N263" s="5" t="s">
        <v>17</v>
      </c>
      <c r="O263" s="189" t="s">
        <v>18</v>
      </c>
      <c r="P263" s="5" t="s">
        <v>17</v>
      </c>
      <c r="Q263" s="9" t="s">
        <v>589</v>
      </c>
      <c r="R263" s="9" t="str">
        <f>+G264</f>
        <v>L1_ToxoVorbefTit</v>
      </c>
      <c r="S263" s="9" t="s">
        <v>19</v>
      </c>
      <c r="T263" s="5" t="s">
        <v>19</v>
      </c>
      <c r="U263" s="5" t="s">
        <v>19</v>
      </c>
      <c r="V263" s="5" t="s">
        <v>19</v>
      </c>
      <c r="W263" s="181" t="s">
        <v>19</v>
      </c>
    </row>
    <row r="264" spans="1:23" ht="27" x14ac:dyDescent="0.25">
      <c r="A264" s="29"/>
      <c r="B264" s="64"/>
      <c r="C264" s="31" t="s">
        <v>1135</v>
      </c>
      <c r="F264" s="313" t="str">
        <f>HYPERLINK("#'WerteLabel'!C" &amp; MATCH(G264,WerteLabel!C:C,0),G264)</f>
        <v>L1_ToxoVorbefTit</v>
      </c>
      <c r="G264" s="5" t="s">
        <v>914</v>
      </c>
      <c r="I264" s="9" t="s">
        <v>3534</v>
      </c>
      <c r="L264" s="181"/>
      <c r="M264" s="5" t="s">
        <v>21</v>
      </c>
      <c r="N264" s="5" t="s">
        <v>17</v>
      </c>
      <c r="O264" s="189" t="s">
        <v>1327</v>
      </c>
      <c r="P264" s="5" t="s">
        <v>17</v>
      </c>
      <c r="Q264" s="9" t="s">
        <v>19</v>
      </c>
      <c r="R264" s="9" t="s">
        <v>19</v>
      </c>
      <c r="S264" s="9" t="s">
        <v>19</v>
      </c>
      <c r="T264" s="5" t="s">
        <v>19</v>
      </c>
      <c r="U264" s="5" t="s">
        <v>19</v>
      </c>
      <c r="V264" s="5" t="s">
        <v>19</v>
      </c>
      <c r="W264" s="181" t="s">
        <v>19</v>
      </c>
    </row>
    <row r="265" spans="1:23" ht="40.5" x14ac:dyDescent="0.25">
      <c r="A265" s="29"/>
      <c r="B265" s="64"/>
      <c r="C265" s="31" t="s">
        <v>1135</v>
      </c>
      <c r="F265" s="313" t="str">
        <f>HYPERLINK("#'WerteLabel'!C" &amp; MATCH(G265,WerteLabel!C:C,0),G265)</f>
        <v>L1_ToxoAktBef</v>
      </c>
      <c r="G265" s="5" t="s">
        <v>915</v>
      </c>
      <c r="I265" s="9" t="s">
        <v>1731</v>
      </c>
      <c r="L265" s="181"/>
      <c r="M265" s="5" t="s">
        <v>21</v>
      </c>
      <c r="N265" s="5" t="s">
        <v>17</v>
      </c>
      <c r="O265" s="189" t="s">
        <v>1327</v>
      </c>
      <c r="P265" s="5" t="s">
        <v>17</v>
      </c>
      <c r="Q265" s="9" t="s">
        <v>3196</v>
      </c>
      <c r="R265" s="9" t="str">
        <f>+G266</f>
        <v>L1_ToxoAktBefTit</v>
      </c>
      <c r="S265" s="9" t="str">
        <f>+G267</f>
        <v>L1_ToxoAktKont</v>
      </c>
      <c r="T265" s="5" t="s">
        <v>19</v>
      </c>
      <c r="U265" s="5" t="s">
        <v>19</v>
      </c>
      <c r="V265" s="5" t="s">
        <v>19</v>
      </c>
      <c r="W265" s="181" t="s">
        <v>19</v>
      </c>
    </row>
    <row r="266" spans="1:23" ht="27" x14ac:dyDescent="0.25">
      <c r="A266" s="29"/>
      <c r="B266" s="64"/>
      <c r="C266" s="31" t="s">
        <v>1135</v>
      </c>
      <c r="F266" s="313" t="str">
        <f>HYPERLINK("#'WerteLabel'!C" &amp; MATCH(G266,WerteLabel!C:C,0),G266)</f>
        <v>L1_ToxoAktBefTit</v>
      </c>
      <c r="G266" s="5" t="s">
        <v>916</v>
      </c>
      <c r="I266" s="9" t="s">
        <v>3535</v>
      </c>
      <c r="L266" s="181"/>
      <c r="M266" s="5" t="s">
        <v>21</v>
      </c>
      <c r="N266" s="5" t="s">
        <v>17</v>
      </c>
      <c r="O266" s="189" t="s">
        <v>1327</v>
      </c>
      <c r="P266" s="5" t="s">
        <v>17</v>
      </c>
      <c r="Q266" s="9" t="s">
        <v>19</v>
      </c>
      <c r="R266" s="9" t="s">
        <v>19</v>
      </c>
      <c r="S266" s="9" t="s">
        <v>19</v>
      </c>
      <c r="T266" s="5" t="s">
        <v>19</v>
      </c>
      <c r="U266" s="5" t="s">
        <v>19</v>
      </c>
      <c r="V266" s="5" t="s">
        <v>19</v>
      </c>
      <c r="W266" s="181" t="s">
        <v>19</v>
      </c>
    </row>
    <row r="267" spans="1:23" ht="40.5" x14ac:dyDescent="0.25">
      <c r="A267" s="29"/>
      <c r="B267" s="64"/>
      <c r="C267" s="31" t="s">
        <v>1135</v>
      </c>
      <c r="F267" s="313" t="str">
        <f>HYPERLINK("#'WerteLabel'!C" &amp; MATCH(G267,WerteLabel!C:C,0),G267)</f>
        <v>L1_ToxoAktKont</v>
      </c>
      <c r="G267" s="5" t="s">
        <v>917</v>
      </c>
      <c r="I267" s="9" t="s">
        <v>1535</v>
      </c>
      <c r="L267" s="181"/>
      <c r="M267" s="5" t="s">
        <v>570</v>
      </c>
      <c r="N267" s="5" t="s">
        <v>17</v>
      </c>
      <c r="O267" s="189" t="s">
        <v>1327</v>
      </c>
      <c r="P267" s="5" t="s">
        <v>17</v>
      </c>
      <c r="Q267" s="9" t="s">
        <v>19</v>
      </c>
      <c r="R267" s="9" t="s">
        <v>19</v>
      </c>
      <c r="S267" s="9" t="s">
        <v>19</v>
      </c>
      <c r="T267" s="5" t="s">
        <v>19</v>
      </c>
      <c r="U267" s="5" t="s">
        <v>19</v>
      </c>
      <c r="V267" s="5" t="s">
        <v>19</v>
      </c>
      <c r="W267" s="181" t="s">
        <v>19</v>
      </c>
    </row>
    <row r="268" spans="1:23" ht="15" x14ac:dyDescent="0.25">
      <c r="A268" s="29"/>
      <c r="B268" s="64"/>
      <c r="C268" s="31" t="s">
        <v>1135</v>
      </c>
      <c r="E268" s="1" t="s">
        <v>1426</v>
      </c>
      <c r="F268" s="313" t="str">
        <f>HYPERLINK("#'WerteLabel'!C" &amp; MATCH(G268,WerteLabel!C:C,0),G268)</f>
        <v>L1_LeukoAnz</v>
      </c>
      <c r="G268" s="5" t="s">
        <v>1322</v>
      </c>
      <c r="H268" s="10">
        <v>101</v>
      </c>
      <c r="I268" s="9" t="s">
        <v>1972</v>
      </c>
      <c r="L268" s="181"/>
      <c r="M268" s="5" t="s">
        <v>21</v>
      </c>
      <c r="N268" s="5" t="s">
        <v>17</v>
      </c>
      <c r="O268" s="189" t="s">
        <v>18</v>
      </c>
      <c r="P268" s="5" t="s">
        <v>17</v>
      </c>
      <c r="Q268" s="9" t="s">
        <v>1990</v>
      </c>
      <c r="R268" s="9" t="str">
        <f>G269</f>
        <v>L1_LeukoAnzEinh</v>
      </c>
      <c r="S268" s="9" t="s">
        <v>19</v>
      </c>
      <c r="T268" s="5" t="s">
        <v>19</v>
      </c>
      <c r="U268" s="5" t="s">
        <v>19</v>
      </c>
      <c r="V268" s="5" t="s">
        <v>19</v>
      </c>
      <c r="W268" s="181" t="s">
        <v>19</v>
      </c>
    </row>
    <row r="269" spans="1:23" ht="15" x14ac:dyDescent="0.25">
      <c r="A269" s="29"/>
      <c r="B269" s="64"/>
      <c r="C269" s="31" t="s">
        <v>1135</v>
      </c>
      <c r="E269" s="1"/>
      <c r="F269" s="313" t="str">
        <f>HYPERLINK("#'WerteLabel'!C" &amp; MATCH(G269,WerteLabel!C:C,0),G269)</f>
        <v>L1_LeukoAnzEinh</v>
      </c>
      <c r="G269" s="5" t="s">
        <v>1988</v>
      </c>
      <c r="I269" s="9" t="s">
        <v>1989</v>
      </c>
      <c r="L269" s="181"/>
      <c r="M269" s="5" t="s">
        <v>570</v>
      </c>
      <c r="N269" s="5" t="s">
        <v>17</v>
      </c>
      <c r="O269" s="189" t="s">
        <v>1327</v>
      </c>
      <c r="P269" s="5" t="s">
        <v>17</v>
      </c>
      <c r="Q269" s="9" t="s">
        <v>19</v>
      </c>
      <c r="R269" s="9" t="s">
        <v>19</v>
      </c>
      <c r="S269" s="9" t="s">
        <v>19</v>
      </c>
      <c r="T269" s="5" t="s">
        <v>19</v>
      </c>
      <c r="U269" s="5" t="s">
        <v>19</v>
      </c>
      <c r="V269" s="5" t="s">
        <v>19</v>
      </c>
      <c r="W269" s="181" t="s">
        <v>19</v>
      </c>
    </row>
    <row r="270" spans="1:23" ht="15" x14ac:dyDescent="0.25">
      <c r="A270" s="29"/>
      <c r="B270" s="64"/>
      <c r="C270" s="31" t="s">
        <v>1135</v>
      </c>
      <c r="E270" s="1"/>
      <c r="F270" s="313" t="str">
        <f>HYPERLINK("#'WerteLabel'!C" &amp; MATCH(G270,WerteLabel!C:C,0),G270)</f>
        <v>L1_GranZyt</v>
      </c>
      <c r="G270" s="5" t="s">
        <v>1395</v>
      </c>
      <c r="H270" s="10">
        <v>102</v>
      </c>
      <c r="I270" s="9" t="s">
        <v>1973</v>
      </c>
      <c r="L270" s="181"/>
      <c r="M270" s="5" t="s">
        <v>21</v>
      </c>
      <c r="N270" s="5" t="s">
        <v>17</v>
      </c>
      <c r="O270" s="189" t="s">
        <v>18</v>
      </c>
      <c r="P270" s="5" t="s">
        <v>17</v>
      </c>
      <c r="Q270" s="9" t="s">
        <v>1990</v>
      </c>
      <c r="R270" s="9" t="str">
        <f>G271</f>
        <v>L1_GranZytEinh</v>
      </c>
      <c r="S270" s="9" t="s">
        <v>19</v>
      </c>
      <c r="T270" s="5" t="s">
        <v>19</v>
      </c>
      <c r="U270" s="5" t="s">
        <v>19</v>
      </c>
      <c r="V270" s="5" t="s">
        <v>19</v>
      </c>
      <c r="W270" s="181" t="s">
        <v>19</v>
      </c>
    </row>
    <row r="271" spans="1:23" ht="15" x14ac:dyDescent="0.25">
      <c r="A271" s="29"/>
      <c r="B271" s="64"/>
      <c r="C271" s="31" t="s">
        <v>1135</v>
      </c>
      <c r="E271" s="1"/>
      <c r="F271" s="313" t="str">
        <f>HYPERLINK("#'WerteLabel'!C" &amp; MATCH(G271,WerteLabel!C:C,0),G271)</f>
        <v>L1_GranZytEinh</v>
      </c>
      <c r="G271" s="5" t="s">
        <v>1992</v>
      </c>
      <c r="I271" s="9" t="s">
        <v>1989</v>
      </c>
      <c r="L271" s="181"/>
      <c r="M271" s="5" t="s">
        <v>570</v>
      </c>
      <c r="N271" s="5" t="s">
        <v>17</v>
      </c>
      <c r="O271" s="189" t="s">
        <v>1327</v>
      </c>
      <c r="P271" s="5" t="s">
        <v>17</v>
      </c>
      <c r="Q271" s="9" t="s">
        <v>19</v>
      </c>
      <c r="R271" s="9" t="s">
        <v>19</v>
      </c>
      <c r="S271" s="9" t="s">
        <v>19</v>
      </c>
      <c r="T271" s="5" t="s">
        <v>19</v>
      </c>
      <c r="U271" s="5" t="s">
        <v>19</v>
      </c>
      <c r="V271" s="5" t="s">
        <v>19</v>
      </c>
      <c r="W271" s="181" t="s">
        <v>19</v>
      </c>
    </row>
    <row r="272" spans="1:23" ht="15" x14ac:dyDescent="0.25">
      <c r="A272" s="29"/>
      <c r="B272" s="64"/>
      <c r="C272" s="31" t="s">
        <v>1135</v>
      </c>
      <c r="E272" s="1"/>
      <c r="F272" s="313" t="str">
        <f>HYPERLINK("#'WerteLabel'!C" &amp; MATCH(G272,WerteLabel!C:C,0),G272)</f>
        <v>L1_LymZyt</v>
      </c>
      <c r="G272" s="5" t="s">
        <v>1396</v>
      </c>
      <c r="H272" s="10">
        <v>103</v>
      </c>
      <c r="I272" s="9" t="s">
        <v>1974</v>
      </c>
      <c r="L272" s="181"/>
      <c r="M272" s="5" t="s">
        <v>21</v>
      </c>
      <c r="N272" s="5" t="s">
        <v>17</v>
      </c>
      <c r="O272" s="189" t="s">
        <v>18</v>
      </c>
      <c r="P272" s="5" t="s">
        <v>17</v>
      </c>
      <c r="Q272" s="9" t="s">
        <v>1990</v>
      </c>
      <c r="R272" s="9" t="str">
        <f>G273</f>
        <v>L1_LymZytEinh</v>
      </c>
      <c r="S272" s="9" t="s">
        <v>19</v>
      </c>
      <c r="T272" s="5" t="s">
        <v>19</v>
      </c>
      <c r="U272" s="5" t="s">
        <v>19</v>
      </c>
      <c r="V272" s="5" t="s">
        <v>19</v>
      </c>
      <c r="W272" s="181" t="s">
        <v>19</v>
      </c>
    </row>
    <row r="273" spans="1:23" ht="15" x14ac:dyDescent="0.25">
      <c r="A273" s="29"/>
      <c r="B273" s="64"/>
      <c r="C273" s="31" t="s">
        <v>1135</v>
      </c>
      <c r="E273" s="1"/>
      <c r="F273" s="313" t="str">
        <f>HYPERLINK("#'WerteLabel'!C" &amp; MATCH(G273,WerteLabel!C:C,0),G273)</f>
        <v>L1_LymZytEinh</v>
      </c>
      <c r="G273" s="5" t="s">
        <v>1993</v>
      </c>
      <c r="I273" s="9" t="s">
        <v>1989</v>
      </c>
      <c r="L273" s="181"/>
      <c r="M273" s="5" t="s">
        <v>570</v>
      </c>
      <c r="N273" s="5" t="s">
        <v>17</v>
      </c>
      <c r="O273" s="189" t="s">
        <v>1327</v>
      </c>
      <c r="P273" s="5" t="s">
        <v>17</v>
      </c>
      <c r="Q273" s="9" t="s">
        <v>19</v>
      </c>
      <c r="R273" s="9" t="s">
        <v>19</v>
      </c>
      <c r="S273" s="9" t="s">
        <v>19</v>
      </c>
      <c r="T273" s="5" t="s">
        <v>19</v>
      </c>
      <c r="U273" s="5" t="s">
        <v>19</v>
      </c>
      <c r="V273" s="5" t="s">
        <v>19</v>
      </c>
      <c r="W273" s="181" t="s">
        <v>19</v>
      </c>
    </row>
    <row r="274" spans="1:23" ht="15" x14ac:dyDescent="0.25">
      <c r="A274" s="29"/>
      <c r="B274" s="64"/>
      <c r="C274" s="31" t="s">
        <v>1135</v>
      </c>
      <c r="E274" s="1"/>
      <c r="F274" s="313" t="str">
        <f>HYPERLINK("#'WerteLabel'!C" &amp; MATCH(G274,WerteLabel!C:C,0),G274)</f>
        <v>L1_MonZyt</v>
      </c>
      <c r="G274" s="5" t="s">
        <v>1397</v>
      </c>
      <c r="H274" s="10">
        <v>104</v>
      </c>
      <c r="I274" s="9" t="s">
        <v>1975</v>
      </c>
      <c r="L274" s="181"/>
      <c r="M274" s="5" t="s">
        <v>21</v>
      </c>
      <c r="N274" s="5" t="s">
        <v>17</v>
      </c>
      <c r="O274" s="189" t="s">
        <v>18</v>
      </c>
      <c r="P274" s="5" t="s">
        <v>17</v>
      </c>
      <c r="Q274" s="9" t="s">
        <v>1990</v>
      </c>
      <c r="R274" s="9" t="str">
        <f>G275</f>
        <v>L1_MonZytEinh</v>
      </c>
      <c r="S274" s="9" t="s">
        <v>19</v>
      </c>
      <c r="T274" s="5" t="s">
        <v>19</v>
      </c>
      <c r="U274" s="5" t="s">
        <v>19</v>
      </c>
      <c r="V274" s="5" t="s">
        <v>19</v>
      </c>
      <c r="W274" s="181" t="s">
        <v>19</v>
      </c>
    </row>
    <row r="275" spans="1:23" ht="15" x14ac:dyDescent="0.25">
      <c r="A275" s="29"/>
      <c r="B275" s="64"/>
      <c r="C275" s="31" t="s">
        <v>1135</v>
      </c>
      <c r="E275" s="1"/>
      <c r="F275" s="313" t="str">
        <f>HYPERLINK("#'WerteLabel'!C" &amp; MATCH(G275,WerteLabel!C:C,0),G275)</f>
        <v>L1_MonZytEinh</v>
      </c>
      <c r="G275" s="5" t="s">
        <v>1994</v>
      </c>
      <c r="I275" s="9" t="s">
        <v>1989</v>
      </c>
      <c r="L275" s="181"/>
      <c r="M275" s="5" t="s">
        <v>570</v>
      </c>
      <c r="N275" s="5" t="s">
        <v>17</v>
      </c>
      <c r="O275" s="189" t="s">
        <v>1327</v>
      </c>
      <c r="P275" s="5" t="s">
        <v>17</v>
      </c>
      <c r="Q275" s="9" t="s">
        <v>19</v>
      </c>
      <c r="R275" s="9" t="s">
        <v>19</v>
      </c>
      <c r="S275" s="9" t="s">
        <v>19</v>
      </c>
      <c r="T275" s="5" t="s">
        <v>19</v>
      </c>
      <c r="U275" s="5" t="s">
        <v>19</v>
      </c>
      <c r="V275" s="5" t="s">
        <v>19</v>
      </c>
      <c r="W275" s="181" t="s">
        <v>19</v>
      </c>
    </row>
    <row r="276" spans="1:23" ht="15" x14ac:dyDescent="0.25">
      <c r="A276" s="29"/>
      <c r="B276" s="64"/>
      <c r="C276" s="31" t="s">
        <v>1135</v>
      </c>
      <c r="E276" s="1"/>
      <c r="F276" s="313" t="str">
        <f>HYPERLINK("#'WerteLabel'!C" &amp; MATCH(G276,WerteLabel!C:C,0),G276)</f>
        <v>L1_EosGran</v>
      </c>
      <c r="G276" s="5" t="s">
        <v>1398</v>
      </c>
      <c r="H276" s="10">
        <v>105</v>
      </c>
      <c r="I276" s="9" t="s">
        <v>1984</v>
      </c>
      <c r="L276" s="181"/>
      <c r="M276" s="5" t="s">
        <v>21</v>
      </c>
      <c r="N276" s="5" t="s">
        <v>17</v>
      </c>
      <c r="O276" s="189" t="s">
        <v>18</v>
      </c>
      <c r="P276" s="5" t="s">
        <v>17</v>
      </c>
      <c r="Q276" s="9" t="s">
        <v>1990</v>
      </c>
      <c r="R276" s="9" t="str">
        <f>G277</f>
        <v>L1_EosGranEinh</v>
      </c>
      <c r="S276" s="9" t="s">
        <v>19</v>
      </c>
      <c r="T276" s="5" t="s">
        <v>19</v>
      </c>
      <c r="U276" s="5" t="s">
        <v>19</v>
      </c>
      <c r="V276" s="5" t="s">
        <v>19</v>
      </c>
      <c r="W276" s="181" t="s">
        <v>19</v>
      </c>
    </row>
    <row r="277" spans="1:23" ht="15" x14ac:dyDescent="0.25">
      <c r="A277" s="29"/>
      <c r="B277" s="64"/>
      <c r="C277" s="31" t="s">
        <v>1135</v>
      </c>
      <c r="E277" s="1"/>
      <c r="F277" s="313" t="str">
        <f>HYPERLINK("#'WerteLabel'!C" &amp; MATCH(G277,WerteLabel!C:C,0),G277)</f>
        <v>L1_EosGranEinh</v>
      </c>
      <c r="G277" s="5" t="s">
        <v>1995</v>
      </c>
      <c r="I277" s="9" t="s">
        <v>1989</v>
      </c>
      <c r="L277" s="181"/>
      <c r="M277" s="5" t="s">
        <v>570</v>
      </c>
      <c r="N277" s="5" t="s">
        <v>17</v>
      </c>
      <c r="O277" s="189" t="s">
        <v>1327</v>
      </c>
      <c r="P277" s="5" t="s">
        <v>17</v>
      </c>
      <c r="Q277" s="9" t="s">
        <v>19</v>
      </c>
      <c r="R277" s="9" t="s">
        <v>19</v>
      </c>
      <c r="S277" s="9" t="s">
        <v>19</v>
      </c>
      <c r="T277" s="5" t="s">
        <v>19</v>
      </c>
      <c r="U277" s="5" t="s">
        <v>19</v>
      </c>
      <c r="V277" s="5" t="s">
        <v>19</v>
      </c>
      <c r="W277" s="181" t="s">
        <v>19</v>
      </c>
    </row>
    <row r="278" spans="1:23" ht="15" x14ac:dyDescent="0.25">
      <c r="A278" s="29"/>
      <c r="B278" s="64"/>
      <c r="C278" s="31" t="s">
        <v>1135</v>
      </c>
      <c r="E278" s="1"/>
      <c r="F278" s="313" t="str">
        <f>HYPERLINK("#'WerteLabel'!C" &amp; MATCH(G278,WerteLabel!C:C,0),G278)</f>
        <v>L1_BasGran</v>
      </c>
      <c r="G278" s="5" t="s">
        <v>1399</v>
      </c>
      <c r="H278" s="10">
        <v>106</v>
      </c>
      <c r="I278" s="9" t="s">
        <v>1985</v>
      </c>
      <c r="L278" s="181"/>
      <c r="M278" s="5" t="s">
        <v>21</v>
      </c>
      <c r="N278" s="5" t="s">
        <v>17</v>
      </c>
      <c r="O278" s="189" t="s">
        <v>18</v>
      </c>
      <c r="P278" s="5" t="s">
        <v>17</v>
      </c>
      <c r="Q278" s="9" t="s">
        <v>1990</v>
      </c>
      <c r="R278" s="9" t="str">
        <f>G279</f>
        <v>L1_BasGranEinh</v>
      </c>
      <c r="S278" s="9" t="s">
        <v>19</v>
      </c>
      <c r="T278" s="5" t="s">
        <v>19</v>
      </c>
      <c r="U278" s="5" t="s">
        <v>19</v>
      </c>
      <c r="V278" s="5" t="s">
        <v>19</v>
      </c>
      <c r="W278" s="181" t="s">
        <v>19</v>
      </c>
    </row>
    <row r="279" spans="1:23" ht="15" x14ac:dyDescent="0.25">
      <c r="A279" s="29"/>
      <c r="B279" s="64"/>
      <c r="C279" s="31" t="s">
        <v>1135</v>
      </c>
      <c r="E279" s="1"/>
      <c r="F279" s="313" t="str">
        <f>HYPERLINK("#'WerteLabel'!C" &amp; MATCH(G279,WerteLabel!C:C,0),G279)</f>
        <v>L1_BasGranEinh</v>
      </c>
      <c r="G279" s="5" t="s">
        <v>1996</v>
      </c>
      <c r="I279" s="9" t="s">
        <v>1989</v>
      </c>
      <c r="L279" s="181"/>
      <c r="M279" s="5" t="s">
        <v>570</v>
      </c>
      <c r="N279" s="5" t="s">
        <v>17</v>
      </c>
      <c r="O279" s="189" t="s">
        <v>1327</v>
      </c>
      <c r="P279" s="5" t="s">
        <v>17</v>
      </c>
      <c r="Q279" s="9" t="s">
        <v>19</v>
      </c>
      <c r="R279" s="9" t="s">
        <v>19</v>
      </c>
      <c r="S279" s="9" t="s">
        <v>19</v>
      </c>
      <c r="T279" s="5" t="s">
        <v>19</v>
      </c>
      <c r="U279" s="5" t="s">
        <v>19</v>
      </c>
      <c r="V279" s="5" t="s">
        <v>19</v>
      </c>
      <c r="W279" s="181" t="s">
        <v>19</v>
      </c>
    </row>
    <row r="280" spans="1:23" ht="15" x14ac:dyDescent="0.25">
      <c r="A280" s="29"/>
      <c r="B280" s="64"/>
      <c r="C280" s="31" t="s">
        <v>1135</v>
      </c>
      <c r="F280" s="313" t="str">
        <f>HYPERLINK("#'WerteLabel'!C" &amp; MATCH(G280,WerteLabel!C:C,0),G280)</f>
        <v>L1_ErytAnz</v>
      </c>
      <c r="G280" s="5" t="s">
        <v>918</v>
      </c>
      <c r="H280" s="10">
        <v>107</v>
      </c>
      <c r="I280" s="9" t="s">
        <v>1978</v>
      </c>
      <c r="L280" s="181"/>
      <c r="M280" s="5" t="s">
        <v>21</v>
      </c>
      <c r="N280" s="5" t="s">
        <v>17</v>
      </c>
      <c r="O280" s="189" t="s">
        <v>18</v>
      </c>
      <c r="P280" s="5" t="s">
        <v>17</v>
      </c>
      <c r="Q280" s="9" t="s">
        <v>1990</v>
      </c>
      <c r="R280" s="9" t="str">
        <f>G281</f>
        <v>L1_ErytAnzEinh</v>
      </c>
      <c r="S280" s="9" t="s">
        <v>19</v>
      </c>
      <c r="T280" s="5" t="s">
        <v>19</v>
      </c>
      <c r="U280" s="5" t="s">
        <v>19</v>
      </c>
      <c r="V280" s="5" t="s">
        <v>19</v>
      </c>
      <c r="W280" s="181" t="s">
        <v>19</v>
      </c>
    </row>
    <row r="281" spans="1:23" ht="15" x14ac:dyDescent="0.25">
      <c r="A281" s="29"/>
      <c r="B281" s="64"/>
      <c r="C281" s="31" t="s">
        <v>1135</v>
      </c>
      <c r="F281" s="313" t="str">
        <f>HYPERLINK("#'WerteLabel'!C" &amp; MATCH(G281,WerteLabel!C:C,0),G281)</f>
        <v>L1_ErytAnzEinh</v>
      </c>
      <c r="G281" s="5" t="s">
        <v>1997</v>
      </c>
      <c r="I281" s="9" t="s">
        <v>1989</v>
      </c>
      <c r="L281" s="181"/>
      <c r="M281" s="5" t="s">
        <v>570</v>
      </c>
      <c r="N281" s="5" t="s">
        <v>17</v>
      </c>
      <c r="O281" s="189" t="s">
        <v>1327</v>
      </c>
      <c r="P281" s="5" t="s">
        <v>17</v>
      </c>
      <c r="Q281" s="9" t="s">
        <v>19</v>
      </c>
      <c r="R281" s="9" t="s">
        <v>19</v>
      </c>
      <c r="S281" s="9" t="s">
        <v>19</v>
      </c>
      <c r="T281" s="5" t="s">
        <v>19</v>
      </c>
      <c r="U281" s="5" t="s">
        <v>19</v>
      </c>
      <c r="V281" s="5" t="s">
        <v>19</v>
      </c>
      <c r="W281" s="181" t="s">
        <v>19</v>
      </c>
    </row>
    <row r="282" spans="1:23" ht="15" x14ac:dyDescent="0.25">
      <c r="A282" s="29"/>
      <c r="B282" s="64"/>
      <c r="C282" s="31" t="s">
        <v>1135</v>
      </c>
      <c r="F282" s="313" t="str">
        <f>HYPERLINK("#'WerteLabel'!C" &amp; MATCH(G282,WerteLabel!C:C,0),G282)</f>
        <v>L1_Haema</v>
      </c>
      <c r="G282" s="5" t="s">
        <v>919</v>
      </c>
      <c r="H282" s="10">
        <v>108</v>
      </c>
      <c r="I282" s="9" t="s">
        <v>1986</v>
      </c>
      <c r="L282" s="181"/>
      <c r="M282" s="5" t="s">
        <v>21</v>
      </c>
      <c r="N282" s="5" t="s">
        <v>17</v>
      </c>
      <c r="O282" s="189" t="s">
        <v>18</v>
      </c>
      <c r="P282" s="5" t="s">
        <v>17</v>
      </c>
      <c r="Q282" s="9" t="s">
        <v>1990</v>
      </c>
      <c r="R282" s="9" t="str">
        <f>G283</f>
        <v>L1_HaemaEinh</v>
      </c>
      <c r="S282" s="9" t="s">
        <v>19</v>
      </c>
      <c r="T282" s="5" t="s">
        <v>19</v>
      </c>
      <c r="U282" s="5" t="s">
        <v>19</v>
      </c>
      <c r="V282" s="5" t="s">
        <v>19</v>
      </c>
      <c r="W282" s="181" t="s">
        <v>19</v>
      </c>
    </row>
    <row r="283" spans="1:23" ht="15" x14ac:dyDescent="0.25">
      <c r="A283" s="29"/>
      <c r="B283" s="64"/>
      <c r="C283" s="31" t="s">
        <v>1135</v>
      </c>
      <c r="F283" s="313" t="str">
        <f>HYPERLINK("#'WerteLabel'!C" &amp; MATCH(G283,WerteLabel!C:C,0),G283)</f>
        <v>L1_HaemaEinh</v>
      </c>
      <c r="G283" s="5" t="s">
        <v>1998</v>
      </c>
      <c r="I283" s="9" t="s">
        <v>1989</v>
      </c>
      <c r="L283" s="181"/>
      <c r="M283" s="5" t="s">
        <v>570</v>
      </c>
      <c r="N283" s="5" t="s">
        <v>17</v>
      </c>
      <c r="O283" s="189" t="s">
        <v>1327</v>
      </c>
      <c r="P283" s="5" t="s">
        <v>17</v>
      </c>
      <c r="Q283" s="9" t="s">
        <v>19</v>
      </c>
      <c r="R283" s="9" t="s">
        <v>19</v>
      </c>
      <c r="S283" s="9" t="s">
        <v>19</v>
      </c>
      <c r="T283" s="5" t="s">
        <v>19</v>
      </c>
      <c r="U283" s="5" t="s">
        <v>19</v>
      </c>
      <c r="V283" s="5" t="s">
        <v>19</v>
      </c>
      <c r="W283" s="181" t="s">
        <v>19</v>
      </c>
    </row>
    <row r="284" spans="1:23" ht="27.6" customHeight="1" x14ac:dyDescent="0.25">
      <c r="A284" s="29"/>
      <c r="B284" s="64"/>
      <c r="C284" s="31" t="s">
        <v>1135</v>
      </c>
      <c r="F284" s="313" t="str">
        <f>HYPERLINK("#'WerteLabel'!C" &amp; MATCH(G284,WerteLabel!C:C,0),G284)</f>
        <v>L1_Haemo</v>
      </c>
      <c r="G284" s="5" t="s">
        <v>920</v>
      </c>
      <c r="H284" s="10">
        <v>109</v>
      </c>
      <c r="I284" s="9" t="s">
        <v>1980</v>
      </c>
      <c r="L284" s="181"/>
      <c r="M284" s="5" t="s">
        <v>21</v>
      </c>
      <c r="N284" s="5" t="s">
        <v>17</v>
      </c>
      <c r="O284" s="189" t="s">
        <v>18</v>
      </c>
      <c r="P284" s="5" t="s">
        <v>17</v>
      </c>
      <c r="Q284" s="9" t="s">
        <v>1990</v>
      </c>
      <c r="R284" s="9" t="str">
        <f>G285</f>
        <v>L1_HaemoEinh</v>
      </c>
      <c r="S284" s="9" t="s">
        <v>19</v>
      </c>
      <c r="T284" s="5" t="s">
        <v>19</v>
      </c>
      <c r="U284" s="5" t="s">
        <v>19</v>
      </c>
      <c r="V284" s="5" t="s">
        <v>19</v>
      </c>
      <c r="W284" s="181" t="s">
        <v>19</v>
      </c>
    </row>
    <row r="285" spans="1:23" ht="18" customHeight="1" x14ac:dyDescent="0.25">
      <c r="A285" s="29"/>
      <c r="B285" s="64"/>
      <c r="C285" s="31" t="s">
        <v>1135</v>
      </c>
      <c r="F285" s="313" t="str">
        <f>HYPERLINK("#'WerteLabel'!C" &amp; MATCH(G285,WerteLabel!C:C,0),G285)</f>
        <v>L1_HaemoEinh</v>
      </c>
      <c r="G285" s="5" t="s">
        <v>1999</v>
      </c>
      <c r="I285" s="9" t="s">
        <v>1989</v>
      </c>
      <c r="L285" s="181"/>
      <c r="M285" s="5" t="s">
        <v>570</v>
      </c>
      <c r="N285" s="5" t="s">
        <v>17</v>
      </c>
      <c r="O285" s="189" t="s">
        <v>1327</v>
      </c>
      <c r="P285" s="5" t="s">
        <v>17</v>
      </c>
      <c r="Q285" s="9" t="s">
        <v>19</v>
      </c>
      <c r="R285" s="9" t="s">
        <v>19</v>
      </c>
      <c r="S285" s="9" t="s">
        <v>19</v>
      </c>
      <c r="T285" s="5" t="s">
        <v>19</v>
      </c>
      <c r="U285" s="5" t="s">
        <v>19</v>
      </c>
      <c r="V285" s="5" t="s">
        <v>19</v>
      </c>
      <c r="W285" s="181" t="s">
        <v>19</v>
      </c>
    </row>
    <row r="286" spans="1:23" ht="11.1" customHeight="1" x14ac:dyDescent="0.25">
      <c r="A286" s="29"/>
      <c r="B286" s="64"/>
      <c r="C286" s="31" t="s">
        <v>1135</v>
      </c>
      <c r="F286" s="313" t="str">
        <f>HYPERLINK("#'WerteLabel'!C" &amp; MATCH(G286,WerteLabel!C:C,0),G286)</f>
        <v>L1_MCH</v>
      </c>
      <c r="G286" s="5" t="s">
        <v>1323</v>
      </c>
      <c r="H286" s="10">
        <v>110</v>
      </c>
      <c r="I286" s="9" t="s">
        <v>1981</v>
      </c>
      <c r="L286" s="181"/>
      <c r="M286" s="5" t="s">
        <v>21</v>
      </c>
      <c r="N286" s="5" t="s">
        <v>17</v>
      </c>
      <c r="O286" s="189" t="s">
        <v>18</v>
      </c>
      <c r="P286" s="5" t="s">
        <v>17</v>
      </c>
      <c r="Q286" s="9" t="s">
        <v>1990</v>
      </c>
      <c r="R286" s="9" t="str">
        <f>G287</f>
        <v>L1_MCHEinh</v>
      </c>
      <c r="S286" s="9" t="s">
        <v>19</v>
      </c>
      <c r="T286" s="5" t="s">
        <v>19</v>
      </c>
      <c r="U286" s="5" t="s">
        <v>19</v>
      </c>
      <c r="V286" s="5" t="s">
        <v>19</v>
      </c>
      <c r="W286" s="181" t="s">
        <v>19</v>
      </c>
    </row>
    <row r="287" spans="1:23" ht="11.1" customHeight="1" x14ac:dyDescent="0.25">
      <c r="A287" s="29"/>
      <c r="B287" s="64"/>
      <c r="C287" s="31" t="s">
        <v>1135</v>
      </c>
      <c r="F287" s="313" t="str">
        <f>HYPERLINK("#'WerteLabel'!C" &amp; MATCH(G287,WerteLabel!C:C,0),G287)</f>
        <v>L1_MCHEinh</v>
      </c>
      <c r="G287" s="5" t="s">
        <v>2000</v>
      </c>
      <c r="I287" s="9" t="s">
        <v>1989</v>
      </c>
      <c r="L287" s="181"/>
      <c r="M287" s="5" t="s">
        <v>570</v>
      </c>
      <c r="N287" s="5" t="s">
        <v>17</v>
      </c>
      <c r="O287" s="189" t="s">
        <v>1327</v>
      </c>
      <c r="P287" s="5" t="s">
        <v>17</v>
      </c>
      <c r="Q287" s="9" t="s">
        <v>19</v>
      </c>
      <c r="R287" s="9" t="s">
        <v>19</v>
      </c>
      <c r="S287" s="9" t="s">
        <v>19</v>
      </c>
      <c r="T287" s="5" t="s">
        <v>19</v>
      </c>
      <c r="U287" s="5" t="s">
        <v>19</v>
      </c>
      <c r="V287" s="5" t="s">
        <v>19</v>
      </c>
      <c r="W287" s="181" t="s">
        <v>19</v>
      </c>
    </row>
    <row r="288" spans="1:23" ht="11.1" customHeight="1" x14ac:dyDescent="0.25">
      <c r="A288" s="29"/>
      <c r="B288" s="64"/>
      <c r="C288" s="31" t="s">
        <v>1135</v>
      </c>
      <c r="F288" s="313" t="str">
        <f>HYPERLINK("#'WerteLabel'!C" &amp; MATCH(G288,WerteLabel!C:C,0),G288)</f>
        <v>L1_MCV</v>
      </c>
      <c r="G288" s="5" t="s">
        <v>1324</v>
      </c>
      <c r="H288" s="10">
        <v>111</v>
      </c>
      <c r="I288" s="9" t="s">
        <v>1982</v>
      </c>
      <c r="L288" s="181"/>
      <c r="M288" s="5" t="s">
        <v>21</v>
      </c>
      <c r="N288" s="5" t="s">
        <v>17</v>
      </c>
      <c r="O288" s="189" t="s">
        <v>18</v>
      </c>
      <c r="P288" s="5" t="s">
        <v>17</v>
      </c>
      <c r="Q288" s="9" t="s">
        <v>1990</v>
      </c>
      <c r="R288" s="9" t="str">
        <f>G289</f>
        <v>L1_MCVEinh</v>
      </c>
      <c r="S288" s="9" t="s">
        <v>19</v>
      </c>
      <c r="T288" s="5" t="s">
        <v>19</v>
      </c>
      <c r="U288" s="5" t="s">
        <v>19</v>
      </c>
      <c r="V288" s="5" t="s">
        <v>19</v>
      </c>
      <c r="W288" s="181" t="s">
        <v>19</v>
      </c>
    </row>
    <row r="289" spans="1:105" ht="15" x14ac:dyDescent="0.25">
      <c r="A289" s="29"/>
      <c r="B289" s="64"/>
      <c r="C289" s="31" t="s">
        <v>1135</v>
      </c>
      <c r="F289" s="313" t="str">
        <f>HYPERLINK("#'WerteLabel'!C" &amp; MATCH(G289,WerteLabel!C:C,0),G289)</f>
        <v>L1_MCVEinh</v>
      </c>
      <c r="G289" s="5" t="s">
        <v>2001</v>
      </c>
      <c r="I289" s="9" t="s">
        <v>1989</v>
      </c>
      <c r="L289" s="181"/>
      <c r="M289" s="5" t="s">
        <v>570</v>
      </c>
      <c r="N289" s="5" t="s">
        <v>17</v>
      </c>
      <c r="O289" s="189" t="s">
        <v>1327</v>
      </c>
      <c r="P289" s="5" t="s">
        <v>17</v>
      </c>
      <c r="Q289" s="9" t="s">
        <v>19</v>
      </c>
      <c r="R289" s="9" t="s">
        <v>19</v>
      </c>
      <c r="S289" s="9" t="s">
        <v>19</v>
      </c>
      <c r="T289" s="5" t="s">
        <v>19</v>
      </c>
      <c r="U289" s="5" t="s">
        <v>19</v>
      </c>
      <c r="V289" s="5" t="s">
        <v>19</v>
      </c>
      <c r="W289" s="181" t="s">
        <v>19</v>
      </c>
    </row>
    <row r="290" spans="1:105" ht="15" x14ac:dyDescent="0.25">
      <c r="A290" s="29"/>
      <c r="B290" s="64"/>
      <c r="C290" s="31" t="s">
        <v>1135</v>
      </c>
      <c r="F290" s="313" t="str">
        <f>HYPERLINK("#'WerteLabel'!C" &amp; MATCH(G290,WerteLabel!C:C,0),G290)</f>
        <v>L1_ThrZyt</v>
      </c>
      <c r="G290" s="5" t="s">
        <v>1400</v>
      </c>
      <c r="H290" s="10">
        <v>112</v>
      </c>
      <c r="I290" s="9" t="s">
        <v>1987</v>
      </c>
      <c r="L290" s="181"/>
      <c r="M290" s="5" t="s">
        <v>21</v>
      </c>
      <c r="N290" s="5" t="s">
        <v>17</v>
      </c>
      <c r="O290" s="189" t="s">
        <v>18</v>
      </c>
      <c r="P290" s="5" t="s">
        <v>17</v>
      </c>
      <c r="Q290" s="9" t="s">
        <v>1990</v>
      </c>
      <c r="R290" s="9" t="str">
        <f>G291</f>
        <v>L1_ThrZytEinh</v>
      </c>
      <c r="S290" s="9" t="s">
        <v>19</v>
      </c>
      <c r="T290" s="5" t="s">
        <v>19</v>
      </c>
      <c r="U290" s="5" t="s">
        <v>19</v>
      </c>
      <c r="V290" s="5" t="s">
        <v>19</v>
      </c>
      <c r="W290" s="181" t="s">
        <v>19</v>
      </c>
    </row>
    <row r="291" spans="1:105" ht="15" x14ac:dyDescent="0.25">
      <c r="A291" s="29"/>
      <c r="B291" s="64"/>
      <c r="C291" s="31" t="s">
        <v>1135</v>
      </c>
      <c r="F291" s="313" t="str">
        <f>HYPERLINK("#'WerteLabel'!C" &amp; MATCH(G291,WerteLabel!C:C,0),G291)</f>
        <v>L1_ThrZytEinh</v>
      </c>
      <c r="G291" s="5" t="s">
        <v>2002</v>
      </c>
      <c r="I291" s="9" t="s">
        <v>1989</v>
      </c>
      <c r="L291" s="181"/>
      <c r="M291" s="5" t="s">
        <v>570</v>
      </c>
      <c r="N291" s="5" t="s">
        <v>17</v>
      </c>
      <c r="O291" s="189" t="s">
        <v>1327</v>
      </c>
      <c r="P291" s="5" t="s">
        <v>17</v>
      </c>
      <c r="Q291" s="9" t="s">
        <v>19</v>
      </c>
      <c r="R291" s="9" t="s">
        <v>19</v>
      </c>
      <c r="S291" s="9" t="s">
        <v>19</v>
      </c>
      <c r="T291" s="5" t="s">
        <v>19</v>
      </c>
      <c r="U291" s="5" t="s">
        <v>19</v>
      </c>
      <c r="V291" s="5" t="s">
        <v>19</v>
      </c>
      <c r="W291" s="181" t="s">
        <v>19</v>
      </c>
    </row>
    <row r="292" spans="1:105" ht="15" x14ac:dyDescent="0.25">
      <c r="A292" s="29"/>
      <c r="B292" s="64"/>
      <c r="C292" s="31" t="s">
        <v>1135</v>
      </c>
      <c r="E292" s="1" t="s">
        <v>1321</v>
      </c>
      <c r="F292" s="313" t="str">
        <f>HYPERLINK("#'WerteLabel'!C" &amp; MATCH(G292,WerteLabel!C:C,0),G292)</f>
        <v>L1_TSHBest</v>
      </c>
      <c r="G292" s="5" t="s">
        <v>912</v>
      </c>
      <c r="H292" s="10">
        <v>113</v>
      </c>
      <c r="I292" s="9" t="s">
        <v>71</v>
      </c>
      <c r="J292" s="31"/>
      <c r="L292" s="181"/>
      <c r="M292" s="5" t="s">
        <v>21</v>
      </c>
      <c r="N292" s="5" t="s">
        <v>17</v>
      </c>
      <c r="O292" s="189" t="s">
        <v>18</v>
      </c>
      <c r="P292" s="5" t="s">
        <v>17</v>
      </c>
      <c r="Q292" s="5" t="s">
        <v>17</v>
      </c>
      <c r="S292" s="9" t="s">
        <v>19</v>
      </c>
      <c r="T292" s="5" t="s">
        <v>19</v>
      </c>
      <c r="U292" s="5" t="s">
        <v>19</v>
      </c>
      <c r="V292" s="5" t="s">
        <v>19</v>
      </c>
      <c r="W292" s="181" t="s">
        <v>19</v>
      </c>
    </row>
    <row r="293" spans="1:105" s="174" customFormat="1" ht="67.5" x14ac:dyDescent="0.25">
      <c r="A293" s="29"/>
      <c r="B293" s="64"/>
      <c r="C293" s="31" t="s">
        <v>1135</v>
      </c>
      <c r="E293" s="1"/>
      <c r="F293" s="313" t="str">
        <f>HYPERLINK("#'WerteLabel'!C" &amp; MATCH(G293,WerteLabel!C:C,0),G293)</f>
        <v>L1_GlukTest</v>
      </c>
      <c r="G293" s="5" t="s">
        <v>1329</v>
      </c>
      <c r="H293" s="10">
        <v>114</v>
      </c>
      <c r="I293" s="9" t="s">
        <v>1330</v>
      </c>
      <c r="J293" s="31"/>
      <c r="K293" s="5"/>
      <c r="L293" s="9"/>
      <c r="M293" s="5" t="s">
        <v>21</v>
      </c>
      <c r="N293" s="5" t="s">
        <v>17</v>
      </c>
      <c r="O293" s="189" t="s">
        <v>18</v>
      </c>
      <c r="P293" s="5" t="s">
        <v>18</v>
      </c>
      <c r="Q293" s="9" t="s">
        <v>3898</v>
      </c>
      <c r="R293" s="9" t="str">
        <f>G294</f>
        <v>L1_GlukNue</v>
      </c>
      <c r="S293" s="9" t="str">
        <f>G297</f>
        <v>L1_GlukAuff</v>
      </c>
      <c r="T293" s="5" t="str">
        <f>G298</f>
        <v>L1_GlukNeinWeil</v>
      </c>
      <c r="U293" s="5" t="s">
        <v>19</v>
      </c>
      <c r="V293" s="5" t="s">
        <v>19</v>
      </c>
      <c r="W293" s="181" t="s">
        <v>19</v>
      </c>
      <c r="X293" s="5"/>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row>
    <row r="294" spans="1:105" s="174" customFormat="1" ht="27" x14ac:dyDescent="0.25">
      <c r="A294" s="29"/>
      <c r="B294" s="64"/>
      <c r="C294" s="31" t="s">
        <v>1135</v>
      </c>
      <c r="E294" s="4"/>
      <c r="F294" s="313" t="str">
        <f>HYPERLINK("#'WerteLabel'!C" &amp; MATCH(G294,WerteLabel!C:C,0),G294)</f>
        <v>L1_GlukNue</v>
      </c>
      <c r="G294" s="5" t="s">
        <v>921</v>
      </c>
      <c r="H294" s="10"/>
      <c r="I294" s="9" t="s">
        <v>3940</v>
      </c>
      <c r="J294" s="503"/>
      <c r="K294" s="5"/>
      <c r="L294" s="9"/>
      <c r="M294" s="5" t="s">
        <v>21</v>
      </c>
      <c r="N294" s="5" t="s">
        <v>17</v>
      </c>
      <c r="O294" s="189" t="s">
        <v>18</v>
      </c>
      <c r="P294" s="5" t="s">
        <v>17</v>
      </c>
      <c r="Q294" s="9" t="s">
        <v>19</v>
      </c>
      <c r="R294" s="9" t="s">
        <v>19</v>
      </c>
      <c r="S294" s="9" t="s">
        <v>19</v>
      </c>
      <c r="T294" s="5" t="s">
        <v>19</v>
      </c>
      <c r="U294" s="5" t="s">
        <v>19</v>
      </c>
      <c r="V294" s="5" t="s">
        <v>19</v>
      </c>
      <c r="W294" s="181" t="s">
        <v>19</v>
      </c>
      <c r="X294" s="5"/>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row>
    <row r="295" spans="1:105" s="174" customFormat="1" ht="27" x14ac:dyDescent="0.25">
      <c r="A295" s="29"/>
      <c r="B295" s="64"/>
      <c r="C295" s="31" t="s">
        <v>1135</v>
      </c>
      <c r="E295" s="4"/>
      <c r="F295" s="313" t="str">
        <f>HYPERLINK("#'WerteLabel'!C" &amp; MATCH(G295,WerteLabel!C:C,0),G295)</f>
        <v>L1_Gluk1h</v>
      </c>
      <c r="G295" s="5" t="s">
        <v>922</v>
      </c>
      <c r="H295" s="10"/>
      <c r="I295" s="9" t="s">
        <v>3941</v>
      </c>
      <c r="J295" s="503"/>
      <c r="K295" s="5"/>
      <c r="L295" s="5"/>
      <c r="M295" s="5" t="s">
        <v>21</v>
      </c>
      <c r="N295" s="5" t="s">
        <v>17</v>
      </c>
      <c r="O295" s="189" t="s">
        <v>17</v>
      </c>
      <c r="P295" s="5" t="s">
        <v>17</v>
      </c>
      <c r="Q295" s="9" t="s">
        <v>19</v>
      </c>
      <c r="R295" s="9" t="s">
        <v>19</v>
      </c>
      <c r="S295" s="9" t="s">
        <v>19</v>
      </c>
      <c r="T295" s="5" t="s">
        <v>19</v>
      </c>
      <c r="U295" s="5" t="s">
        <v>19</v>
      </c>
      <c r="V295" s="5" t="s">
        <v>19</v>
      </c>
      <c r="W295" s="181" t="s">
        <v>19</v>
      </c>
      <c r="X295" s="5"/>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row>
    <row r="296" spans="1:105" s="174" customFormat="1" ht="27" x14ac:dyDescent="0.25">
      <c r="A296" s="29"/>
      <c r="B296" s="64"/>
      <c r="C296" s="31" t="s">
        <v>1135</v>
      </c>
      <c r="E296" s="4"/>
      <c r="F296" s="313" t="str">
        <f>HYPERLINK("#'WerteLabel'!C" &amp; MATCH(G296,WerteLabel!C:C,0),G296)</f>
        <v>L1_Gluk2h</v>
      </c>
      <c r="G296" s="5" t="s">
        <v>923</v>
      </c>
      <c r="H296" s="10"/>
      <c r="I296" s="9" t="s">
        <v>3942</v>
      </c>
      <c r="J296" s="503"/>
      <c r="K296" s="5"/>
      <c r="L296" s="5"/>
      <c r="M296" s="5" t="s">
        <v>21</v>
      </c>
      <c r="N296" s="5" t="s">
        <v>17</v>
      </c>
      <c r="O296" s="189" t="s">
        <v>17</v>
      </c>
      <c r="P296" s="5" t="s">
        <v>17</v>
      </c>
      <c r="Q296" s="9" t="s">
        <v>19</v>
      </c>
      <c r="R296" s="9" t="s">
        <v>19</v>
      </c>
      <c r="S296" s="9" t="s">
        <v>19</v>
      </c>
      <c r="T296" s="5" t="s">
        <v>19</v>
      </c>
      <c r="U296" s="5" t="s">
        <v>19</v>
      </c>
      <c r="V296" s="5" t="s">
        <v>19</v>
      </c>
      <c r="W296" s="181" t="s">
        <v>19</v>
      </c>
      <c r="X296" s="5"/>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row>
    <row r="297" spans="1:105" s="174" customFormat="1" ht="27" x14ac:dyDescent="0.25">
      <c r="A297" s="29"/>
      <c r="B297" s="64"/>
      <c r="C297" s="31" t="s">
        <v>1135</v>
      </c>
      <c r="E297" s="4"/>
      <c r="F297" s="313" t="str">
        <f>HYPERLINK("#'WerteLabel'!C" &amp; MATCH(G297,WerteLabel!C:C,0),G297)</f>
        <v>L1_GlukAuff</v>
      </c>
      <c r="G297" s="5" t="s">
        <v>924</v>
      </c>
      <c r="H297" s="10"/>
      <c r="I297" s="9" t="s">
        <v>3943</v>
      </c>
      <c r="J297" s="503"/>
      <c r="K297" s="5"/>
      <c r="L297" s="5"/>
      <c r="M297" s="5" t="s">
        <v>570</v>
      </c>
      <c r="N297" s="5" t="s">
        <v>17</v>
      </c>
      <c r="O297" s="189" t="s">
        <v>17</v>
      </c>
      <c r="P297" s="5" t="s">
        <v>17</v>
      </c>
      <c r="Q297" s="9" t="s">
        <v>19</v>
      </c>
      <c r="R297" s="9" t="s">
        <v>19</v>
      </c>
      <c r="S297" s="9" t="s">
        <v>19</v>
      </c>
      <c r="T297" s="5" t="s">
        <v>19</v>
      </c>
      <c r="U297" s="5" t="s">
        <v>19</v>
      </c>
      <c r="V297" s="5" t="s">
        <v>19</v>
      </c>
      <c r="W297" s="181" t="s">
        <v>19</v>
      </c>
      <c r="X297" s="5"/>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row>
    <row r="298" spans="1:105" s="174" customFormat="1" ht="67.5" x14ac:dyDescent="0.25">
      <c r="A298" s="29"/>
      <c r="B298" s="64"/>
      <c r="C298" s="31" t="s">
        <v>1135</v>
      </c>
      <c r="E298" s="4"/>
      <c r="F298" s="313" t="str">
        <f>HYPERLINK("#'WerteLabel'!C" &amp; MATCH(G298,WerteLabel!C:C,0),G298)</f>
        <v>L1_GlukNeinWeil</v>
      </c>
      <c r="G298" s="5" t="s">
        <v>2702</v>
      </c>
      <c r="H298" s="10"/>
      <c r="I298" s="9" t="s">
        <v>3944</v>
      </c>
      <c r="J298" s="503" t="s">
        <v>2992</v>
      </c>
      <c r="K298" s="5"/>
      <c r="L298" s="5"/>
      <c r="M298" s="5" t="s">
        <v>570</v>
      </c>
      <c r="N298" s="5" t="s">
        <v>17</v>
      </c>
      <c r="O298" s="189" t="s">
        <v>17</v>
      </c>
      <c r="P298" s="5" t="s">
        <v>17</v>
      </c>
      <c r="Q298" s="9" t="s">
        <v>19</v>
      </c>
      <c r="R298" s="9" t="s">
        <v>19</v>
      </c>
      <c r="S298" s="9" t="s">
        <v>19</v>
      </c>
      <c r="T298" s="5" t="s">
        <v>19</v>
      </c>
      <c r="U298" s="5" t="s">
        <v>19</v>
      </c>
      <c r="V298" s="5" t="s">
        <v>19</v>
      </c>
      <c r="W298" s="181" t="s">
        <v>19</v>
      </c>
      <c r="X298" s="5"/>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row>
    <row r="299" spans="1:105" ht="27" x14ac:dyDescent="0.25">
      <c r="A299" s="29"/>
      <c r="B299" s="64"/>
      <c r="C299" s="31" t="s">
        <v>1135</v>
      </c>
      <c r="F299" s="313" t="str">
        <f>HYPERLINK("#'WerteLabel'!C" &amp; MATCH(G299,WerteLabel!C:C,0),G299)</f>
        <v>L1_Harn</v>
      </c>
      <c r="G299" s="5" t="s">
        <v>1156</v>
      </c>
      <c r="H299" s="10">
        <v>115</v>
      </c>
      <c r="I299" s="9" t="s">
        <v>2947</v>
      </c>
      <c r="J299" s="503" t="s">
        <v>2946</v>
      </c>
      <c r="L299" s="177"/>
      <c r="M299" s="5" t="s">
        <v>21</v>
      </c>
      <c r="N299" s="5" t="s">
        <v>17</v>
      </c>
      <c r="O299" s="5" t="s">
        <v>18</v>
      </c>
      <c r="P299" s="5" t="s">
        <v>17</v>
      </c>
      <c r="Q299" s="9" t="s">
        <v>581</v>
      </c>
      <c r="R299" s="9" t="str">
        <f>G300</f>
        <v>L1_HarnAuff</v>
      </c>
      <c r="S299" s="9" t="s">
        <v>19</v>
      </c>
      <c r="T299" s="5" t="s">
        <v>19</v>
      </c>
      <c r="U299" s="5" t="s">
        <v>19</v>
      </c>
      <c r="V299" s="5" t="s">
        <v>19</v>
      </c>
      <c r="W299" s="181" t="s">
        <v>19</v>
      </c>
    </row>
    <row r="300" spans="1:105" ht="27" x14ac:dyDescent="0.25">
      <c r="A300" s="29"/>
      <c r="B300" s="64"/>
      <c r="C300" s="31" t="s">
        <v>1135</v>
      </c>
      <c r="F300" s="313" t="str">
        <f>HYPERLINK("#'WerteLabel'!C" &amp; MATCH(G300,WerteLabel!C:C,0),G300)</f>
        <v>L1_HarnAuff</v>
      </c>
      <c r="G300" s="5" t="s">
        <v>1157</v>
      </c>
      <c r="I300" s="9" t="s">
        <v>3518</v>
      </c>
      <c r="L300" s="181"/>
      <c r="M300" s="5" t="s">
        <v>21</v>
      </c>
      <c r="N300" s="5" t="s">
        <v>17</v>
      </c>
      <c r="O300" s="189" t="s">
        <v>1327</v>
      </c>
      <c r="P300" s="5" t="s">
        <v>18</v>
      </c>
      <c r="Q300" s="9" t="s">
        <v>598</v>
      </c>
      <c r="R300" s="9" t="str">
        <f>G301</f>
        <v>L1_HarnAuffSonst</v>
      </c>
      <c r="S300" s="9" t="s">
        <v>19</v>
      </c>
      <c r="T300" s="5" t="s">
        <v>19</v>
      </c>
      <c r="U300" s="5" t="s">
        <v>19</v>
      </c>
      <c r="V300" s="5" t="s">
        <v>19</v>
      </c>
      <c r="W300" s="181" t="s">
        <v>19</v>
      </c>
    </row>
    <row r="301" spans="1:105" ht="15" x14ac:dyDescent="0.25">
      <c r="A301" s="29"/>
      <c r="B301" s="64"/>
      <c r="C301" s="32" t="s">
        <v>1135</v>
      </c>
      <c r="D301" s="13"/>
      <c r="E301" s="13"/>
      <c r="F301" s="313" t="str">
        <f>HYPERLINK("#'WerteLabel'!C" &amp; MATCH(G301,WerteLabel!C:C,0),G301)</f>
        <v>L1_HarnAuffSonst</v>
      </c>
      <c r="G301" s="33" t="s">
        <v>1158</v>
      </c>
      <c r="H301" s="412"/>
      <c r="I301" s="407" t="s">
        <v>28</v>
      </c>
      <c r="J301" s="504"/>
      <c r="K301" s="33"/>
      <c r="L301" s="429"/>
      <c r="M301" s="33" t="s">
        <v>570</v>
      </c>
      <c r="N301" s="33" t="s">
        <v>17</v>
      </c>
      <c r="O301" s="565" t="s">
        <v>1327</v>
      </c>
      <c r="P301" s="33" t="s">
        <v>17</v>
      </c>
      <c r="Q301" s="407" t="s">
        <v>19</v>
      </c>
      <c r="R301" s="407" t="s">
        <v>19</v>
      </c>
      <c r="S301" s="407" t="s">
        <v>19</v>
      </c>
      <c r="T301" s="33" t="s">
        <v>19</v>
      </c>
      <c r="U301" s="33" t="s">
        <v>19</v>
      </c>
      <c r="V301" s="33" t="s">
        <v>19</v>
      </c>
      <c r="W301" s="429" t="s">
        <v>19</v>
      </c>
    </row>
    <row r="302" spans="1:105" ht="15" x14ac:dyDescent="0.25">
      <c r="A302" s="29"/>
      <c r="B302" s="64"/>
      <c r="C302" s="31" t="s">
        <v>1135</v>
      </c>
      <c r="F302" s="313" t="str">
        <f>HYPERLINK("#'WerteLabel'!C" &amp; MATCH(G302,WerteLabel!C:C,0),G302)</f>
        <v>L1_Sonst</v>
      </c>
      <c r="G302" s="5" t="s">
        <v>1326</v>
      </c>
      <c r="H302" s="10">
        <v>100</v>
      </c>
      <c r="I302" s="9" t="s">
        <v>49</v>
      </c>
      <c r="L302" s="181"/>
      <c r="M302" s="5" t="s">
        <v>570</v>
      </c>
      <c r="N302" s="5" t="s">
        <v>17</v>
      </c>
      <c r="O302" s="5" t="s">
        <v>17</v>
      </c>
      <c r="P302" s="5" t="s">
        <v>17</v>
      </c>
      <c r="Q302" s="9" t="s">
        <v>19</v>
      </c>
      <c r="R302" s="9" t="s">
        <v>19</v>
      </c>
      <c r="S302" s="9" t="s">
        <v>19</v>
      </c>
      <c r="T302" s="9" t="s">
        <v>19</v>
      </c>
      <c r="U302" s="9" t="s">
        <v>19</v>
      </c>
      <c r="V302" s="9" t="s">
        <v>19</v>
      </c>
      <c r="W302" s="177" t="s">
        <v>19</v>
      </c>
      <c r="X302" s="9"/>
    </row>
    <row r="303" spans="1:105" s="151" customFormat="1" x14ac:dyDescent="0.25">
      <c r="A303" s="29"/>
      <c r="B303" s="209"/>
      <c r="C303" s="47"/>
      <c r="D303" s="48"/>
      <c r="E303" s="48"/>
      <c r="F303" s="48"/>
      <c r="G303" s="47"/>
      <c r="H303" s="483"/>
      <c r="I303" s="470"/>
      <c r="J303" s="508"/>
      <c r="K303" s="47"/>
      <c r="L303" s="469"/>
      <c r="M303" s="47"/>
      <c r="N303" s="47"/>
      <c r="O303" s="566"/>
      <c r="P303" s="47"/>
      <c r="Q303" s="470"/>
      <c r="R303" s="470"/>
      <c r="S303" s="470"/>
      <c r="T303" s="47"/>
      <c r="U303" s="47"/>
      <c r="V303" s="47"/>
      <c r="W303" s="469"/>
      <c r="X303" s="478"/>
    </row>
    <row r="304" spans="1:105" s="30" customFormat="1" ht="14.25" thickBot="1" x14ac:dyDescent="0.3">
      <c r="A304" s="53"/>
      <c r="B304" s="208"/>
      <c r="C304" s="55"/>
      <c r="D304" s="54"/>
      <c r="E304" s="54"/>
      <c r="F304" s="54"/>
      <c r="G304" s="55"/>
      <c r="H304" s="550"/>
      <c r="I304" s="551"/>
      <c r="J304" s="552"/>
      <c r="K304" s="55"/>
      <c r="L304" s="553"/>
      <c r="M304" s="55"/>
      <c r="N304" s="55"/>
      <c r="O304" s="579"/>
      <c r="P304" s="55"/>
      <c r="Q304" s="551"/>
      <c r="R304" s="551"/>
      <c r="S304" s="551"/>
      <c r="T304" s="55"/>
      <c r="U304" s="55"/>
      <c r="V304" s="55"/>
      <c r="W304" s="553"/>
      <c r="X304" s="147"/>
    </row>
    <row r="305" spans="1:24" s="30" customFormat="1" x14ac:dyDescent="0.25">
      <c r="A305" s="441" t="s">
        <v>2975</v>
      </c>
      <c r="B305" s="205"/>
      <c r="C305" s="149"/>
      <c r="D305" s="150"/>
      <c r="E305" s="150"/>
      <c r="F305" s="150"/>
      <c r="G305" s="580"/>
      <c r="H305" s="787"/>
      <c r="I305" s="581"/>
      <c r="J305" s="582"/>
      <c r="K305" s="580"/>
      <c r="L305" s="583"/>
      <c r="M305" s="147"/>
      <c r="N305" s="147"/>
      <c r="O305" s="569"/>
      <c r="P305" s="147"/>
      <c r="Q305" s="455"/>
      <c r="R305" s="455"/>
      <c r="S305" s="455"/>
      <c r="T305" s="147"/>
      <c r="U305" s="147"/>
      <c r="V305" s="147"/>
      <c r="W305" s="456"/>
      <c r="X305" s="147"/>
    </row>
    <row r="306" spans="1:24" s="151" customFormat="1" x14ac:dyDescent="0.25">
      <c r="A306" s="29"/>
      <c r="B306" s="499" t="s">
        <v>2274</v>
      </c>
      <c r="C306" s="62"/>
      <c r="D306" s="63"/>
      <c r="E306" s="63"/>
      <c r="F306" s="63"/>
      <c r="G306" s="584"/>
      <c r="H306" s="788"/>
      <c r="I306" s="585"/>
      <c r="J306" s="586"/>
      <c r="K306" s="584"/>
      <c r="L306" s="587"/>
      <c r="M306" s="59"/>
      <c r="N306" s="59"/>
      <c r="O306" s="573"/>
      <c r="P306" s="59"/>
      <c r="Q306" s="472"/>
      <c r="R306" s="472"/>
      <c r="S306" s="472"/>
      <c r="T306" s="59"/>
      <c r="U306" s="59"/>
      <c r="V306" s="59"/>
      <c r="W306" s="473"/>
      <c r="X306" s="478"/>
    </row>
    <row r="307" spans="1:24" ht="15" x14ac:dyDescent="0.25">
      <c r="A307" s="29"/>
      <c r="B307" s="64"/>
      <c r="C307" s="756" t="s">
        <v>1135</v>
      </c>
      <c r="D307" s="12"/>
      <c r="E307" s="767"/>
      <c r="F307" s="757" t="str">
        <f>HYPERLINK("#'WerteLabel'!C" &amp; MATCH(G307,WerteLabel!C:C,0),G307)</f>
        <v>KURS_DatS</v>
      </c>
      <c r="G307" s="760" t="s">
        <v>2599</v>
      </c>
      <c r="H307" s="711">
        <v>1070</v>
      </c>
      <c r="I307" s="761" t="s">
        <v>20</v>
      </c>
      <c r="J307" s="710"/>
      <c r="K307" s="357"/>
      <c r="L307" s="709" t="s">
        <v>1137</v>
      </c>
      <c r="M307" s="357" t="s">
        <v>16</v>
      </c>
      <c r="N307" s="357" t="s">
        <v>17</v>
      </c>
      <c r="O307" s="357" t="s">
        <v>18</v>
      </c>
      <c r="P307" s="357" t="s">
        <v>17</v>
      </c>
      <c r="Q307" s="358" t="s">
        <v>19</v>
      </c>
      <c r="R307" s="358" t="s">
        <v>19</v>
      </c>
      <c r="S307" s="358" t="s">
        <v>19</v>
      </c>
      <c r="T307" s="357" t="s">
        <v>19</v>
      </c>
      <c r="U307" s="357" t="s">
        <v>19</v>
      </c>
      <c r="V307" s="357" t="s">
        <v>19</v>
      </c>
      <c r="W307" s="405" t="s">
        <v>19</v>
      </c>
    </row>
    <row r="308" spans="1:24" ht="15" x14ac:dyDescent="0.25">
      <c r="A308" s="29"/>
      <c r="B308" s="64"/>
      <c r="C308" s="528" t="s">
        <v>1135</v>
      </c>
      <c r="E308" s="539"/>
      <c r="F308" s="530" t="str">
        <f>HYPERLINK("#'WerteLabel'!C" &amp; MATCH(G308,WerteLabel!C:C,0),G308)</f>
        <v>KURS_DatSUeb</v>
      </c>
      <c r="G308" s="529" t="s">
        <v>2600</v>
      </c>
      <c r="H308" s="43"/>
      <c r="I308" s="531" t="s">
        <v>1138</v>
      </c>
      <c r="J308" s="537"/>
      <c r="L308" s="532" t="s">
        <v>1139</v>
      </c>
      <c r="M308" s="533" t="s">
        <v>16</v>
      </c>
      <c r="N308" s="529" t="s">
        <v>18</v>
      </c>
      <c r="O308" s="533" t="s">
        <v>19</v>
      </c>
      <c r="P308" s="533" t="s">
        <v>19</v>
      </c>
      <c r="Q308" s="534" t="s">
        <v>19</v>
      </c>
      <c r="R308" s="534" t="s">
        <v>19</v>
      </c>
      <c r="S308" s="534" t="s">
        <v>19</v>
      </c>
      <c r="T308" s="534" t="s">
        <v>19</v>
      </c>
      <c r="U308" s="534" t="s">
        <v>19</v>
      </c>
      <c r="V308" s="533" t="s">
        <v>19</v>
      </c>
      <c r="W308" s="535" t="s">
        <v>19</v>
      </c>
      <c r="X308" s="533"/>
    </row>
    <row r="309" spans="1:24" ht="15" x14ac:dyDescent="0.25">
      <c r="A309" s="29"/>
      <c r="B309" s="64"/>
      <c r="C309" s="528" t="s">
        <v>1135</v>
      </c>
      <c r="D309" s="174"/>
      <c r="E309" s="539"/>
      <c r="F309" s="541" t="str">
        <f>HYPERLINK("#'WerteLabel'!C" &amp; MATCH(G309,WerteLabel!C:C,0),G309)</f>
        <v>KURS_SSWTage</v>
      </c>
      <c r="G309" s="531" t="s">
        <v>2559</v>
      </c>
      <c r="H309" s="43">
        <v>1071</v>
      </c>
      <c r="I309" s="531" t="s">
        <v>116</v>
      </c>
      <c r="J309" s="537"/>
      <c r="L309" s="532"/>
      <c r="M309" s="533" t="s">
        <v>21</v>
      </c>
      <c r="N309" s="529" t="s">
        <v>18</v>
      </c>
      <c r="O309" s="533" t="s">
        <v>19</v>
      </c>
      <c r="P309" s="533" t="s">
        <v>19</v>
      </c>
      <c r="Q309" s="534" t="s">
        <v>19</v>
      </c>
      <c r="R309" s="534" t="s">
        <v>19</v>
      </c>
      <c r="S309" s="534" t="s">
        <v>19</v>
      </c>
      <c r="T309" s="534" t="s">
        <v>19</v>
      </c>
      <c r="U309" s="534" t="s">
        <v>19</v>
      </c>
      <c r="V309" s="533" t="s">
        <v>19</v>
      </c>
      <c r="W309" s="535" t="s">
        <v>19</v>
      </c>
      <c r="X309" s="533"/>
    </row>
    <row r="310" spans="1:24" ht="135" x14ac:dyDescent="0.25">
      <c r="A310" s="29"/>
      <c r="B310" s="64"/>
      <c r="C310" s="31" t="s">
        <v>1135</v>
      </c>
      <c r="F310" s="313" t="str">
        <f>HYPERLINK("#'WerteLabel'!C" &amp; MATCH(G310,WerteLabel!C:C,0),G310)</f>
        <v>KURS_BefBespr</v>
      </c>
      <c r="G310" s="5" t="s">
        <v>2328</v>
      </c>
      <c r="H310" s="10">
        <v>1072</v>
      </c>
      <c r="I310" s="9" t="s">
        <v>700</v>
      </c>
      <c r="J310" s="503" t="s">
        <v>3156</v>
      </c>
      <c r="L310" s="177"/>
      <c r="M310" s="5" t="s">
        <v>570</v>
      </c>
      <c r="N310" s="5" t="s">
        <v>17</v>
      </c>
      <c r="O310" s="5" t="s">
        <v>17</v>
      </c>
      <c r="P310" s="5" t="s">
        <v>17</v>
      </c>
      <c r="Q310" s="9" t="s">
        <v>19</v>
      </c>
      <c r="R310" s="9" t="s">
        <v>19</v>
      </c>
      <c r="S310" s="9" t="s">
        <v>19</v>
      </c>
      <c r="T310" s="5" t="s">
        <v>19</v>
      </c>
      <c r="U310" s="5" t="s">
        <v>19</v>
      </c>
      <c r="V310" s="5" t="s">
        <v>19</v>
      </c>
      <c r="W310" s="181" t="s">
        <v>19</v>
      </c>
    </row>
    <row r="311" spans="1:24" ht="15" x14ac:dyDescent="0.25">
      <c r="A311" s="29"/>
      <c r="B311" s="64"/>
      <c r="C311" s="31" t="s">
        <v>1135</v>
      </c>
      <c r="F311" s="313" t="str">
        <f>HYPERLINK("#'WerteLabel'!C" &amp; MATCH(G311,WerteLabel!C:C,0),G311)</f>
        <v>KURS_GewMu</v>
      </c>
      <c r="G311" s="5" t="s">
        <v>2329</v>
      </c>
      <c r="H311" s="10">
        <v>1075</v>
      </c>
      <c r="I311" s="9" t="s">
        <v>3135</v>
      </c>
      <c r="L311" s="181"/>
      <c r="M311" s="5" t="s">
        <v>21</v>
      </c>
      <c r="N311" s="5" t="s">
        <v>17</v>
      </c>
      <c r="O311" s="5" t="s">
        <v>17</v>
      </c>
      <c r="P311" s="5" t="s">
        <v>17</v>
      </c>
      <c r="Q311" s="9" t="s">
        <v>19</v>
      </c>
      <c r="R311" s="9" t="s">
        <v>19</v>
      </c>
      <c r="S311" s="9" t="s">
        <v>19</v>
      </c>
      <c r="T311" s="5" t="s">
        <v>19</v>
      </c>
      <c r="U311" s="5" t="s">
        <v>19</v>
      </c>
      <c r="V311" s="5" t="s">
        <v>19</v>
      </c>
      <c r="W311" s="181" t="s">
        <v>19</v>
      </c>
    </row>
    <row r="312" spans="1:24" ht="15" x14ac:dyDescent="0.25">
      <c r="A312" s="29"/>
      <c r="B312" s="64"/>
      <c r="C312" s="31" t="s">
        <v>1135</v>
      </c>
      <c r="F312" s="313" t="str">
        <f>HYPERLINK("#'WerteLabel'!C" &amp; MATCH(G312,WerteLabel!C:C,0),G312)</f>
        <v>KURS_GewMuZun</v>
      </c>
      <c r="G312" s="5" t="s">
        <v>2330</v>
      </c>
      <c r="H312" s="10">
        <v>1076</v>
      </c>
      <c r="I312" s="9" t="s">
        <v>51</v>
      </c>
      <c r="L312" s="177"/>
      <c r="M312" s="5" t="s">
        <v>21</v>
      </c>
      <c r="N312" s="5" t="s">
        <v>17</v>
      </c>
      <c r="O312" s="5" t="s">
        <v>19</v>
      </c>
      <c r="P312" s="5" t="s">
        <v>19</v>
      </c>
      <c r="Q312" s="9" t="s">
        <v>19</v>
      </c>
      <c r="R312" s="9" t="s">
        <v>19</v>
      </c>
      <c r="S312" s="9" t="s">
        <v>19</v>
      </c>
      <c r="T312" s="5" t="s">
        <v>19</v>
      </c>
      <c r="U312" s="5" t="s">
        <v>19</v>
      </c>
      <c r="V312" s="5" t="s">
        <v>19</v>
      </c>
      <c r="W312" s="181" t="s">
        <v>19</v>
      </c>
    </row>
    <row r="313" spans="1:24" ht="15" x14ac:dyDescent="0.25">
      <c r="A313" s="29"/>
      <c r="B313" s="64"/>
      <c r="C313" s="31" t="s">
        <v>1135</v>
      </c>
      <c r="F313" s="313" t="str">
        <f>HYPERLINK("#'WerteLabel'!C" &amp; MATCH(G313,WerteLabel!C:C,0),G313)</f>
        <v>KURS_GewMuBer</v>
      </c>
      <c r="G313" s="5" t="s">
        <v>2331</v>
      </c>
      <c r="H313" s="10">
        <v>1077</v>
      </c>
      <c r="I313" s="9" t="s">
        <v>1115</v>
      </c>
      <c r="L313" s="181"/>
      <c r="M313" s="5" t="s">
        <v>21</v>
      </c>
      <c r="N313" s="5" t="s">
        <v>17</v>
      </c>
      <c r="O313" s="5" t="s">
        <v>17</v>
      </c>
      <c r="P313" s="5" t="s">
        <v>17</v>
      </c>
      <c r="Q313" s="9" t="s">
        <v>19</v>
      </c>
      <c r="R313" s="9" t="s">
        <v>19</v>
      </c>
      <c r="S313" s="9" t="s">
        <v>19</v>
      </c>
      <c r="T313" s="5" t="s">
        <v>19</v>
      </c>
      <c r="U313" s="5" t="s">
        <v>19</v>
      </c>
      <c r="V313" s="5" t="s">
        <v>19</v>
      </c>
      <c r="W313" s="181" t="s">
        <v>19</v>
      </c>
    </row>
    <row r="314" spans="1:24" ht="15" x14ac:dyDescent="0.25">
      <c r="A314" s="29"/>
      <c r="B314" s="64"/>
      <c r="C314" s="31" t="s">
        <v>1135</v>
      </c>
      <c r="E314" s="1" t="s">
        <v>52</v>
      </c>
      <c r="F314" s="313" t="str">
        <f>HYPERLINK("#'WerteLabel'!C" &amp; MATCH(G314,WerteLabel!C:C,0),G314)</f>
        <v>KURS_BlutdSys</v>
      </c>
      <c r="G314" s="5" t="s">
        <v>2332</v>
      </c>
      <c r="H314" s="10">
        <v>1078</v>
      </c>
      <c r="I314" s="9" t="s">
        <v>1774</v>
      </c>
      <c r="L314" s="181"/>
      <c r="M314" s="5" t="s">
        <v>21</v>
      </c>
      <c r="N314" s="5" t="s">
        <v>17</v>
      </c>
      <c r="O314" s="5" t="s">
        <v>17</v>
      </c>
      <c r="P314" s="5" t="s">
        <v>17</v>
      </c>
      <c r="Q314" s="9" t="s">
        <v>19</v>
      </c>
      <c r="R314" s="9" t="s">
        <v>19</v>
      </c>
      <c r="S314" s="9" t="s">
        <v>19</v>
      </c>
      <c r="T314" s="5" t="s">
        <v>19</v>
      </c>
      <c r="U314" s="5" t="s">
        <v>19</v>
      </c>
      <c r="V314" s="5" t="s">
        <v>19</v>
      </c>
      <c r="W314" s="181" t="s">
        <v>19</v>
      </c>
    </row>
    <row r="315" spans="1:24" ht="15" x14ac:dyDescent="0.25">
      <c r="A315" s="29"/>
      <c r="B315" s="64"/>
      <c r="C315" s="31" t="s">
        <v>1135</v>
      </c>
      <c r="F315" s="313" t="str">
        <f>HYPERLINK("#'WerteLabel'!C" &amp; MATCH(G315,WerteLabel!C:C,0),G315)</f>
        <v>KURS_BlutdDia</v>
      </c>
      <c r="G315" s="5" t="s">
        <v>2333</v>
      </c>
      <c r="H315" s="10">
        <v>1079</v>
      </c>
      <c r="I315" s="85" t="s">
        <v>1775</v>
      </c>
      <c r="L315" s="181"/>
      <c r="M315" s="5" t="s">
        <v>21</v>
      </c>
      <c r="N315" s="5" t="s">
        <v>17</v>
      </c>
      <c r="O315" s="189" t="s">
        <v>17</v>
      </c>
      <c r="P315" s="5" t="s">
        <v>17</v>
      </c>
      <c r="Q315" s="9" t="s">
        <v>19</v>
      </c>
      <c r="R315" s="9" t="s">
        <v>19</v>
      </c>
      <c r="S315" s="9" t="s">
        <v>19</v>
      </c>
      <c r="T315" s="5" t="s">
        <v>19</v>
      </c>
      <c r="U315" s="5" t="s">
        <v>19</v>
      </c>
      <c r="V315" s="5" t="s">
        <v>19</v>
      </c>
      <c r="W315" s="181" t="s">
        <v>19</v>
      </c>
    </row>
    <row r="316" spans="1:24" ht="15" x14ac:dyDescent="0.25">
      <c r="A316" s="29"/>
      <c r="B316" s="64"/>
      <c r="C316" s="31" t="s">
        <v>1135</v>
      </c>
      <c r="F316" s="313" t="str">
        <f>HYPERLINK("#'WerteLabel'!C" &amp; MATCH(G316,WerteLabel!C:C,0),G316)</f>
        <v>KURS_Puls</v>
      </c>
      <c r="G316" s="5" t="s">
        <v>2334</v>
      </c>
      <c r="H316" s="10">
        <v>1080</v>
      </c>
      <c r="I316" s="9" t="s">
        <v>1776</v>
      </c>
      <c r="L316" s="181"/>
      <c r="M316" s="5" t="s">
        <v>21</v>
      </c>
      <c r="N316" s="5" t="s">
        <v>17</v>
      </c>
      <c r="O316" s="189" t="s">
        <v>17</v>
      </c>
      <c r="P316" s="5" t="s">
        <v>17</v>
      </c>
      <c r="Q316" s="9" t="s">
        <v>19</v>
      </c>
      <c r="R316" s="9" t="s">
        <v>19</v>
      </c>
      <c r="S316" s="9" t="s">
        <v>19</v>
      </c>
      <c r="T316" s="5" t="s">
        <v>19</v>
      </c>
      <c r="U316" s="5" t="s">
        <v>19</v>
      </c>
      <c r="V316" s="5" t="s">
        <v>19</v>
      </c>
      <c r="W316" s="181" t="s">
        <v>19</v>
      </c>
    </row>
    <row r="317" spans="1:24" ht="15" x14ac:dyDescent="0.25">
      <c r="A317" s="29"/>
      <c r="B317" s="64"/>
      <c r="C317" s="31" t="s">
        <v>1135</v>
      </c>
      <c r="F317" s="313" t="str">
        <f>HYPERLINK("#'WerteLabel'!C" &amp; MATCH(G317,WerteLabel!C:C,0),G317)</f>
        <v>KURS_BlutdUeberw</v>
      </c>
      <c r="G317" s="5" t="s">
        <v>2335</v>
      </c>
      <c r="H317" s="10">
        <v>1081</v>
      </c>
      <c r="I317" s="9" t="s">
        <v>1730</v>
      </c>
      <c r="L317" s="181"/>
      <c r="M317" s="5" t="s">
        <v>21</v>
      </c>
      <c r="N317" s="5" t="s">
        <v>17</v>
      </c>
      <c r="O317" s="189" t="s">
        <v>17</v>
      </c>
      <c r="P317" s="5" t="s">
        <v>17</v>
      </c>
      <c r="Q317" s="9" t="s">
        <v>573</v>
      </c>
      <c r="R317" s="5" t="str">
        <f>G318</f>
        <v>KURS_BlutdUeberwJa</v>
      </c>
      <c r="S317" s="9" t="s">
        <v>19</v>
      </c>
      <c r="T317" s="5" t="s">
        <v>19</v>
      </c>
      <c r="U317" s="5" t="s">
        <v>19</v>
      </c>
      <c r="V317" s="193" t="s">
        <v>19</v>
      </c>
      <c r="W317" s="181" t="s">
        <v>19</v>
      </c>
    </row>
    <row r="318" spans="1:24" ht="27" x14ac:dyDescent="0.25">
      <c r="A318" s="29"/>
      <c r="B318" s="64"/>
      <c r="C318" s="31" t="s">
        <v>1135</v>
      </c>
      <c r="F318" s="313" t="str">
        <f>HYPERLINK("#'WerteLabel'!C" &amp; MATCH(G318,WerteLabel!C:C,0),G318)</f>
        <v>KURS_BlutdUeberwJa</v>
      </c>
      <c r="G318" s="5" t="s">
        <v>2560</v>
      </c>
      <c r="I318" s="9" t="s">
        <v>3493</v>
      </c>
      <c r="L318" s="181"/>
      <c r="M318" s="5" t="s">
        <v>570</v>
      </c>
      <c r="N318" s="5" t="s">
        <v>17</v>
      </c>
      <c r="O318" s="189" t="s">
        <v>1327</v>
      </c>
      <c r="P318" s="5" t="s">
        <v>17</v>
      </c>
      <c r="Q318" s="9" t="s">
        <v>19</v>
      </c>
      <c r="R318" s="9" t="s">
        <v>19</v>
      </c>
      <c r="S318" s="9" t="s">
        <v>19</v>
      </c>
      <c r="T318" s="5" t="s">
        <v>19</v>
      </c>
      <c r="U318" s="5" t="s">
        <v>19</v>
      </c>
      <c r="V318" s="193" t="s">
        <v>19</v>
      </c>
      <c r="W318" s="181" t="s">
        <v>19</v>
      </c>
    </row>
    <row r="319" spans="1:24" ht="15" x14ac:dyDescent="0.25">
      <c r="A319" s="29"/>
      <c r="B319" s="64"/>
      <c r="C319" s="31" t="s">
        <v>1135</v>
      </c>
      <c r="F319" s="313" t="str">
        <f>HYPERLINK("#'WerteLabel'!C" &amp; MATCH(G319,WerteLabel!C:C,0),G319)</f>
        <v>KURS_Oedeme</v>
      </c>
      <c r="G319" s="5" t="s">
        <v>2336</v>
      </c>
      <c r="H319" s="10">
        <v>1082</v>
      </c>
      <c r="I319" s="9" t="s">
        <v>54</v>
      </c>
      <c r="L319" s="181"/>
      <c r="M319" s="5" t="s">
        <v>21</v>
      </c>
      <c r="N319" s="5" t="s">
        <v>17</v>
      </c>
      <c r="O319" s="189" t="s">
        <v>17</v>
      </c>
      <c r="P319" s="5" t="s">
        <v>17</v>
      </c>
      <c r="Q319" s="9" t="s">
        <v>588</v>
      </c>
      <c r="R319" s="9" t="str">
        <f>G320</f>
        <v>KURS_OedemeAnm</v>
      </c>
      <c r="S319" s="9" t="s">
        <v>19</v>
      </c>
      <c r="T319" s="5" t="s">
        <v>19</v>
      </c>
      <c r="U319" s="5" t="s">
        <v>19</v>
      </c>
      <c r="V319" s="5" t="s">
        <v>19</v>
      </c>
      <c r="W319" s="181" t="s">
        <v>19</v>
      </c>
    </row>
    <row r="320" spans="1:24" ht="15" x14ac:dyDescent="0.25">
      <c r="A320" s="29"/>
      <c r="B320" s="64"/>
      <c r="C320" s="31" t="s">
        <v>1135</v>
      </c>
      <c r="E320" s="7"/>
      <c r="F320" s="313" t="str">
        <f>HYPERLINK("#'WerteLabel'!C" &amp; MATCH(G320,WerteLabel!C:C,0),G320)</f>
        <v>KURS_OedemeAnm</v>
      </c>
      <c r="G320" s="5" t="s">
        <v>2337</v>
      </c>
      <c r="I320" s="9" t="s">
        <v>3494</v>
      </c>
      <c r="L320" s="181"/>
      <c r="M320" s="5" t="s">
        <v>570</v>
      </c>
      <c r="N320" s="5" t="s">
        <v>17</v>
      </c>
      <c r="O320" s="189" t="s">
        <v>17</v>
      </c>
      <c r="P320" s="5" t="s">
        <v>17</v>
      </c>
      <c r="Q320" s="9" t="s">
        <v>19</v>
      </c>
      <c r="R320" s="9" t="s">
        <v>19</v>
      </c>
      <c r="S320" s="9" t="s">
        <v>19</v>
      </c>
      <c r="T320" s="9" t="s">
        <v>19</v>
      </c>
      <c r="U320" s="5" t="s">
        <v>19</v>
      </c>
      <c r="V320" s="5" t="s">
        <v>19</v>
      </c>
      <c r="W320" s="181" t="s">
        <v>19</v>
      </c>
    </row>
    <row r="321" spans="1:24" ht="15" x14ac:dyDescent="0.25">
      <c r="A321" s="29"/>
      <c r="B321" s="64"/>
      <c r="C321" s="31" t="s">
        <v>1135</v>
      </c>
      <c r="E321" s="7"/>
      <c r="F321" s="313" t="str">
        <f>HYPERLINK("#'WerteLabel'!C" &amp; MATCH(G321,WerteLabel!C:C,0),G321)</f>
        <v>KURS_Varizen</v>
      </c>
      <c r="G321" s="5" t="s">
        <v>2338</v>
      </c>
      <c r="H321" s="10">
        <v>1083</v>
      </c>
      <c r="I321" s="9" t="s">
        <v>55</v>
      </c>
      <c r="L321" s="181"/>
      <c r="M321" s="5" t="s">
        <v>21</v>
      </c>
      <c r="N321" s="5" t="s">
        <v>17</v>
      </c>
      <c r="O321" s="189" t="s">
        <v>17</v>
      </c>
      <c r="P321" s="5" t="s">
        <v>17</v>
      </c>
      <c r="Q321" s="9" t="s">
        <v>588</v>
      </c>
      <c r="R321" s="9" t="str">
        <f>G322</f>
        <v>KURS_VarizenAnm</v>
      </c>
      <c r="S321" s="9" t="s">
        <v>19</v>
      </c>
      <c r="T321" s="5" t="s">
        <v>19</v>
      </c>
      <c r="U321" s="5" t="s">
        <v>19</v>
      </c>
      <c r="V321" s="5" t="s">
        <v>19</v>
      </c>
      <c r="W321" s="181" t="s">
        <v>19</v>
      </c>
    </row>
    <row r="322" spans="1:24" ht="15" x14ac:dyDescent="0.25">
      <c r="A322" s="29"/>
      <c r="B322" s="64"/>
      <c r="C322" s="31" t="s">
        <v>1135</v>
      </c>
      <c r="E322" s="7"/>
      <c r="F322" s="313" t="str">
        <f>HYPERLINK("#'WerteLabel'!C" &amp; MATCH(G322,WerteLabel!C:C,0),G322)</f>
        <v>KURS_VarizenAnm</v>
      </c>
      <c r="G322" s="5" t="s">
        <v>2339</v>
      </c>
      <c r="I322" s="9" t="s">
        <v>3494</v>
      </c>
      <c r="J322" s="503" t="s">
        <v>2681</v>
      </c>
      <c r="L322" s="181"/>
      <c r="M322" s="5" t="s">
        <v>570</v>
      </c>
      <c r="N322" s="5" t="s">
        <v>17</v>
      </c>
      <c r="O322" s="189" t="s">
        <v>17</v>
      </c>
      <c r="P322" s="5" t="s">
        <v>17</v>
      </c>
      <c r="Q322" s="9" t="s">
        <v>19</v>
      </c>
      <c r="R322" s="9" t="s">
        <v>19</v>
      </c>
      <c r="S322" s="9" t="s">
        <v>19</v>
      </c>
      <c r="T322" s="5" t="s">
        <v>19</v>
      </c>
      <c r="U322" s="5" t="s">
        <v>19</v>
      </c>
      <c r="V322" s="5" t="s">
        <v>19</v>
      </c>
      <c r="W322" s="181" t="s">
        <v>19</v>
      </c>
    </row>
    <row r="323" spans="1:24" ht="15" x14ac:dyDescent="0.25">
      <c r="A323" s="29"/>
      <c r="B323" s="64"/>
      <c r="C323" s="31" t="s">
        <v>1135</v>
      </c>
      <c r="E323" s="7"/>
      <c r="F323" s="313" t="str">
        <f>HYPERLINK("#'WerteLabel'!C" &amp; MATCH(G323,WerteLabel!C:C,0),G323)</f>
        <v>KURS_GynBef</v>
      </c>
      <c r="G323" s="5" t="s">
        <v>2340</v>
      </c>
      <c r="H323" s="10">
        <v>1084</v>
      </c>
      <c r="I323" s="9" t="s">
        <v>56</v>
      </c>
      <c r="L323" s="181"/>
      <c r="M323" s="5" t="s">
        <v>21</v>
      </c>
      <c r="N323" s="5" t="s">
        <v>17</v>
      </c>
      <c r="O323" s="5" t="s">
        <v>17</v>
      </c>
      <c r="P323" s="5" t="s">
        <v>17</v>
      </c>
      <c r="Q323" s="9" t="s">
        <v>593</v>
      </c>
      <c r="R323" s="9" t="str">
        <f>G324</f>
        <v>KURS_GynBefAuff</v>
      </c>
      <c r="S323" s="9" t="s">
        <v>19</v>
      </c>
      <c r="T323" s="5" t="s">
        <v>19</v>
      </c>
      <c r="U323" s="5" t="s">
        <v>19</v>
      </c>
      <c r="V323" s="5" t="s">
        <v>19</v>
      </c>
      <c r="W323" s="181" t="s">
        <v>19</v>
      </c>
    </row>
    <row r="324" spans="1:24" ht="15" x14ac:dyDescent="0.25">
      <c r="A324" s="29"/>
      <c r="B324" s="64"/>
      <c r="C324" s="31" t="s">
        <v>1135</v>
      </c>
      <c r="E324" s="7"/>
      <c r="F324" s="313" t="str">
        <f>HYPERLINK("#'WerteLabel'!C" &amp; MATCH(G324,WerteLabel!C:C,0),G324)</f>
        <v>KURS_GynBefAuff</v>
      </c>
      <c r="G324" s="5" t="s">
        <v>2594</v>
      </c>
      <c r="I324" s="9" t="s">
        <v>3520</v>
      </c>
      <c r="J324" s="503" t="s">
        <v>2672</v>
      </c>
      <c r="L324" s="181"/>
      <c r="M324" s="5" t="s">
        <v>570</v>
      </c>
      <c r="N324" s="5" t="s">
        <v>17</v>
      </c>
      <c r="O324" s="189" t="s">
        <v>17</v>
      </c>
      <c r="P324" s="5" t="s">
        <v>17</v>
      </c>
      <c r="Q324" s="9" t="s">
        <v>19</v>
      </c>
      <c r="R324" s="9" t="s">
        <v>19</v>
      </c>
      <c r="S324" s="9" t="s">
        <v>19</v>
      </c>
      <c r="T324" s="5" t="s">
        <v>19</v>
      </c>
      <c r="U324" s="5" t="s">
        <v>19</v>
      </c>
      <c r="V324" s="5" t="s">
        <v>19</v>
      </c>
      <c r="W324" s="181" t="s">
        <v>19</v>
      </c>
    </row>
    <row r="325" spans="1:24" ht="27" x14ac:dyDescent="0.25">
      <c r="A325" s="29"/>
      <c r="B325" s="64"/>
      <c r="C325" s="31" t="s">
        <v>1135</v>
      </c>
      <c r="E325" s="7"/>
      <c r="F325" s="313" t="str">
        <f>HYPERLINK("#'WerteLabel'!C" &amp; MATCH(G325,WerteLabel!C:C,0),G325)</f>
        <v>KURS_Harn</v>
      </c>
      <c r="G325" s="5" t="s">
        <v>2341</v>
      </c>
      <c r="H325" s="10">
        <v>1085</v>
      </c>
      <c r="I325" s="9" t="s">
        <v>60</v>
      </c>
      <c r="J325" s="503" t="s">
        <v>2946</v>
      </c>
      <c r="L325" s="181"/>
      <c r="M325" s="5" t="s">
        <v>21</v>
      </c>
      <c r="N325" s="5" t="s">
        <v>17</v>
      </c>
      <c r="O325" s="5" t="s">
        <v>17</v>
      </c>
      <c r="P325" s="5" t="s">
        <v>17</v>
      </c>
      <c r="Q325" s="9" t="s">
        <v>1699</v>
      </c>
      <c r="R325" s="9" t="str">
        <f>G326</f>
        <v>KURS_HarnAuff</v>
      </c>
      <c r="S325" s="9" t="str">
        <f>G328</f>
        <v>KURS_HarnAuffVorgTh</v>
      </c>
      <c r="T325" s="5" t="s">
        <v>19</v>
      </c>
      <c r="U325" s="5" t="s">
        <v>19</v>
      </c>
      <c r="V325" s="5" t="s">
        <v>19</v>
      </c>
      <c r="W325" s="181" t="s">
        <v>19</v>
      </c>
    </row>
    <row r="326" spans="1:24" ht="15" x14ac:dyDescent="0.25">
      <c r="A326" s="29"/>
      <c r="B326" s="64"/>
      <c r="C326" s="31" t="s">
        <v>1135</v>
      </c>
      <c r="E326" s="7"/>
      <c r="F326" s="313" t="str">
        <f>HYPERLINK("#'WerteLabel'!C" &amp; MATCH(G326,WerteLabel!C:C,0),G326)</f>
        <v>KURS_HarnAuff</v>
      </c>
      <c r="G326" s="5" t="s">
        <v>2342</v>
      </c>
      <c r="I326" s="9" t="s">
        <v>3518</v>
      </c>
      <c r="L326" s="181"/>
      <c r="M326" s="5" t="s">
        <v>21</v>
      </c>
      <c r="N326" s="5" t="s">
        <v>17</v>
      </c>
      <c r="O326" s="189" t="s">
        <v>1327</v>
      </c>
      <c r="P326" s="5" t="s">
        <v>18</v>
      </c>
      <c r="Q326" s="9" t="s">
        <v>3886</v>
      </c>
      <c r="R326" s="9" t="str">
        <f>G327</f>
        <v>KURS_HarnAuffSonst</v>
      </c>
      <c r="S326" s="9" t="s">
        <v>19</v>
      </c>
      <c r="T326" s="5" t="s">
        <v>19</v>
      </c>
      <c r="U326" s="5" t="s">
        <v>19</v>
      </c>
      <c r="V326" s="5" t="s">
        <v>19</v>
      </c>
      <c r="W326" s="181" t="s">
        <v>19</v>
      </c>
    </row>
    <row r="327" spans="1:24" ht="15" x14ac:dyDescent="0.25">
      <c r="A327" s="29"/>
      <c r="B327" s="64"/>
      <c r="C327" s="31" t="s">
        <v>1135</v>
      </c>
      <c r="E327" s="7"/>
      <c r="F327" s="313" t="str">
        <f>HYPERLINK("#'WerteLabel'!C" &amp; MATCH(G327,WerteLabel!C:C,0),G327)</f>
        <v>KURS_HarnAuffSonst</v>
      </c>
      <c r="G327" s="5" t="s">
        <v>2343</v>
      </c>
      <c r="I327" s="9" t="s">
        <v>3525</v>
      </c>
      <c r="L327" s="181"/>
      <c r="M327" s="5" t="s">
        <v>570</v>
      </c>
      <c r="N327" s="5" t="s">
        <v>17</v>
      </c>
      <c r="O327" s="189" t="s">
        <v>1327</v>
      </c>
      <c r="P327" s="5" t="s">
        <v>17</v>
      </c>
      <c r="Q327" s="9" t="s">
        <v>19</v>
      </c>
      <c r="R327" s="9" t="s">
        <v>19</v>
      </c>
      <c r="S327" s="9" t="s">
        <v>19</v>
      </c>
      <c r="T327" s="5" t="s">
        <v>19</v>
      </c>
      <c r="U327" s="5" t="s">
        <v>19</v>
      </c>
      <c r="V327" s="5" t="s">
        <v>19</v>
      </c>
      <c r="W327" s="181" t="s">
        <v>19</v>
      </c>
    </row>
    <row r="328" spans="1:24" ht="27" x14ac:dyDescent="0.25">
      <c r="A328" s="29"/>
      <c r="B328" s="64"/>
      <c r="C328" s="31" t="s">
        <v>1135</v>
      </c>
      <c r="E328" s="7"/>
      <c r="F328" s="313" t="str">
        <f>HYPERLINK("#'WerteLabel'!C" &amp; MATCH(G328,WerteLabel!C:C,0),G328)</f>
        <v>KURS_HarnAuffVorgTh</v>
      </c>
      <c r="G328" s="5" t="s">
        <v>2344</v>
      </c>
      <c r="I328" s="9" t="s">
        <v>3519</v>
      </c>
      <c r="L328" s="181"/>
      <c r="M328" s="5" t="s">
        <v>570</v>
      </c>
      <c r="N328" s="5" t="s">
        <v>17</v>
      </c>
      <c r="O328" s="189" t="s">
        <v>17</v>
      </c>
      <c r="P328" s="5" t="s">
        <v>17</v>
      </c>
      <c r="Q328" s="9" t="s">
        <v>19</v>
      </c>
      <c r="R328" s="9" t="s">
        <v>19</v>
      </c>
      <c r="S328" s="9" t="s">
        <v>19</v>
      </c>
      <c r="T328" s="5" t="s">
        <v>19</v>
      </c>
      <c r="U328" s="5" t="s">
        <v>19</v>
      </c>
      <c r="V328" s="5" t="s">
        <v>19</v>
      </c>
      <c r="W328" s="181" t="s">
        <v>19</v>
      </c>
    </row>
    <row r="329" spans="1:24" ht="67.5" x14ac:dyDescent="0.25">
      <c r="A329" s="29"/>
      <c r="B329" s="64"/>
      <c r="C329" s="31" t="s">
        <v>1135</v>
      </c>
      <c r="F329" s="313" t="str">
        <f>HYPERLINK("#'WerteLabel'!C" &amp; MATCH(G329,WerteLabel!C:C,0),G329)</f>
        <v>KURS_ZigTag</v>
      </c>
      <c r="G329" s="5" t="s">
        <v>2345</v>
      </c>
      <c r="H329" s="10">
        <v>1086</v>
      </c>
      <c r="I329" s="9" t="s">
        <v>1700</v>
      </c>
      <c r="J329" s="503" t="s">
        <v>1701</v>
      </c>
      <c r="L329" s="181"/>
      <c r="M329" s="5" t="s">
        <v>21</v>
      </c>
      <c r="N329" s="5" t="s">
        <v>17</v>
      </c>
      <c r="O329" s="5" t="s">
        <v>17</v>
      </c>
      <c r="P329" s="5" t="s">
        <v>17</v>
      </c>
      <c r="Q329" s="9" t="s">
        <v>19</v>
      </c>
      <c r="R329" s="9" t="s">
        <v>19</v>
      </c>
      <c r="S329" s="9" t="s">
        <v>19</v>
      </c>
      <c r="T329" s="9" t="s">
        <v>19</v>
      </c>
      <c r="U329" s="5" t="s">
        <v>19</v>
      </c>
      <c r="V329" s="5" t="s">
        <v>19</v>
      </c>
      <c r="W329" s="181" t="s">
        <v>19</v>
      </c>
    </row>
    <row r="330" spans="1:24" ht="27" x14ac:dyDescent="0.25">
      <c r="A330" s="29"/>
      <c r="B330" s="64"/>
      <c r="C330" s="31" t="s">
        <v>1135</v>
      </c>
      <c r="F330" s="313" t="str">
        <f>HYPERLINK("#'WerteLabel'!C" &amp; MATCH(G330,WerteLabel!C:C,0),G330)</f>
        <v>KURS_HaeufAlk</v>
      </c>
      <c r="G330" s="5" t="s">
        <v>2346</v>
      </c>
      <c r="H330" s="10">
        <v>1087</v>
      </c>
      <c r="I330" s="9" t="s">
        <v>97</v>
      </c>
      <c r="L330" s="181"/>
      <c r="M330" s="5" t="s">
        <v>21</v>
      </c>
      <c r="N330" s="5" t="s">
        <v>17</v>
      </c>
      <c r="O330" s="5" t="s">
        <v>17</v>
      </c>
      <c r="P330" s="5" t="s">
        <v>17</v>
      </c>
      <c r="Q330" s="9" t="s">
        <v>19</v>
      </c>
      <c r="R330" s="9" t="s">
        <v>19</v>
      </c>
      <c r="S330" s="9" t="s">
        <v>19</v>
      </c>
      <c r="T330" s="9" t="s">
        <v>19</v>
      </c>
      <c r="U330" s="5" t="s">
        <v>19</v>
      </c>
      <c r="V330" s="5" t="s">
        <v>19</v>
      </c>
      <c r="W330" s="181" t="s">
        <v>19</v>
      </c>
    </row>
    <row r="331" spans="1:24" ht="27" x14ac:dyDescent="0.25">
      <c r="A331" s="29"/>
      <c r="B331" s="64"/>
      <c r="C331" s="31" t="s">
        <v>1135</v>
      </c>
      <c r="F331" s="313" t="str">
        <f>HYPERLINK("#'WerteLabel'!C" &amp; MATCH(G331,WerteLabel!C:C,0),G331)</f>
        <v>KURS_HaeufAlkNikAufkl</v>
      </c>
      <c r="G331" s="5" t="s">
        <v>2595</v>
      </c>
      <c r="H331" s="10">
        <v>1088</v>
      </c>
      <c r="I331" s="9" t="s">
        <v>595</v>
      </c>
      <c r="L331" s="181"/>
      <c r="M331" s="5" t="s">
        <v>21</v>
      </c>
      <c r="N331" s="5" t="s">
        <v>17</v>
      </c>
      <c r="O331" s="5" t="s">
        <v>17</v>
      </c>
      <c r="P331" s="5" t="s">
        <v>17</v>
      </c>
      <c r="Q331" s="9" t="s">
        <v>19</v>
      </c>
      <c r="R331" s="9" t="s">
        <v>19</v>
      </c>
      <c r="S331" s="9" t="s">
        <v>19</v>
      </c>
      <c r="T331" s="5" t="s">
        <v>19</v>
      </c>
      <c r="U331" s="5" t="s">
        <v>19</v>
      </c>
      <c r="V331" s="5" t="s">
        <v>19</v>
      </c>
      <c r="W331" s="181" t="s">
        <v>19</v>
      </c>
    </row>
    <row r="332" spans="1:24" ht="121.5" x14ac:dyDescent="0.25">
      <c r="A332" s="29"/>
      <c r="B332" s="64"/>
      <c r="C332" s="31" t="s">
        <v>1135</v>
      </c>
      <c r="F332" s="313" t="str">
        <f>HYPERLINK("#'WerteLabel'!C" &amp; MATCH(G332,WerteLabel!C:C,0),G332)</f>
        <v>KURS_RisCervIns</v>
      </c>
      <c r="G332" s="5" t="s">
        <v>2347</v>
      </c>
      <c r="H332" s="10">
        <v>1089</v>
      </c>
      <c r="I332" s="9" t="s">
        <v>1209</v>
      </c>
      <c r="J332" s="503" t="s">
        <v>2676</v>
      </c>
      <c r="L332" s="181"/>
      <c r="M332" s="5" t="s">
        <v>21</v>
      </c>
      <c r="N332" s="5" t="s">
        <v>17</v>
      </c>
      <c r="O332" s="5" t="s">
        <v>17</v>
      </c>
      <c r="P332" s="5" t="s">
        <v>17</v>
      </c>
      <c r="Q332" s="9" t="s">
        <v>19</v>
      </c>
      <c r="R332" s="9" t="s">
        <v>19</v>
      </c>
      <c r="S332" s="9" t="s">
        <v>19</v>
      </c>
      <c r="T332" s="5" t="s">
        <v>19</v>
      </c>
      <c r="U332" s="5" t="s">
        <v>19</v>
      </c>
      <c r="V332" s="5" t="s">
        <v>19</v>
      </c>
      <c r="W332" s="181" t="s">
        <v>19</v>
      </c>
    </row>
    <row r="333" spans="1:24" ht="27" x14ac:dyDescent="0.25">
      <c r="A333" s="29"/>
      <c r="B333" s="64"/>
      <c r="C333" s="31" t="s">
        <v>1135</v>
      </c>
      <c r="F333" s="313" t="str">
        <f>HYPERLINK("#'WerteLabel'!C" &amp; MATCH(G333,WerteLabel!C:C,0),G333)</f>
        <v>KURS_WeitUntBef</v>
      </c>
      <c r="G333" s="5" t="s">
        <v>2348</v>
      </c>
      <c r="H333" s="10">
        <v>1090</v>
      </c>
      <c r="I333" s="9" t="s">
        <v>1425</v>
      </c>
      <c r="L333" s="181"/>
      <c r="M333" s="5" t="s">
        <v>570</v>
      </c>
      <c r="N333" s="5" t="s">
        <v>17</v>
      </c>
      <c r="O333" s="189" t="s">
        <v>17</v>
      </c>
      <c r="P333" s="5" t="s">
        <v>17</v>
      </c>
      <c r="Q333" s="9" t="s">
        <v>19</v>
      </c>
      <c r="R333" s="9" t="s">
        <v>19</v>
      </c>
      <c r="S333" s="9" t="s">
        <v>19</v>
      </c>
      <c r="T333" s="5" t="s">
        <v>19</v>
      </c>
      <c r="U333" s="5" t="s">
        <v>19</v>
      </c>
      <c r="V333" s="5" t="s">
        <v>19</v>
      </c>
      <c r="W333" s="181" t="s">
        <v>19</v>
      </c>
    </row>
    <row r="334" spans="1:24" ht="54" x14ac:dyDescent="0.25">
      <c r="A334" s="29"/>
      <c r="B334" s="64"/>
      <c r="C334" s="31" t="s">
        <v>1135</v>
      </c>
      <c r="F334" s="313" t="str">
        <f>HYPERLINK("#'WerteLabel'!C" &amp; MATCH(G334,WerteLabel!C:C,0),G334)</f>
        <v>KURS_ZusErg</v>
      </c>
      <c r="G334" s="5" t="s">
        <v>2923</v>
      </c>
      <c r="H334" s="10">
        <v>2048</v>
      </c>
      <c r="I334" s="9" t="s">
        <v>2920</v>
      </c>
      <c r="L334" s="177" t="s">
        <v>3444</v>
      </c>
      <c r="M334" s="5" t="s">
        <v>21</v>
      </c>
      <c r="N334" s="5" t="s">
        <v>17</v>
      </c>
      <c r="O334" s="5" t="s">
        <v>17</v>
      </c>
      <c r="P334" s="5" t="s">
        <v>17</v>
      </c>
      <c r="T334" s="9"/>
      <c r="U334" s="9"/>
      <c r="V334" s="9"/>
      <c r="W334" s="177"/>
      <c r="X334" s="9"/>
    </row>
    <row r="335" spans="1:24" s="151" customFormat="1" x14ac:dyDescent="0.25">
      <c r="A335" s="29"/>
      <c r="B335" s="209"/>
      <c r="C335" s="109"/>
      <c r="D335" s="48"/>
      <c r="E335" s="48"/>
      <c r="F335" s="48"/>
      <c r="G335" s="47"/>
      <c r="H335" s="483"/>
      <c r="I335" s="470"/>
      <c r="J335" s="508"/>
      <c r="K335" s="47"/>
      <c r="L335" s="469"/>
      <c r="M335" s="47"/>
      <c r="N335" s="47"/>
      <c r="O335" s="566"/>
      <c r="P335" s="47"/>
      <c r="Q335" s="470"/>
      <c r="R335" s="470"/>
      <c r="S335" s="470"/>
      <c r="T335" s="47"/>
      <c r="U335" s="47"/>
      <c r="V335" s="47"/>
      <c r="W335" s="469"/>
      <c r="X335" s="478"/>
    </row>
    <row r="336" spans="1:24" s="67" customFormat="1" x14ac:dyDescent="0.25">
      <c r="A336" s="66"/>
      <c r="B336" s="160"/>
      <c r="C336" s="69"/>
      <c r="G336" s="69"/>
      <c r="H336" s="457"/>
      <c r="I336" s="450"/>
      <c r="J336" s="575"/>
      <c r="K336" s="69"/>
      <c r="L336" s="451"/>
      <c r="M336" s="69"/>
      <c r="N336" s="69"/>
      <c r="O336" s="576"/>
      <c r="P336" s="69"/>
      <c r="Q336" s="450"/>
      <c r="R336" s="450"/>
      <c r="S336" s="450"/>
      <c r="T336" s="69"/>
      <c r="U336" s="69"/>
      <c r="V336" s="69"/>
      <c r="W336" s="451"/>
      <c r="X336" s="69"/>
    </row>
    <row r="337" spans="1:24" s="30" customFormat="1" x14ac:dyDescent="0.25">
      <c r="A337" s="520" t="s">
        <v>2976</v>
      </c>
      <c r="B337" s="205"/>
      <c r="C337" s="147"/>
      <c r="G337" s="147"/>
      <c r="H337" s="458"/>
      <c r="I337" s="455"/>
      <c r="J337" s="568"/>
      <c r="K337" s="147"/>
      <c r="L337" s="456"/>
      <c r="M337" s="147"/>
      <c r="N337" s="147"/>
      <c r="O337" s="569"/>
      <c r="P337" s="147"/>
      <c r="Q337" s="455"/>
      <c r="R337" s="455"/>
      <c r="S337" s="455"/>
      <c r="T337" s="147"/>
      <c r="U337" s="147"/>
      <c r="V337" s="147"/>
      <c r="W337" s="456"/>
      <c r="X337" s="147"/>
    </row>
    <row r="338" spans="1:24" s="151" customFormat="1" x14ac:dyDescent="0.25">
      <c r="A338" s="29"/>
      <c r="B338" s="498" t="s">
        <v>2276</v>
      </c>
      <c r="C338" s="105"/>
      <c r="D338" s="44"/>
      <c r="E338" s="44"/>
      <c r="F338" s="44"/>
      <c r="G338" s="59"/>
      <c r="H338" s="571"/>
      <c r="I338" s="472"/>
      <c r="J338" s="572"/>
      <c r="K338" s="59"/>
      <c r="L338" s="473"/>
      <c r="M338" s="59"/>
      <c r="N338" s="59"/>
      <c r="O338" s="573"/>
      <c r="P338" s="59"/>
      <c r="Q338" s="472"/>
      <c r="R338" s="472"/>
      <c r="S338" s="472"/>
      <c r="T338" s="59"/>
      <c r="U338" s="59"/>
      <c r="V338" s="59"/>
      <c r="W338" s="473"/>
      <c r="X338" s="478"/>
    </row>
    <row r="339" spans="1:24" ht="15" x14ac:dyDescent="0.25">
      <c r="A339" s="29"/>
      <c r="B339" s="64"/>
      <c r="C339" s="756" t="s">
        <v>1135</v>
      </c>
      <c r="D339" s="12"/>
      <c r="E339" s="767"/>
      <c r="F339" s="757" t="str">
        <f>HYPERLINK("#'WerteLabel'!C" &amp; MATCH(G339,WerteLabel!C:C,0),G339)</f>
        <v>KURU_DatU</v>
      </c>
      <c r="G339" s="760" t="s">
        <v>2597</v>
      </c>
      <c r="H339" s="711">
        <v>1091</v>
      </c>
      <c r="I339" s="761" t="s">
        <v>20</v>
      </c>
      <c r="J339" s="710"/>
      <c r="K339" s="357"/>
      <c r="L339" s="709" t="s">
        <v>1137</v>
      </c>
      <c r="M339" s="357" t="s">
        <v>596</v>
      </c>
      <c r="N339" s="357" t="s">
        <v>17</v>
      </c>
      <c r="O339" s="357" t="s">
        <v>18</v>
      </c>
      <c r="P339" s="357" t="s">
        <v>17</v>
      </c>
      <c r="Q339" s="358" t="s">
        <v>19</v>
      </c>
      <c r="R339" s="358" t="s">
        <v>19</v>
      </c>
      <c r="S339" s="358" t="s">
        <v>19</v>
      </c>
      <c r="T339" s="357" t="s">
        <v>19</v>
      </c>
      <c r="U339" s="357" t="s">
        <v>19</v>
      </c>
      <c r="V339" s="357" t="s">
        <v>19</v>
      </c>
      <c r="W339" s="405" t="s">
        <v>19</v>
      </c>
    </row>
    <row r="340" spans="1:24" ht="15" x14ac:dyDescent="0.25">
      <c r="A340" s="29"/>
      <c r="B340" s="64"/>
      <c r="C340" s="528" t="s">
        <v>1135</v>
      </c>
      <c r="E340" s="539"/>
      <c r="F340" s="530" t="str">
        <f>HYPERLINK("#'WerteLabel'!C" &amp; MATCH(G340,WerteLabel!C:C,0),G340)</f>
        <v>KURU_DatUUeb</v>
      </c>
      <c r="G340" s="529" t="s">
        <v>2598</v>
      </c>
      <c r="H340" s="43"/>
      <c r="I340" s="531" t="s">
        <v>1138</v>
      </c>
      <c r="J340" s="537"/>
      <c r="L340" s="532" t="s">
        <v>1139</v>
      </c>
      <c r="M340" s="533" t="s">
        <v>16</v>
      </c>
      <c r="N340" s="529" t="s">
        <v>18</v>
      </c>
      <c r="O340" s="533" t="s">
        <v>19</v>
      </c>
      <c r="P340" s="533" t="s">
        <v>19</v>
      </c>
      <c r="Q340" s="534" t="s">
        <v>19</v>
      </c>
      <c r="R340" s="534" t="s">
        <v>19</v>
      </c>
      <c r="S340" s="534" t="s">
        <v>19</v>
      </c>
      <c r="T340" s="534" t="s">
        <v>19</v>
      </c>
      <c r="U340" s="534" t="s">
        <v>19</v>
      </c>
      <c r="V340" s="533" t="s">
        <v>19</v>
      </c>
      <c r="W340" s="535" t="s">
        <v>19</v>
      </c>
      <c r="X340" s="533"/>
    </row>
    <row r="341" spans="1:24" s="16" customFormat="1" ht="15" x14ac:dyDescent="0.25">
      <c r="A341" s="96"/>
      <c r="B341" s="75"/>
      <c r="C341" s="528" t="s">
        <v>1135</v>
      </c>
      <c r="D341" s="4"/>
      <c r="E341" s="539"/>
      <c r="F341" s="541" t="str">
        <f>HYPERLINK("#'WerteLabel'!C" &amp; MATCH(G341,WerteLabel!C:C,0),G341)</f>
        <v>KURU_SSWTage</v>
      </c>
      <c r="G341" s="529" t="s">
        <v>2561</v>
      </c>
      <c r="H341" s="43">
        <v>1092</v>
      </c>
      <c r="I341" s="531" t="s">
        <v>116</v>
      </c>
      <c r="J341" s="537"/>
      <c r="K341" s="5"/>
      <c r="L341" s="749"/>
      <c r="M341" s="529" t="s">
        <v>21</v>
      </c>
      <c r="N341" s="531" t="s">
        <v>18</v>
      </c>
      <c r="O341" s="529" t="s">
        <v>19</v>
      </c>
      <c r="P341" s="529" t="s">
        <v>19</v>
      </c>
      <c r="Q341" s="531" t="s">
        <v>19</v>
      </c>
      <c r="R341" s="531" t="s">
        <v>19</v>
      </c>
      <c r="S341" s="531" t="s">
        <v>19</v>
      </c>
      <c r="T341" s="529" t="s">
        <v>19</v>
      </c>
      <c r="U341" s="529" t="s">
        <v>19</v>
      </c>
      <c r="V341" s="529" t="s">
        <v>19</v>
      </c>
      <c r="W341" s="749" t="s">
        <v>19</v>
      </c>
      <c r="X341" s="529"/>
    </row>
    <row r="342" spans="1:24" s="16" customFormat="1" ht="15" x14ac:dyDescent="0.25">
      <c r="A342" s="96"/>
      <c r="B342" s="75"/>
      <c r="C342" s="31" t="s">
        <v>1135</v>
      </c>
      <c r="D342" s="4"/>
      <c r="E342" s="1"/>
      <c r="F342" s="313" t="str">
        <f>HYPERLINK("#'WerteLabel'!C" &amp; MATCH(G342,WerteLabel!C:C,0),G342)</f>
        <v>KURU_GebTerUlt</v>
      </c>
      <c r="G342" s="5" t="s">
        <v>2562</v>
      </c>
      <c r="H342" s="10">
        <v>1093</v>
      </c>
      <c r="I342" s="9" t="s">
        <v>1207</v>
      </c>
      <c r="J342" s="503"/>
      <c r="K342" s="5"/>
      <c r="L342" s="177"/>
      <c r="M342" s="5" t="s">
        <v>16</v>
      </c>
      <c r="N342" s="5" t="s">
        <v>17</v>
      </c>
      <c r="O342" s="5" t="s">
        <v>18</v>
      </c>
      <c r="P342" s="5" t="s">
        <v>17</v>
      </c>
      <c r="Q342" s="9"/>
      <c r="R342" s="9" t="s">
        <v>19</v>
      </c>
      <c r="S342" s="9" t="s">
        <v>19</v>
      </c>
      <c r="T342" s="5" t="s">
        <v>19</v>
      </c>
      <c r="U342" s="5" t="s">
        <v>19</v>
      </c>
      <c r="V342" s="5" t="s">
        <v>19</v>
      </c>
      <c r="W342" s="181" t="s">
        <v>19</v>
      </c>
      <c r="X342" s="5"/>
    </row>
    <row r="343" spans="1:24" ht="27" x14ac:dyDescent="0.25">
      <c r="A343" s="29"/>
      <c r="B343" s="64"/>
      <c r="C343" s="31" t="s">
        <v>1135</v>
      </c>
      <c r="F343" s="313" t="str">
        <f>HYPERLINK("#'WerteLabel'!C" &amp; MATCH(G343,WerteLabel!C:C,0),G343)</f>
        <v>KURU_MehrlSchw</v>
      </c>
      <c r="G343" s="5" t="s">
        <v>2349</v>
      </c>
      <c r="H343" s="10">
        <v>1094</v>
      </c>
      <c r="I343" s="9" t="s">
        <v>1</v>
      </c>
      <c r="L343" s="177"/>
      <c r="M343" s="5" t="s">
        <v>21</v>
      </c>
      <c r="N343" s="5" t="s">
        <v>17</v>
      </c>
      <c r="O343" s="189" t="s">
        <v>17</v>
      </c>
      <c r="P343" s="5" t="s">
        <v>17</v>
      </c>
      <c r="Q343" s="9" t="s">
        <v>1449</v>
      </c>
      <c r="R343" s="9" t="str">
        <f>G344</f>
        <v>KURU_AnzFeten</v>
      </c>
      <c r="S343" s="9" t="str">
        <f>G345</f>
        <v>KURU_MehrlSchwMoDi</v>
      </c>
      <c r="T343" s="5" t="str">
        <f>G347</f>
        <v>KURU_MehrlSchwSonst</v>
      </c>
      <c r="W343" s="181"/>
    </row>
    <row r="344" spans="1:24" ht="15" x14ac:dyDescent="0.25">
      <c r="A344" s="29"/>
      <c r="B344" s="64"/>
      <c r="C344" s="31" t="s">
        <v>1135</v>
      </c>
      <c r="E344" s="5"/>
      <c r="F344" s="313" t="str">
        <f>HYPERLINK("#'WerteLabel'!C" &amp; MATCH(G344,WerteLabel!C:C,0),G344)</f>
        <v>KURU_AnzFeten</v>
      </c>
      <c r="G344" s="5" t="s">
        <v>2350</v>
      </c>
      <c r="H344" s="10">
        <v>1095</v>
      </c>
      <c r="I344" s="9" t="s">
        <v>3495</v>
      </c>
      <c r="L344" s="181"/>
      <c r="M344" s="5" t="s">
        <v>21</v>
      </c>
      <c r="N344" s="5" t="s">
        <v>17</v>
      </c>
      <c r="O344" s="189" t="s">
        <v>17</v>
      </c>
      <c r="P344" s="5" t="s">
        <v>17</v>
      </c>
      <c r="Q344" s="9" t="s">
        <v>19</v>
      </c>
      <c r="R344" s="9" t="s">
        <v>19</v>
      </c>
      <c r="S344" s="9" t="s">
        <v>19</v>
      </c>
      <c r="T344" s="5" t="s">
        <v>19</v>
      </c>
      <c r="U344" s="5" t="s">
        <v>594</v>
      </c>
      <c r="V344" s="5" t="s">
        <v>19</v>
      </c>
      <c r="W344" s="181" t="s">
        <v>19</v>
      </c>
    </row>
    <row r="345" spans="1:24" ht="27" x14ac:dyDescent="0.25">
      <c r="A345" s="29"/>
      <c r="B345" s="64"/>
      <c r="C345" s="31" t="s">
        <v>1135</v>
      </c>
      <c r="E345" s="5"/>
      <c r="F345" s="313" t="str">
        <f>HYPERLINK("#'WerteLabel'!C" &amp; MATCH(G345,WerteLabel!C:C,0),G345)</f>
        <v>KURU_MehrlSchwMoDi</v>
      </c>
      <c r="G345" s="5" t="s">
        <v>2351</v>
      </c>
      <c r="I345" s="9" t="s">
        <v>3496</v>
      </c>
      <c r="L345" s="177"/>
      <c r="M345" s="5" t="s">
        <v>21</v>
      </c>
      <c r="N345" s="5" t="s">
        <v>17</v>
      </c>
      <c r="O345" s="189" t="s">
        <v>1327</v>
      </c>
      <c r="P345" s="5" t="s">
        <v>18</v>
      </c>
      <c r="Q345" s="9" t="s">
        <v>582</v>
      </c>
      <c r="R345" s="9" t="str">
        <f>G346</f>
        <v>KURU_MehrlSchwMono</v>
      </c>
      <c r="S345" s="9" t="s">
        <v>19</v>
      </c>
      <c r="T345" s="5" t="s">
        <v>19</v>
      </c>
      <c r="U345" s="5" t="s">
        <v>19</v>
      </c>
      <c r="V345" s="5" t="s">
        <v>19</v>
      </c>
      <c r="W345" s="181" t="s">
        <v>19</v>
      </c>
    </row>
    <row r="346" spans="1:24" ht="15" x14ac:dyDescent="0.25">
      <c r="A346" s="29"/>
      <c r="B346" s="64"/>
      <c r="C346" s="31" t="s">
        <v>1135</v>
      </c>
      <c r="E346" s="5"/>
      <c r="F346" s="313" t="str">
        <f>HYPERLINK("#'WerteLabel'!C" &amp; MATCH(G346,WerteLabel!C:C,0),G346)</f>
        <v>KURU_MehrlSchwMono</v>
      </c>
      <c r="G346" s="5" t="s">
        <v>2352</v>
      </c>
      <c r="I346" s="9" t="s">
        <v>781</v>
      </c>
      <c r="L346" s="181"/>
      <c r="M346" s="5" t="s">
        <v>21</v>
      </c>
      <c r="N346" s="5" t="s">
        <v>17</v>
      </c>
      <c r="O346" s="189" t="s">
        <v>1327</v>
      </c>
      <c r="P346" s="5" t="s">
        <v>18</v>
      </c>
      <c r="Q346" s="9" t="s">
        <v>19</v>
      </c>
      <c r="R346" s="9" t="s">
        <v>19</v>
      </c>
      <c r="S346" s="9" t="s">
        <v>19</v>
      </c>
      <c r="T346" s="5" t="s">
        <v>19</v>
      </c>
      <c r="U346" s="5" t="s">
        <v>19</v>
      </c>
      <c r="V346" s="5" t="s">
        <v>19</v>
      </c>
      <c r="W346" s="181" t="s">
        <v>19</v>
      </c>
    </row>
    <row r="347" spans="1:24" ht="15" x14ac:dyDescent="0.25">
      <c r="A347" s="29"/>
      <c r="B347" s="64"/>
      <c r="C347" s="31" t="s">
        <v>1135</v>
      </c>
      <c r="E347" s="5"/>
      <c r="F347" s="313" t="str">
        <f>HYPERLINK("#'WerteLabel'!C" &amp; MATCH(G347,WerteLabel!C:C,0),G347)</f>
        <v>KURU_MehrlSchwSonst</v>
      </c>
      <c r="G347" s="5" t="s">
        <v>2353</v>
      </c>
      <c r="I347" s="9" t="s">
        <v>3485</v>
      </c>
      <c r="J347" s="588"/>
      <c r="L347" s="181"/>
      <c r="M347" s="5" t="s">
        <v>570</v>
      </c>
      <c r="N347" s="5" t="s">
        <v>17</v>
      </c>
      <c r="O347" s="189" t="s">
        <v>17</v>
      </c>
      <c r="P347" s="5" t="s">
        <v>17</v>
      </c>
      <c r="Q347" s="9" t="s">
        <v>19</v>
      </c>
      <c r="R347" s="9" t="s">
        <v>19</v>
      </c>
      <c r="S347" s="9" t="s">
        <v>19</v>
      </c>
      <c r="T347" s="5" t="s">
        <v>19</v>
      </c>
      <c r="U347" s="5" t="s">
        <v>19</v>
      </c>
      <c r="V347" s="5" t="s">
        <v>19</v>
      </c>
      <c r="W347" s="181" t="s">
        <v>19</v>
      </c>
    </row>
    <row r="348" spans="1:24" ht="27" x14ac:dyDescent="0.25">
      <c r="A348" s="29"/>
      <c r="B348" s="64"/>
      <c r="C348" s="31" t="s">
        <v>1135</v>
      </c>
      <c r="F348" s="313" t="str">
        <f>HYPERLINK("#'WerteLabel'!C" &amp; MATCH(G348,WerteLabel!C:C,0),G348)</f>
        <v>KURU_LokPlaz</v>
      </c>
      <c r="G348" s="5" t="s">
        <v>2354</v>
      </c>
      <c r="H348" s="10">
        <v>1096</v>
      </c>
      <c r="I348" s="9" t="s">
        <v>105</v>
      </c>
      <c r="K348" s="9"/>
      <c r="L348" s="181"/>
      <c r="M348" s="5" t="s">
        <v>21</v>
      </c>
      <c r="N348" s="5" t="s">
        <v>17</v>
      </c>
      <c r="O348" s="5" t="s">
        <v>17</v>
      </c>
      <c r="P348" s="5" t="s">
        <v>18</v>
      </c>
      <c r="Q348" s="9" t="s">
        <v>3899</v>
      </c>
      <c r="R348" s="9" t="str">
        <f>G349</f>
        <v>KURU_LokPlazPlazPrae</v>
      </c>
      <c r="S348" s="9" t="s">
        <v>19</v>
      </c>
      <c r="T348" s="9" t="s">
        <v>19</v>
      </c>
      <c r="U348" s="5" t="s">
        <v>19</v>
      </c>
      <c r="V348" s="5" t="s">
        <v>19</v>
      </c>
      <c r="W348" s="181" t="s">
        <v>19</v>
      </c>
    </row>
    <row r="349" spans="1:24" ht="15" x14ac:dyDescent="0.25">
      <c r="A349" s="29"/>
      <c r="B349" s="64"/>
      <c r="C349" s="31" t="s">
        <v>1135</v>
      </c>
      <c r="F349" s="313" t="str">
        <f>HYPERLINK("#'WerteLabel'!C" &amp; MATCH(G349,WerteLabel!C:C,0),G349)</f>
        <v>KURU_LokPlazPlazPrae</v>
      </c>
      <c r="G349" s="5" t="s">
        <v>2355</v>
      </c>
      <c r="I349" s="9" t="s">
        <v>1064</v>
      </c>
      <c r="K349" s="9"/>
      <c r="L349" s="181"/>
      <c r="M349" s="5" t="s">
        <v>21</v>
      </c>
      <c r="N349" s="5" t="s">
        <v>17</v>
      </c>
      <c r="O349" s="5" t="s">
        <v>1327</v>
      </c>
      <c r="P349" s="5" t="s">
        <v>17</v>
      </c>
      <c r="Q349" s="9" t="s">
        <v>19</v>
      </c>
      <c r="R349" s="9" t="s">
        <v>19</v>
      </c>
      <c r="S349" s="9" t="s">
        <v>19</v>
      </c>
      <c r="T349" s="5" t="s">
        <v>19</v>
      </c>
      <c r="U349" s="5" t="s">
        <v>19</v>
      </c>
      <c r="V349" s="5" t="s">
        <v>19</v>
      </c>
      <c r="W349" s="181" t="s">
        <v>19</v>
      </c>
    </row>
    <row r="350" spans="1:24" ht="15" x14ac:dyDescent="0.25">
      <c r="A350" s="29"/>
      <c r="B350" s="64"/>
      <c r="C350" s="31" t="s">
        <v>1135</v>
      </c>
      <c r="F350" s="313" t="str">
        <f>HYPERLINK("#'WerteLabel'!C" &amp; MATCH(G350,WerteLabel!C:C,0),G350)</f>
        <v>KURU_PlazAuff</v>
      </c>
      <c r="G350" s="5" t="s">
        <v>2356</v>
      </c>
      <c r="H350" s="10">
        <v>1097</v>
      </c>
      <c r="I350" s="9" t="s">
        <v>1436</v>
      </c>
      <c r="K350" s="9"/>
      <c r="L350" s="181"/>
      <c r="M350" s="5" t="s">
        <v>21</v>
      </c>
      <c r="N350" s="5" t="s">
        <v>17</v>
      </c>
      <c r="O350" s="5" t="s">
        <v>17</v>
      </c>
      <c r="P350" s="5" t="s">
        <v>17</v>
      </c>
      <c r="Q350" s="9" t="s">
        <v>573</v>
      </c>
      <c r="R350" s="9" t="str">
        <f>G351</f>
        <v>KURU_PlazAuffJa</v>
      </c>
      <c r="S350" s="9" t="s">
        <v>19</v>
      </c>
      <c r="T350" s="5" t="s">
        <v>19</v>
      </c>
      <c r="U350" s="5" t="s">
        <v>19</v>
      </c>
      <c r="V350" s="5" t="s">
        <v>19</v>
      </c>
      <c r="W350" s="181" t="s">
        <v>19</v>
      </c>
    </row>
    <row r="351" spans="1:24" ht="15" x14ac:dyDescent="0.25">
      <c r="A351" s="29"/>
      <c r="B351" s="64"/>
      <c r="C351" s="31" t="s">
        <v>1135</v>
      </c>
      <c r="F351" s="313" t="str">
        <f>HYPERLINK("#'WerteLabel'!C" &amp; MATCH(G351,WerteLabel!C:C,0),G351)</f>
        <v>KURU_PlazAuffJa</v>
      </c>
      <c r="G351" s="5" t="s">
        <v>2357</v>
      </c>
      <c r="I351" s="9" t="s">
        <v>3500</v>
      </c>
      <c r="K351" s="9"/>
      <c r="L351" s="181"/>
      <c r="M351" s="5" t="s">
        <v>570</v>
      </c>
      <c r="N351" s="5" t="s">
        <v>17</v>
      </c>
      <c r="O351" s="5" t="s">
        <v>17</v>
      </c>
      <c r="P351" s="5" t="s">
        <v>17</v>
      </c>
      <c r="Q351" s="9" t="s">
        <v>19</v>
      </c>
      <c r="R351" s="9" t="s">
        <v>19</v>
      </c>
      <c r="S351" s="9" t="s">
        <v>19</v>
      </c>
      <c r="T351" s="5" t="s">
        <v>19</v>
      </c>
      <c r="U351" s="5" t="s">
        <v>19</v>
      </c>
      <c r="V351" s="5" t="s">
        <v>19</v>
      </c>
      <c r="W351" s="181" t="s">
        <v>19</v>
      </c>
    </row>
    <row r="352" spans="1:24" ht="81" x14ac:dyDescent="0.25">
      <c r="A352" s="29"/>
      <c r="B352" s="64"/>
      <c r="C352" s="31" t="s">
        <v>1135</v>
      </c>
      <c r="F352" s="313" t="str">
        <f>HYPERLINK("#'WerteLabel'!C" &amp; MATCH(G352,WerteLabel!C:C,0),G352)</f>
        <v>KURU_HerzAkt_1</v>
      </c>
      <c r="G352" s="5" t="s">
        <v>2587</v>
      </c>
      <c r="H352" s="10">
        <v>1099</v>
      </c>
      <c r="I352" s="9" t="s">
        <v>106</v>
      </c>
      <c r="L352" s="177"/>
      <c r="M352" s="5" t="s">
        <v>21</v>
      </c>
      <c r="N352" s="5" t="s">
        <v>17</v>
      </c>
      <c r="O352" s="5" t="s">
        <v>17</v>
      </c>
      <c r="P352" s="5" t="s">
        <v>17</v>
      </c>
      <c r="Q352" s="177" t="s">
        <v>2566</v>
      </c>
      <c r="R352" s="9" t="s">
        <v>19</v>
      </c>
      <c r="S352" s="9" t="s">
        <v>19</v>
      </c>
      <c r="T352" s="5" t="s">
        <v>19</v>
      </c>
      <c r="U352" s="5" t="s">
        <v>19</v>
      </c>
      <c r="V352" s="5" t="s">
        <v>19</v>
      </c>
      <c r="W352" s="181" t="s">
        <v>19</v>
      </c>
    </row>
    <row r="353" spans="1:24" ht="15" x14ac:dyDescent="0.25">
      <c r="A353" s="29"/>
      <c r="B353" s="64"/>
      <c r="C353" s="31" t="s">
        <v>1135</v>
      </c>
      <c r="F353" s="313" t="str">
        <f>HYPERLINK("#'WerteLabel'!C" &amp; MATCH(G353,WerteLabel!C:C,0),G353)</f>
        <v>KURU_HerzAkt_2</v>
      </c>
      <c r="G353" s="5" t="s">
        <v>2588</v>
      </c>
      <c r="I353" s="9" t="s">
        <v>640</v>
      </c>
      <c r="L353" s="181"/>
      <c r="M353" s="5" t="s">
        <v>21</v>
      </c>
      <c r="N353" s="5" t="s">
        <v>17</v>
      </c>
      <c r="O353" s="5" t="s">
        <v>17</v>
      </c>
      <c r="P353" s="5" t="s">
        <v>17</v>
      </c>
      <c r="Q353" s="9" t="s">
        <v>19</v>
      </c>
      <c r="R353" s="9" t="s">
        <v>19</v>
      </c>
      <c r="S353" s="9" t="s">
        <v>19</v>
      </c>
      <c r="T353" s="5" t="s">
        <v>19</v>
      </c>
      <c r="U353" s="5" t="s">
        <v>19</v>
      </c>
      <c r="V353" s="5" t="s">
        <v>19</v>
      </c>
      <c r="W353" s="181" t="s">
        <v>19</v>
      </c>
    </row>
    <row r="354" spans="1:24" ht="15" x14ac:dyDescent="0.25">
      <c r="A354" s="29"/>
      <c r="B354" s="64"/>
      <c r="C354" s="31" t="s">
        <v>1135</v>
      </c>
      <c r="F354" s="313" t="str">
        <f>HYPERLINK("#'WerteLabel'!C" &amp; MATCH(G354,WerteLabel!C:C,0),G354)</f>
        <v>KURU_HerzAkt_X</v>
      </c>
      <c r="G354" s="5" t="s">
        <v>2589</v>
      </c>
      <c r="I354" s="9" t="s">
        <v>641</v>
      </c>
      <c r="L354" s="181"/>
      <c r="M354" s="5" t="s">
        <v>21</v>
      </c>
      <c r="N354" s="5" t="s">
        <v>17</v>
      </c>
      <c r="O354" s="5" t="s">
        <v>17</v>
      </c>
      <c r="P354" s="5" t="s">
        <v>17</v>
      </c>
      <c r="Q354" s="9" t="s">
        <v>19</v>
      </c>
      <c r="R354" s="9" t="s">
        <v>19</v>
      </c>
      <c r="S354" s="9" t="s">
        <v>19</v>
      </c>
      <c r="T354" s="5" t="s">
        <v>19</v>
      </c>
      <c r="U354" s="5" t="s">
        <v>19</v>
      </c>
      <c r="V354" s="5" t="s">
        <v>19</v>
      </c>
      <c r="W354" s="181" t="s">
        <v>19</v>
      </c>
    </row>
    <row r="355" spans="1:24" ht="81" x14ac:dyDescent="0.25">
      <c r="A355" s="29"/>
      <c r="B355" s="64"/>
      <c r="C355" s="31" t="s">
        <v>1135</v>
      </c>
      <c r="F355" s="313" t="str">
        <f>HYPERLINK("#'WerteLabel'!C" &amp; MATCH(G355,WerteLabel!C:C,0),G355)</f>
        <v>KURU_KindLag_1</v>
      </c>
      <c r="G355" s="5" t="s">
        <v>2358</v>
      </c>
      <c r="H355" s="10">
        <v>1100</v>
      </c>
      <c r="I355" s="9" t="s">
        <v>114</v>
      </c>
      <c r="L355" s="177"/>
      <c r="M355" s="5" t="s">
        <v>21</v>
      </c>
      <c r="N355" s="5" t="s">
        <v>17</v>
      </c>
      <c r="O355" s="5" t="s">
        <v>17</v>
      </c>
      <c r="P355" s="5" t="s">
        <v>17</v>
      </c>
      <c r="Q355" s="177" t="s">
        <v>2566</v>
      </c>
      <c r="R355" s="9" t="s">
        <v>19</v>
      </c>
      <c r="S355" s="9" t="s">
        <v>19</v>
      </c>
      <c r="T355" s="5" t="s">
        <v>19</v>
      </c>
      <c r="U355" s="5" t="s">
        <v>19</v>
      </c>
      <c r="V355" s="5" t="s">
        <v>19</v>
      </c>
      <c r="W355" s="181" t="s">
        <v>19</v>
      </c>
    </row>
    <row r="356" spans="1:24" ht="15" x14ac:dyDescent="0.25">
      <c r="A356" s="29"/>
      <c r="B356" s="64"/>
      <c r="C356" s="31" t="s">
        <v>1135</v>
      </c>
      <c r="F356" s="313" t="str">
        <f>HYPERLINK("#'WerteLabel'!C" &amp; MATCH(G356,WerteLabel!C:C,0),G356)</f>
        <v>KURU_KindLag_2</v>
      </c>
      <c r="G356" s="5" t="s">
        <v>2359</v>
      </c>
      <c r="I356" s="9" t="s">
        <v>646</v>
      </c>
      <c r="L356" s="177"/>
      <c r="M356" s="5" t="s">
        <v>21</v>
      </c>
      <c r="N356" s="5" t="s">
        <v>17</v>
      </c>
      <c r="O356" s="5" t="s">
        <v>17</v>
      </c>
      <c r="P356" s="5" t="s">
        <v>17</v>
      </c>
      <c r="Q356" s="9" t="s">
        <v>19</v>
      </c>
      <c r="R356" s="9" t="s">
        <v>19</v>
      </c>
      <c r="S356" s="9" t="s">
        <v>19</v>
      </c>
      <c r="T356" s="5" t="s">
        <v>19</v>
      </c>
      <c r="U356" s="5" t="s">
        <v>19</v>
      </c>
      <c r="V356" s="5" t="s">
        <v>19</v>
      </c>
      <c r="W356" s="181" t="s">
        <v>19</v>
      </c>
    </row>
    <row r="357" spans="1:24" ht="15" x14ac:dyDescent="0.25">
      <c r="A357" s="29"/>
      <c r="B357" s="64"/>
      <c r="C357" s="31" t="s">
        <v>1135</v>
      </c>
      <c r="F357" s="313" t="str">
        <f>HYPERLINK("#'WerteLabel'!C" &amp; MATCH(G357,WerteLabel!C:C,0),G357)</f>
        <v>KURU_KindLag_X</v>
      </c>
      <c r="G357" s="5" t="s">
        <v>2360</v>
      </c>
      <c r="I357" s="9" t="s">
        <v>647</v>
      </c>
      <c r="L357" s="177"/>
      <c r="M357" s="5" t="s">
        <v>21</v>
      </c>
      <c r="N357" s="5" t="s">
        <v>17</v>
      </c>
      <c r="O357" s="5" t="s">
        <v>17</v>
      </c>
      <c r="P357" s="5" t="s">
        <v>17</v>
      </c>
      <c r="Q357" s="9" t="s">
        <v>19</v>
      </c>
      <c r="R357" s="9" t="s">
        <v>19</v>
      </c>
      <c r="S357" s="9" t="s">
        <v>19</v>
      </c>
      <c r="T357" s="5" t="s">
        <v>19</v>
      </c>
      <c r="U357" s="5" t="s">
        <v>19</v>
      </c>
      <c r="V357" s="5" t="s">
        <v>19</v>
      </c>
      <c r="W357" s="181" t="s">
        <v>19</v>
      </c>
    </row>
    <row r="358" spans="1:24" ht="81" x14ac:dyDescent="0.25">
      <c r="A358" s="29"/>
      <c r="B358" s="64"/>
      <c r="C358" s="31" t="s">
        <v>1135</v>
      </c>
      <c r="F358" s="313" t="str">
        <f>HYPERLINK("#'WerteLabel'!C" &amp; MATCH(G358,WerteLabel!C:C,0),G358)</f>
        <v>KURU_FruWasMen_1</v>
      </c>
      <c r="G358" s="5" t="s">
        <v>2361</v>
      </c>
      <c r="H358" s="10">
        <v>1101</v>
      </c>
      <c r="I358" s="9" t="s">
        <v>107</v>
      </c>
      <c r="L358" s="177"/>
      <c r="M358" s="5" t="s">
        <v>21</v>
      </c>
      <c r="N358" s="5" t="s">
        <v>17</v>
      </c>
      <c r="O358" s="5" t="s">
        <v>17</v>
      </c>
      <c r="P358" s="5" t="s">
        <v>17</v>
      </c>
      <c r="Q358" s="177" t="s">
        <v>2566</v>
      </c>
      <c r="R358" s="9" t="s">
        <v>19</v>
      </c>
      <c r="S358" s="9" t="s">
        <v>19</v>
      </c>
      <c r="T358" s="5" t="s">
        <v>19</v>
      </c>
      <c r="U358" s="5" t="s">
        <v>19</v>
      </c>
      <c r="V358" s="5" t="s">
        <v>19</v>
      </c>
      <c r="W358" s="181" t="s">
        <v>19</v>
      </c>
    </row>
    <row r="359" spans="1:24" ht="15" x14ac:dyDescent="0.25">
      <c r="A359" s="29"/>
      <c r="B359" s="64"/>
      <c r="C359" s="31" t="s">
        <v>1135</v>
      </c>
      <c r="F359" s="313" t="str">
        <f>HYPERLINK("#'WerteLabel'!C" &amp; MATCH(G359,WerteLabel!C:C,0),G359)</f>
        <v>KURU_FruWasMen_2</v>
      </c>
      <c r="G359" s="5" t="s">
        <v>2362</v>
      </c>
      <c r="I359" s="9" t="s">
        <v>642</v>
      </c>
      <c r="L359" s="177"/>
      <c r="M359" s="5" t="s">
        <v>21</v>
      </c>
      <c r="N359" s="5" t="s">
        <v>17</v>
      </c>
      <c r="O359" s="5" t="s">
        <v>17</v>
      </c>
      <c r="P359" s="5" t="s">
        <v>17</v>
      </c>
      <c r="Q359" s="9" t="s">
        <v>19</v>
      </c>
      <c r="R359" s="9" t="s">
        <v>19</v>
      </c>
      <c r="S359" s="9" t="s">
        <v>19</v>
      </c>
      <c r="T359" s="5" t="s">
        <v>19</v>
      </c>
      <c r="U359" s="5" t="s">
        <v>19</v>
      </c>
      <c r="V359" s="5" t="s">
        <v>19</v>
      </c>
      <c r="W359" s="181" t="s">
        <v>19</v>
      </c>
    </row>
    <row r="360" spans="1:24" ht="15" x14ac:dyDescent="0.25">
      <c r="A360" s="29"/>
      <c r="B360" s="64"/>
      <c r="C360" s="31" t="s">
        <v>1135</v>
      </c>
      <c r="F360" s="313" t="str">
        <f>HYPERLINK("#'WerteLabel'!C" &amp; MATCH(G360,WerteLabel!C:C,0),G360)</f>
        <v>KURU_FruWasMen_X</v>
      </c>
      <c r="G360" s="5" t="s">
        <v>2363</v>
      </c>
      <c r="I360" s="9" t="s">
        <v>648</v>
      </c>
      <c r="L360" s="177"/>
      <c r="M360" s="5" t="s">
        <v>21</v>
      </c>
      <c r="N360" s="5" t="s">
        <v>17</v>
      </c>
      <c r="O360" s="5" t="s">
        <v>17</v>
      </c>
      <c r="P360" s="5" t="s">
        <v>17</v>
      </c>
      <c r="Q360" s="9" t="s">
        <v>19</v>
      </c>
      <c r="R360" s="9" t="s">
        <v>19</v>
      </c>
      <c r="S360" s="9" t="s">
        <v>19</v>
      </c>
      <c r="T360" s="5" t="s">
        <v>19</v>
      </c>
      <c r="U360" s="5" t="s">
        <v>19</v>
      </c>
      <c r="V360" s="5" t="s">
        <v>19</v>
      </c>
      <c r="W360" s="181" t="s">
        <v>19</v>
      </c>
    </row>
    <row r="361" spans="1:24" s="16" customFormat="1" ht="81" x14ac:dyDescent="0.25">
      <c r="A361" s="96"/>
      <c r="B361" s="75"/>
      <c r="C361" s="31" t="s">
        <v>1135</v>
      </c>
      <c r="D361" s="4"/>
      <c r="E361" s="1" t="s">
        <v>1484</v>
      </c>
      <c r="F361" s="313" t="str">
        <f>HYPERLINK("#'WerteLabel'!C" &amp; MATCH(G361,WerteLabel!C:C,0),G361)</f>
        <v>KURU_BipaDur_1</v>
      </c>
      <c r="G361" s="5" t="s">
        <v>2563</v>
      </c>
      <c r="H361" s="10">
        <v>1102</v>
      </c>
      <c r="I361" s="9" t="s">
        <v>2952</v>
      </c>
      <c r="J361" s="503"/>
      <c r="K361" s="5"/>
      <c r="L361" s="177"/>
      <c r="M361" s="5" t="s">
        <v>21</v>
      </c>
      <c r="N361" s="5" t="s">
        <v>17</v>
      </c>
      <c r="O361" s="5" t="s">
        <v>17</v>
      </c>
      <c r="P361" s="5" t="s">
        <v>17</v>
      </c>
      <c r="Q361" s="177" t="s">
        <v>2566</v>
      </c>
      <c r="R361" s="5"/>
      <c r="S361" s="5"/>
      <c r="T361" s="5" t="s">
        <v>19</v>
      </c>
      <c r="U361" s="5" t="s">
        <v>19</v>
      </c>
      <c r="V361" s="5" t="s">
        <v>19</v>
      </c>
      <c r="W361" s="181" t="s">
        <v>19</v>
      </c>
      <c r="X361" s="5"/>
    </row>
    <row r="362" spans="1:24" s="16" customFormat="1" ht="15" x14ac:dyDescent="0.25">
      <c r="A362" s="96"/>
      <c r="B362" s="75"/>
      <c r="C362" s="31" t="s">
        <v>1135</v>
      </c>
      <c r="D362" s="4"/>
      <c r="E362" s="4"/>
      <c r="F362" s="313" t="str">
        <f>HYPERLINK("#'WerteLabel'!C" &amp; MATCH(G362,WerteLabel!C:C,0),G362)</f>
        <v>KURU_BipaDur_2</v>
      </c>
      <c r="G362" s="5" t="s">
        <v>2564</v>
      </c>
      <c r="H362" s="10"/>
      <c r="I362" s="9" t="s">
        <v>2953</v>
      </c>
      <c r="J362" s="503"/>
      <c r="K362" s="5"/>
      <c r="L362" s="177"/>
      <c r="M362" s="5" t="s">
        <v>21</v>
      </c>
      <c r="N362" s="5" t="s">
        <v>17</v>
      </c>
      <c r="O362" s="5" t="s">
        <v>17</v>
      </c>
      <c r="P362" s="5" t="s">
        <v>17</v>
      </c>
      <c r="Q362" s="9"/>
      <c r="R362" s="5"/>
      <c r="S362" s="5"/>
      <c r="T362" s="5" t="s">
        <v>19</v>
      </c>
      <c r="U362" s="5" t="s">
        <v>19</v>
      </c>
      <c r="V362" s="5" t="s">
        <v>19</v>
      </c>
      <c r="W362" s="181" t="s">
        <v>19</v>
      </c>
      <c r="X362" s="5"/>
    </row>
    <row r="363" spans="1:24" s="16" customFormat="1" ht="15" x14ac:dyDescent="0.25">
      <c r="A363" s="96"/>
      <c r="B363" s="75"/>
      <c r="C363" s="31" t="s">
        <v>1135</v>
      </c>
      <c r="D363" s="4"/>
      <c r="E363" s="4"/>
      <c r="F363" s="313" t="str">
        <f>HYPERLINK("#'WerteLabel'!C" &amp; MATCH(G363,WerteLabel!C:C,0),G363)</f>
        <v>KURU_BipaDur_X</v>
      </c>
      <c r="G363" s="5" t="s">
        <v>2565</v>
      </c>
      <c r="H363" s="10"/>
      <c r="I363" s="9" t="s">
        <v>2954</v>
      </c>
      <c r="J363" s="503"/>
      <c r="K363" s="5"/>
      <c r="L363" s="177"/>
      <c r="M363" s="5" t="s">
        <v>21</v>
      </c>
      <c r="N363" s="5" t="s">
        <v>17</v>
      </c>
      <c r="O363" s="5" t="s">
        <v>17</v>
      </c>
      <c r="P363" s="5" t="s">
        <v>17</v>
      </c>
      <c r="Q363" s="9"/>
      <c r="R363" s="5"/>
      <c r="S363" s="5"/>
      <c r="T363" s="5" t="s">
        <v>19</v>
      </c>
      <c r="U363" s="5" t="s">
        <v>19</v>
      </c>
      <c r="V363" s="5" t="s">
        <v>19</v>
      </c>
      <c r="W363" s="181" t="s">
        <v>19</v>
      </c>
      <c r="X363" s="5"/>
    </row>
    <row r="364" spans="1:24" ht="81" x14ac:dyDescent="0.25">
      <c r="A364" s="29"/>
      <c r="B364" s="64"/>
      <c r="C364" s="31" t="s">
        <v>1135</v>
      </c>
      <c r="E364" s="16"/>
      <c r="F364" s="313" t="str">
        <f>HYPERLINK("#'WerteLabel'!C" &amp; MATCH(G364,WerteLabel!C:C,0),G364)</f>
        <v>KURU_KopfUmf_1</v>
      </c>
      <c r="G364" s="5" t="s">
        <v>2364</v>
      </c>
      <c r="H364" s="10">
        <v>1103</v>
      </c>
      <c r="I364" s="9" t="s">
        <v>1638</v>
      </c>
      <c r="L364" s="177"/>
      <c r="M364" s="5" t="s">
        <v>21</v>
      </c>
      <c r="N364" s="5" t="s">
        <v>17</v>
      </c>
      <c r="O364" s="5" t="s">
        <v>17</v>
      </c>
      <c r="P364" s="5" t="s">
        <v>17</v>
      </c>
      <c r="Q364" s="177" t="s">
        <v>2566</v>
      </c>
      <c r="R364" s="5"/>
      <c r="S364" s="5"/>
      <c r="T364" s="5" t="s">
        <v>19</v>
      </c>
      <c r="U364" s="5" t="s">
        <v>19</v>
      </c>
      <c r="V364" s="5" t="s">
        <v>19</v>
      </c>
      <c r="W364" s="181" t="s">
        <v>19</v>
      </c>
    </row>
    <row r="365" spans="1:24" ht="15" x14ac:dyDescent="0.25">
      <c r="A365" s="29"/>
      <c r="B365" s="64"/>
      <c r="C365" s="31" t="s">
        <v>1135</v>
      </c>
      <c r="F365" s="313" t="str">
        <f>HYPERLINK("#'WerteLabel'!C" &amp; MATCH(G365,WerteLabel!C:C,0),G365)</f>
        <v>KURU_KopfUmf_2</v>
      </c>
      <c r="G365" s="5" t="s">
        <v>2365</v>
      </c>
      <c r="I365" s="9" t="s">
        <v>1639</v>
      </c>
      <c r="L365" s="177"/>
      <c r="M365" s="5" t="s">
        <v>21</v>
      </c>
      <c r="N365" s="5" t="s">
        <v>17</v>
      </c>
      <c r="O365" s="5" t="s">
        <v>17</v>
      </c>
      <c r="P365" s="5" t="s">
        <v>17</v>
      </c>
      <c r="R365" s="5"/>
      <c r="S365" s="5"/>
      <c r="T365" s="5" t="s">
        <v>19</v>
      </c>
      <c r="U365" s="5" t="s">
        <v>19</v>
      </c>
      <c r="V365" s="5" t="s">
        <v>19</v>
      </c>
      <c r="W365" s="181" t="s">
        <v>19</v>
      </c>
    </row>
    <row r="366" spans="1:24" ht="15" x14ac:dyDescent="0.25">
      <c r="A366" s="29"/>
      <c r="B366" s="64"/>
      <c r="C366" s="31" t="s">
        <v>1135</v>
      </c>
      <c r="F366" s="313" t="str">
        <f>HYPERLINK("#'WerteLabel'!C" &amp; MATCH(G366,WerteLabel!C:C,0),G366)</f>
        <v>KURU_KopfUmf_X</v>
      </c>
      <c r="G366" s="5" t="s">
        <v>2366</v>
      </c>
      <c r="I366" s="9" t="s">
        <v>1640</v>
      </c>
      <c r="L366" s="177"/>
      <c r="M366" s="5" t="s">
        <v>21</v>
      </c>
      <c r="N366" s="5" t="s">
        <v>17</v>
      </c>
      <c r="O366" s="5" t="s">
        <v>17</v>
      </c>
      <c r="P366" s="5" t="s">
        <v>17</v>
      </c>
      <c r="R366" s="5"/>
      <c r="S366" s="5"/>
      <c r="T366" s="5" t="s">
        <v>19</v>
      </c>
      <c r="U366" s="5" t="s">
        <v>19</v>
      </c>
      <c r="V366" s="5" t="s">
        <v>19</v>
      </c>
      <c r="W366" s="181" t="s">
        <v>19</v>
      </c>
    </row>
    <row r="367" spans="1:24" s="16" customFormat="1" ht="81" x14ac:dyDescent="0.25">
      <c r="A367" s="96"/>
      <c r="B367" s="75"/>
      <c r="C367" s="31" t="s">
        <v>1135</v>
      </c>
      <c r="D367" s="4"/>
      <c r="E367" s="4"/>
      <c r="F367" s="313" t="str">
        <f>HYPERLINK("#'WerteLabel'!C" &amp; MATCH(G367,WerteLabel!C:C,0),G367)</f>
        <v>KURU_AbdQuer_1</v>
      </c>
      <c r="G367" s="5" t="s">
        <v>2568</v>
      </c>
      <c r="H367" s="10">
        <v>1104</v>
      </c>
      <c r="I367" s="9" t="s">
        <v>1644</v>
      </c>
      <c r="J367" s="503"/>
      <c r="K367" s="5"/>
      <c r="L367" s="177"/>
      <c r="M367" s="5" t="s">
        <v>21</v>
      </c>
      <c r="N367" s="5" t="s">
        <v>17</v>
      </c>
      <c r="O367" s="5" t="s">
        <v>17</v>
      </c>
      <c r="P367" s="5" t="s">
        <v>17</v>
      </c>
      <c r="Q367" s="177" t="s">
        <v>2566</v>
      </c>
      <c r="R367" s="5"/>
      <c r="S367" s="5"/>
      <c r="T367" s="5" t="s">
        <v>19</v>
      </c>
      <c r="U367" s="5" t="s">
        <v>19</v>
      </c>
      <c r="V367" s="5" t="s">
        <v>19</v>
      </c>
      <c r="W367" s="181" t="s">
        <v>19</v>
      </c>
      <c r="X367" s="5"/>
    </row>
    <row r="368" spans="1:24" s="16" customFormat="1" ht="15" x14ac:dyDescent="0.25">
      <c r="A368" s="96"/>
      <c r="B368" s="75"/>
      <c r="C368" s="31" t="s">
        <v>1135</v>
      </c>
      <c r="D368" s="4"/>
      <c r="E368" s="4"/>
      <c r="F368" s="313" t="str">
        <f>HYPERLINK("#'WerteLabel'!C" &amp; MATCH(G368,WerteLabel!C:C,0),G368)</f>
        <v>KURU_AbdQuer_2</v>
      </c>
      <c r="G368" s="5" t="s">
        <v>2567</v>
      </c>
      <c r="H368" s="10"/>
      <c r="I368" s="9" t="s">
        <v>1645</v>
      </c>
      <c r="J368" s="503"/>
      <c r="K368" s="5"/>
      <c r="L368" s="177"/>
      <c r="M368" s="5" t="s">
        <v>21</v>
      </c>
      <c r="N368" s="5" t="s">
        <v>17</v>
      </c>
      <c r="O368" s="5" t="s">
        <v>17</v>
      </c>
      <c r="P368" s="5" t="s">
        <v>17</v>
      </c>
      <c r="Q368" s="9"/>
      <c r="R368" s="5"/>
      <c r="S368" s="5"/>
      <c r="T368" s="5" t="s">
        <v>19</v>
      </c>
      <c r="U368" s="5" t="s">
        <v>19</v>
      </c>
      <c r="V368" s="5" t="s">
        <v>19</v>
      </c>
      <c r="W368" s="181" t="s">
        <v>19</v>
      </c>
      <c r="X368" s="5"/>
    </row>
    <row r="369" spans="1:27" s="17" customFormat="1" ht="15" x14ac:dyDescent="0.25">
      <c r="A369" s="96"/>
      <c r="B369" s="75"/>
      <c r="C369" s="31" t="s">
        <v>1135</v>
      </c>
      <c r="D369" s="4"/>
      <c r="E369" s="4"/>
      <c r="F369" s="313" t="str">
        <f>HYPERLINK("#'WerteLabel'!C" &amp; MATCH(G369,WerteLabel!C:C,0),G369)</f>
        <v>KURU_AbdQuer_X</v>
      </c>
      <c r="G369" s="5" t="s">
        <v>2569</v>
      </c>
      <c r="H369" s="10"/>
      <c r="I369" s="9" t="s">
        <v>1646</v>
      </c>
      <c r="J369" s="503"/>
      <c r="K369" s="5"/>
      <c r="L369" s="177"/>
      <c r="M369" s="5" t="s">
        <v>21</v>
      </c>
      <c r="N369" s="5" t="s">
        <v>17</v>
      </c>
      <c r="O369" s="5" t="s">
        <v>17</v>
      </c>
      <c r="P369" s="5" t="s">
        <v>17</v>
      </c>
      <c r="Q369" s="9"/>
      <c r="R369" s="5"/>
      <c r="S369" s="5"/>
      <c r="T369" s="5" t="s">
        <v>19</v>
      </c>
      <c r="U369" s="5" t="s">
        <v>19</v>
      </c>
      <c r="V369" s="5" t="s">
        <v>19</v>
      </c>
      <c r="W369" s="181" t="s">
        <v>19</v>
      </c>
      <c r="X369" s="5"/>
      <c r="Y369" s="16"/>
      <c r="Z369" s="16"/>
      <c r="AA369" s="16"/>
    </row>
    <row r="370" spans="1:27" ht="81" x14ac:dyDescent="0.25">
      <c r="A370" s="29"/>
      <c r="B370" s="64"/>
      <c r="C370" s="31" t="s">
        <v>1135</v>
      </c>
      <c r="F370" s="313" t="str">
        <f>HYPERLINK("#'WerteLabel'!C" &amp; MATCH(G370,WerteLabel!C:C,0),G370)</f>
        <v>KURU_AbdUmf_1</v>
      </c>
      <c r="G370" s="5" t="s">
        <v>2367</v>
      </c>
      <c r="H370" s="10">
        <v>1105</v>
      </c>
      <c r="I370" s="9" t="s">
        <v>1647</v>
      </c>
      <c r="L370" s="177"/>
      <c r="M370" s="5" t="s">
        <v>21</v>
      </c>
      <c r="N370" s="5" t="s">
        <v>17</v>
      </c>
      <c r="O370" s="5" t="s">
        <v>17</v>
      </c>
      <c r="P370" s="5" t="s">
        <v>17</v>
      </c>
      <c r="Q370" s="177" t="s">
        <v>2566</v>
      </c>
      <c r="R370" s="5"/>
      <c r="S370" s="5"/>
      <c r="T370" s="5" t="s">
        <v>19</v>
      </c>
      <c r="U370" s="5" t="s">
        <v>19</v>
      </c>
      <c r="V370" s="5" t="s">
        <v>19</v>
      </c>
      <c r="W370" s="181" t="s">
        <v>19</v>
      </c>
    </row>
    <row r="371" spans="1:27" ht="15" x14ac:dyDescent="0.25">
      <c r="A371" s="29"/>
      <c r="B371" s="64"/>
      <c r="C371" s="31" t="s">
        <v>1135</v>
      </c>
      <c r="F371" s="313" t="str">
        <f>HYPERLINK("#'WerteLabel'!C" &amp; MATCH(G371,WerteLabel!C:C,0),G371)</f>
        <v>KURU_AbdUmf_2</v>
      </c>
      <c r="G371" s="5" t="s">
        <v>2368</v>
      </c>
      <c r="I371" s="9" t="s">
        <v>1648</v>
      </c>
      <c r="L371" s="177"/>
      <c r="M371" s="5" t="s">
        <v>21</v>
      </c>
      <c r="N371" s="5" t="s">
        <v>17</v>
      </c>
      <c r="O371" s="5" t="s">
        <v>17</v>
      </c>
      <c r="P371" s="5" t="s">
        <v>17</v>
      </c>
      <c r="R371" s="5"/>
      <c r="S371" s="5"/>
      <c r="T371" s="5" t="s">
        <v>19</v>
      </c>
      <c r="U371" s="5" t="s">
        <v>19</v>
      </c>
      <c r="V371" s="5" t="s">
        <v>19</v>
      </c>
      <c r="W371" s="181" t="s">
        <v>19</v>
      </c>
    </row>
    <row r="372" spans="1:27" ht="15" x14ac:dyDescent="0.25">
      <c r="A372" s="29"/>
      <c r="B372" s="64"/>
      <c r="C372" s="31" t="s">
        <v>1135</v>
      </c>
      <c r="F372" s="313" t="str">
        <f>HYPERLINK("#'WerteLabel'!C" &amp; MATCH(G372,WerteLabel!C:C,0),G372)</f>
        <v>KURU_AbdUmf_X</v>
      </c>
      <c r="G372" s="5" t="s">
        <v>2369</v>
      </c>
      <c r="I372" s="9" t="s">
        <v>1649</v>
      </c>
      <c r="L372" s="177"/>
      <c r="M372" s="5" t="s">
        <v>21</v>
      </c>
      <c r="N372" s="5" t="s">
        <v>17</v>
      </c>
      <c r="O372" s="5" t="s">
        <v>17</v>
      </c>
      <c r="P372" s="5" t="s">
        <v>17</v>
      </c>
      <c r="R372" s="5"/>
      <c r="S372" s="5"/>
      <c r="T372" s="5" t="s">
        <v>19</v>
      </c>
      <c r="U372" s="5" t="s">
        <v>19</v>
      </c>
      <c r="V372" s="5" t="s">
        <v>19</v>
      </c>
      <c r="W372" s="181" t="s">
        <v>19</v>
      </c>
    </row>
    <row r="373" spans="1:27" ht="81" x14ac:dyDescent="0.25">
      <c r="A373" s="29"/>
      <c r="B373" s="64"/>
      <c r="C373" s="31" t="s">
        <v>1135</v>
      </c>
      <c r="F373" s="313" t="str">
        <f>HYPERLINK("#'WerteLabel'!C" &amp; MATCH(G373,WerteLabel!C:C,0),G373)</f>
        <v>KURU_FemLaeng_1</v>
      </c>
      <c r="G373" s="5" t="s">
        <v>2370</v>
      </c>
      <c r="H373" s="10">
        <v>1106</v>
      </c>
      <c r="I373" s="9" t="s">
        <v>880</v>
      </c>
      <c r="L373" s="177"/>
      <c r="M373" s="5" t="s">
        <v>21</v>
      </c>
      <c r="N373" s="5" t="s">
        <v>17</v>
      </c>
      <c r="O373" s="5" t="s">
        <v>17</v>
      </c>
      <c r="P373" s="5" t="s">
        <v>17</v>
      </c>
      <c r="Q373" s="177" t="s">
        <v>2566</v>
      </c>
      <c r="R373" s="9" t="s">
        <v>19</v>
      </c>
      <c r="S373" s="9" t="s">
        <v>19</v>
      </c>
      <c r="T373" s="5" t="s">
        <v>19</v>
      </c>
      <c r="U373" s="5" t="s">
        <v>19</v>
      </c>
      <c r="V373" s="5" t="s">
        <v>19</v>
      </c>
      <c r="W373" s="181" t="s">
        <v>19</v>
      </c>
    </row>
    <row r="374" spans="1:27" ht="15" x14ac:dyDescent="0.25">
      <c r="A374" s="29"/>
      <c r="B374" s="64"/>
      <c r="C374" s="31" t="s">
        <v>1135</v>
      </c>
      <c r="F374" s="313" t="str">
        <f>HYPERLINK("#'WerteLabel'!C" &amp; MATCH(G374,WerteLabel!C:C,0),G374)</f>
        <v>KURU_FemLaeng_2</v>
      </c>
      <c r="G374" s="5" t="s">
        <v>2371</v>
      </c>
      <c r="I374" s="9" t="s">
        <v>881</v>
      </c>
      <c r="L374" s="177"/>
      <c r="M374" s="5" t="s">
        <v>21</v>
      </c>
      <c r="N374" s="5" t="s">
        <v>17</v>
      </c>
      <c r="O374" s="5" t="s">
        <v>17</v>
      </c>
      <c r="P374" s="5" t="s">
        <v>17</v>
      </c>
      <c r="Q374" s="9" t="s">
        <v>19</v>
      </c>
      <c r="R374" s="9" t="s">
        <v>19</v>
      </c>
      <c r="S374" s="9" t="s">
        <v>19</v>
      </c>
      <c r="T374" s="5" t="s">
        <v>19</v>
      </c>
      <c r="U374" s="5" t="s">
        <v>19</v>
      </c>
      <c r="V374" s="5" t="s">
        <v>19</v>
      </c>
      <c r="W374" s="181" t="s">
        <v>19</v>
      </c>
    </row>
    <row r="375" spans="1:27" ht="15" x14ac:dyDescent="0.25">
      <c r="A375" s="29"/>
      <c r="B375" s="64"/>
      <c r="C375" s="31" t="s">
        <v>1135</v>
      </c>
      <c r="F375" s="313" t="str">
        <f>HYPERLINK("#'WerteLabel'!C" &amp; MATCH(G375,WerteLabel!C:C,0),G375)</f>
        <v>KURU_FemLaeng_X</v>
      </c>
      <c r="G375" s="5" t="s">
        <v>2372</v>
      </c>
      <c r="I375" s="9" t="s">
        <v>882</v>
      </c>
      <c r="L375" s="177"/>
      <c r="M375" s="5" t="s">
        <v>21</v>
      </c>
      <c r="N375" s="5" t="s">
        <v>17</v>
      </c>
      <c r="O375" s="5" t="s">
        <v>17</v>
      </c>
      <c r="P375" s="5" t="s">
        <v>17</v>
      </c>
      <c r="Q375" s="9" t="s">
        <v>19</v>
      </c>
      <c r="R375" s="9" t="s">
        <v>19</v>
      </c>
      <c r="S375" s="9" t="s">
        <v>19</v>
      </c>
      <c r="T375" s="5" t="s">
        <v>19</v>
      </c>
      <c r="U375" s="5" t="s">
        <v>19</v>
      </c>
      <c r="V375" s="5" t="s">
        <v>19</v>
      </c>
      <c r="W375" s="181" t="s">
        <v>19</v>
      </c>
    </row>
    <row r="376" spans="1:27" ht="81" x14ac:dyDescent="0.25">
      <c r="A376" s="29"/>
      <c r="B376" s="64"/>
      <c r="C376" s="31" t="s">
        <v>1135</v>
      </c>
      <c r="F376" s="313" t="str">
        <f>HYPERLINK("#'WerteLabel'!C" &amp; MATCH(G376,WerteLabel!C:C,0),G376)</f>
        <v>KURU_BioMetEntSSW_1</v>
      </c>
      <c r="G376" s="5" t="s">
        <v>2373</v>
      </c>
      <c r="H376" s="10">
        <v>1107</v>
      </c>
      <c r="I376" s="9" t="s">
        <v>108</v>
      </c>
      <c r="L376" s="177"/>
      <c r="M376" s="5" t="s">
        <v>21</v>
      </c>
      <c r="N376" s="5" t="s">
        <v>17</v>
      </c>
      <c r="O376" s="5" t="s">
        <v>17</v>
      </c>
      <c r="P376" s="5" t="s">
        <v>17</v>
      </c>
      <c r="Q376" s="177" t="s">
        <v>2566</v>
      </c>
      <c r="R376" s="9" t="s">
        <v>19</v>
      </c>
      <c r="S376" s="9" t="s">
        <v>19</v>
      </c>
      <c r="T376" s="5" t="s">
        <v>19</v>
      </c>
      <c r="U376" s="5" t="s">
        <v>19</v>
      </c>
      <c r="V376" s="5" t="s">
        <v>19</v>
      </c>
      <c r="W376" s="181" t="s">
        <v>19</v>
      </c>
    </row>
    <row r="377" spans="1:27" ht="15" x14ac:dyDescent="0.25">
      <c r="A377" s="29"/>
      <c r="B377" s="64"/>
      <c r="C377" s="31" t="s">
        <v>1135</v>
      </c>
      <c r="F377" s="313" t="str">
        <f>HYPERLINK("#'WerteLabel'!C" &amp; MATCH(G377,WerteLabel!C:C,0),G377)</f>
        <v>KURU_BioMetEntSSW_2</v>
      </c>
      <c r="G377" s="5" t="s">
        <v>2374</v>
      </c>
      <c r="I377" s="9" t="s">
        <v>644</v>
      </c>
      <c r="L377" s="181"/>
      <c r="M377" s="5" t="s">
        <v>21</v>
      </c>
      <c r="N377" s="5" t="s">
        <v>17</v>
      </c>
      <c r="O377" s="5" t="s">
        <v>17</v>
      </c>
      <c r="P377" s="5" t="s">
        <v>17</v>
      </c>
      <c r="Q377" s="9" t="s">
        <v>19</v>
      </c>
      <c r="R377" s="9" t="s">
        <v>19</v>
      </c>
      <c r="S377" s="9" t="s">
        <v>19</v>
      </c>
      <c r="T377" s="5" t="s">
        <v>19</v>
      </c>
      <c r="U377" s="5" t="s">
        <v>19</v>
      </c>
      <c r="V377" s="5" t="s">
        <v>19</v>
      </c>
      <c r="W377" s="181" t="s">
        <v>19</v>
      </c>
    </row>
    <row r="378" spans="1:27" ht="15" x14ac:dyDescent="0.25">
      <c r="A378" s="29"/>
      <c r="B378" s="64"/>
      <c r="C378" s="31" t="s">
        <v>1135</v>
      </c>
      <c r="F378" s="313" t="str">
        <f>HYPERLINK("#'WerteLabel'!C" &amp; MATCH(G378,WerteLabel!C:C,0),G378)</f>
        <v>KURU_BioMetEntSSW_X</v>
      </c>
      <c r="G378" s="5" t="s">
        <v>2375</v>
      </c>
      <c r="I378" s="9" t="s">
        <v>645</v>
      </c>
      <c r="L378" s="181"/>
      <c r="M378" s="5" t="s">
        <v>21</v>
      </c>
      <c r="N378" s="5" t="s">
        <v>17</v>
      </c>
      <c r="O378" s="5" t="s">
        <v>17</v>
      </c>
      <c r="P378" s="5" t="s">
        <v>17</v>
      </c>
      <c r="Q378" s="9" t="s">
        <v>19</v>
      </c>
      <c r="R378" s="9" t="s">
        <v>19</v>
      </c>
      <c r="S378" s="9" t="s">
        <v>19</v>
      </c>
      <c r="T378" s="5" t="s">
        <v>19</v>
      </c>
      <c r="U378" s="5" t="s">
        <v>19</v>
      </c>
      <c r="V378" s="5" t="s">
        <v>19</v>
      </c>
      <c r="W378" s="181" t="s">
        <v>19</v>
      </c>
    </row>
    <row r="379" spans="1:27" ht="15" x14ac:dyDescent="0.25">
      <c r="A379" s="29"/>
      <c r="B379" s="64"/>
      <c r="C379" s="31" t="s">
        <v>1135</v>
      </c>
      <c r="F379" s="313" t="str">
        <f>HYPERLINK("#'WerteLabel'!C" &amp; MATCH(G379,WerteLabel!C:C,0),G379)</f>
        <v>KURU_KonBed</v>
      </c>
      <c r="G379" s="5" t="s">
        <v>2590</v>
      </c>
      <c r="H379" s="10">
        <v>1108</v>
      </c>
      <c r="I379" s="9" t="s">
        <v>109</v>
      </c>
      <c r="L379" s="181"/>
      <c r="M379" s="5" t="s">
        <v>21</v>
      </c>
      <c r="N379" s="5" t="s">
        <v>17</v>
      </c>
      <c r="O379" s="5" t="s">
        <v>17</v>
      </c>
      <c r="P379" s="5" t="s">
        <v>17</v>
      </c>
      <c r="Q379" s="9" t="s">
        <v>573</v>
      </c>
      <c r="R379" s="9" t="str">
        <f>G380</f>
        <v>KURU_KonBedJa</v>
      </c>
      <c r="S379" s="9" t="s">
        <v>19</v>
      </c>
      <c r="T379" s="5" t="s">
        <v>19</v>
      </c>
      <c r="U379" s="5" t="s">
        <v>19</v>
      </c>
      <c r="V379" s="5" t="s">
        <v>19</v>
      </c>
      <c r="W379" s="181" t="s">
        <v>19</v>
      </c>
    </row>
    <row r="380" spans="1:27" ht="15" x14ac:dyDescent="0.25">
      <c r="A380" s="29"/>
      <c r="B380" s="64"/>
      <c r="C380" s="31" t="s">
        <v>1135</v>
      </c>
      <c r="F380" s="313" t="str">
        <f>HYPERLINK("#'WerteLabel'!C" &amp; MATCH(G380,WerteLabel!C:C,0),G380)</f>
        <v>KURU_KonBedJa</v>
      </c>
      <c r="G380" s="5" t="s">
        <v>2591</v>
      </c>
      <c r="I380" s="9" t="s">
        <v>3498</v>
      </c>
      <c r="L380" s="181"/>
      <c r="M380" s="5" t="s">
        <v>570</v>
      </c>
      <c r="N380" s="5" t="s">
        <v>17</v>
      </c>
      <c r="O380" s="5" t="s">
        <v>17</v>
      </c>
      <c r="P380" s="5" t="s">
        <v>17</v>
      </c>
      <c r="Q380" s="9" t="s">
        <v>19</v>
      </c>
      <c r="R380" s="9" t="s">
        <v>19</v>
      </c>
      <c r="S380" s="9" t="s">
        <v>19</v>
      </c>
      <c r="T380" s="5" t="s">
        <v>19</v>
      </c>
      <c r="U380" s="5" t="s">
        <v>19</v>
      </c>
      <c r="V380" s="5" t="s">
        <v>19</v>
      </c>
      <c r="W380" s="181" t="s">
        <v>19</v>
      </c>
    </row>
    <row r="381" spans="1:27" ht="15" x14ac:dyDescent="0.25">
      <c r="A381" s="29"/>
      <c r="B381" s="64"/>
      <c r="C381" s="31" t="s">
        <v>1135</v>
      </c>
      <c r="F381" s="313" t="str">
        <f>HYPERLINK("#'WerteLabel'!C" &amp; MATCH(G381,WerteLabel!C:C,0),G381)</f>
        <v>KURU_WeiFuehUnt</v>
      </c>
      <c r="G381" s="5" t="s">
        <v>2592</v>
      </c>
      <c r="H381" s="10">
        <v>1109</v>
      </c>
      <c r="I381" s="9" t="s">
        <v>110</v>
      </c>
      <c r="L381" s="181"/>
      <c r="M381" s="5" t="s">
        <v>21</v>
      </c>
      <c r="N381" s="5" t="s">
        <v>17</v>
      </c>
      <c r="O381" s="5" t="s">
        <v>17</v>
      </c>
      <c r="P381" s="5" t="s">
        <v>17</v>
      </c>
      <c r="Q381" s="9" t="s">
        <v>573</v>
      </c>
      <c r="R381" s="9" t="str">
        <f>G382</f>
        <v>KURU_WeiFuehUntJa</v>
      </c>
      <c r="S381" s="9" t="s">
        <v>19</v>
      </c>
      <c r="T381" s="5" t="s">
        <v>19</v>
      </c>
      <c r="U381" s="5" t="s">
        <v>19</v>
      </c>
      <c r="V381" s="5" t="s">
        <v>19</v>
      </c>
      <c r="W381" s="181" t="s">
        <v>19</v>
      </c>
    </row>
    <row r="382" spans="1:27" ht="15" x14ac:dyDescent="0.25">
      <c r="A382" s="29"/>
      <c r="B382" s="64"/>
      <c r="C382" s="31" t="s">
        <v>1135</v>
      </c>
      <c r="F382" s="313" t="str">
        <f>HYPERLINK("#'WerteLabel'!C" &amp; MATCH(G382,WerteLabel!C:C,0),G382)</f>
        <v>KURU_WeiFuehUntJa</v>
      </c>
      <c r="G382" s="5" t="s">
        <v>2593</v>
      </c>
      <c r="I382" s="9" t="s">
        <v>3499</v>
      </c>
      <c r="L382" s="181"/>
      <c r="M382" s="5" t="s">
        <v>570</v>
      </c>
      <c r="N382" s="5" t="s">
        <v>17</v>
      </c>
      <c r="O382" s="5" t="s">
        <v>17</v>
      </c>
      <c r="P382" s="5" t="s">
        <v>17</v>
      </c>
      <c r="Q382" s="9" t="s">
        <v>19</v>
      </c>
      <c r="R382" s="9" t="s">
        <v>19</v>
      </c>
      <c r="S382" s="9" t="s">
        <v>19</v>
      </c>
      <c r="T382" s="5" t="s">
        <v>19</v>
      </c>
      <c r="U382" s="5" t="s">
        <v>19</v>
      </c>
      <c r="V382" s="5" t="s">
        <v>19</v>
      </c>
      <c r="W382" s="181" t="s">
        <v>19</v>
      </c>
    </row>
    <row r="383" spans="1:27" ht="15" x14ac:dyDescent="0.25">
      <c r="A383" s="29"/>
      <c r="B383" s="64"/>
      <c r="C383" s="32" t="s">
        <v>1135</v>
      </c>
      <c r="D383" s="13"/>
      <c r="E383" s="13"/>
      <c r="F383" s="313" t="str">
        <f>HYPERLINK("#'WerteLabel'!C" &amp; MATCH(G383,WerteLabel!C:C,0),G383)</f>
        <v>KURU_Anm</v>
      </c>
      <c r="G383" s="33" t="s">
        <v>2376</v>
      </c>
      <c r="H383" s="412">
        <v>1110</v>
      </c>
      <c r="I383" s="407" t="s">
        <v>14</v>
      </c>
      <c r="J383" s="504"/>
      <c r="K383" s="33"/>
      <c r="L383" s="429"/>
      <c r="M383" s="33" t="s">
        <v>570</v>
      </c>
      <c r="N383" s="33" t="s">
        <v>17</v>
      </c>
      <c r="O383" s="33" t="s">
        <v>17</v>
      </c>
      <c r="P383" s="33" t="s">
        <v>17</v>
      </c>
      <c r="Q383" s="407" t="s">
        <v>19</v>
      </c>
      <c r="R383" s="407" t="s">
        <v>19</v>
      </c>
      <c r="S383" s="407" t="s">
        <v>19</v>
      </c>
      <c r="T383" s="33" t="s">
        <v>19</v>
      </c>
      <c r="U383" s="33" t="s">
        <v>19</v>
      </c>
      <c r="V383" s="33" t="s">
        <v>19</v>
      </c>
      <c r="W383" s="429" t="s">
        <v>19</v>
      </c>
    </row>
    <row r="384" spans="1:27" ht="54" x14ac:dyDescent="0.25">
      <c r="A384" s="29"/>
      <c r="B384" s="64"/>
      <c r="C384" s="31" t="s">
        <v>1135</v>
      </c>
      <c r="F384" s="313" t="str">
        <f>HYPERLINK("#'WerteLabel'!C" &amp; MATCH(G384,WerteLabel!C:C,0),G384)</f>
        <v>KURU_ZusErg</v>
      </c>
      <c r="G384" s="5" t="s">
        <v>2921</v>
      </c>
      <c r="H384" s="10">
        <v>2049</v>
      </c>
      <c r="I384" s="9" t="s">
        <v>2920</v>
      </c>
      <c r="L384" s="177" t="s">
        <v>3444</v>
      </c>
      <c r="M384" s="5" t="s">
        <v>21</v>
      </c>
      <c r="N384" s="5" t="s">
        <v>17</v>
      </c>
      <c r="O384" s="5" t="s">
        <v>17</v>
      </c>
      <c r="P384" s="5" t="s">
        <v>17</v>
      </c>
      <c r="T384" s="9"/>
      <c r="U384" s="9"/>
      <c r="V384" s="9"/>
      <c r="W384" s="177"/>
      <c r="X384" s="9"/>
    </row>
    <row r="385" spans="1:24" s="151" customFormat="1" x14ac:dyDescent="0.25">
      <c r="A385" s="29"/>
      <c r="B385" s="209"/>
      <c r="C385" s="47"/>
      <c r="D385" s="48"/>
      <c r="E385" s="48"/>
      <c r="F385" s="48"/>
      <c r="G385" s="47"/>
      <c r="H385" s="483"/>
      <c r="I385" s="470"/>
      <c r="J385" s="508"/>
      <c r="K385" s="47"/>
      <c r="L385" s="469"/>
      <c r="M385" s="47"/>
      <c r="N385" s="47"/>
      <c r="O385" s="566"/>
      <c r="P385" s="47"/>
      <c r="Q385" s="470"/>
      <c r="R385" s="470"/>
      <c r="S385" s="470"/>
      <c r="T385" s="47"/>
      <c r="U385" s="47"/>
      <c r="V385" s="47"/>
      <c r="W385" s="469"/>
      <c r="X385" s="478"/>
    </row>
    <row r="386" spans="1:24" s="67" customFormat="1" x14ac:dyDescent="0.25">
      <c r="A386" s="66"/>
      <c r="B386" s="160"/>
      <c r="C386" s="69"/>
      <c r="G386" s="69"/>
      <c r="H386" s="457"/>
      <c r="I386" s="450"/>
      <c r="J386" s="575"/>
      <c r="K386" s="69"/>
      <c r="L386" s="451"/>
      <c r="M386" s="69"/>
      <c r="N386" s="69"/>
      <c r="O386" s="576"/>
      <c r="P386" s="69"/>
      <c r="Q386" s="450"/>
      <c r="R386" s="450"/>
      <c r="S386" s="450"/>
      <c r="T386" s="69"/>
      <c r="U386" s="69"/>
      <c r="V386" s="69"/>
      <c r="W386" s="451"/>
      <c r="X386" s="69"/>
    </row>
    <row r="387" spans="1:24" s="30" customFormat="1" x14ac:dyDescent="0.25">
      <c r="A387" s="205" t="s">
        <v>2977</v>
      </c>
      <c r="B387" s="205"/>
      <c r="C387" s="147"/>
      <c r="G387" s="147"/>
      <c r="H387" s="458"/>
      <c r="I387" s="455"/>
      <c r="J387" s="568"/>
      <c r="K387" s="147"/>
      <c r="L387" s="456"/>
      <c r="M387" s="147"/>
      <c r="N387" s="147"/>
      <c r="O387" s="569"/>
      <c r="P387" s="147"/>
      <c r="Q387" s="455"/>
      <c r="R387" s="455"/>
      <c r="S387" s="455"/>
      <c r="T387" s="147"/>
      <c r="U387" s="147"/>
      <c r="V387" s="147"/>
      <c r="W387" s="456"/>
      <c r="X387" s="147"/>
    </row>
    <row r="388" spans="1:24" s="151" customFormat="1" x14ac:dyDescent="0.25">
      <c r="A388" s="29"/>
      <c r="B388" s="497" t="s">
        <v>2276</v>
      </c>
      <c r="C388" s="59"/>
      <c r="D388" s="44"/>
      <c r="E388" s="44"/>
      <c r="F388" s="44"/>
      <c r="G388" s="59"/>
      <c r="H388" s="571"/>
      <c r="I388" s="472"/>
      <c r="J388" s="572"/>
      <c r="K388" s="59"/>
      <c r="L388" s="473"/>
      <c r="M388" s="59"/>
      <c r="N388" s="59"/>
      <c r="O388" s="573"/>
      <c r="P388" s="59"/>
      <c r="Q388" s="472"/>
      <c r="R388" s="472"/>
      <c r="S388" s="472"/>
      <c r="T388" s="59"/>
      <c r="U388" s="59"/>
      <c r="V388" s="59"/>
      <c r="W388" s="473"/>
      <c r="X388" s="478"/>
    </row>
    <row r="389" spans="1:24" ht="15" x14ac:dyDescent="0.25">
      <c r="A389" s="29"/>
      <c r="B389" s="64"/>
      <c r="C389" s="756" t="s">
        <v>1135</v>
      </c>
      <c r="D389" s="12"/>
      <c r="E389" s="767"/>
      <c r="F389" s="757" t="str">
        <f>HYPERLINK("#'WerteLabel'!C" &amp; MATCH(G389,WerteLabel!C:C,0),G389)</f>
        <v>KURL_DatL</v>
      </c>
      <c r="G389" s="760" t="s">
        <v>2601</v>
      </c>
      <c r="H389" s="711">
        <v>1111</v>
      </c>
      <c r="I389" s="761" t="s">
        <v>20</v>
      </c>
      <c r="J389" s="710"/>
      <c r="K389" s="357"/>
      <c r="L389" s="709" t="s">
        <v>1137</v>
      </c>
      <c r="M389" s="357" t="s">
        <v>16</v>
      </c>
      <c r="N389" s="5" t="s">
        <v>17</v>
      </c>
      <c r="O389" s="416" t="s">
        <v>18</v>
      </c>
      <c r="P389" s="357" t="s">
        <v>17</v>
      </c>
      <c r="Q389" s="358" t="s">
        <v>19</v>
      </c>
      <c r="R389" s="358" t="s">
        <v>19</v>
      </c>
      <c r="S389" s="358" t="s">
        <v>19</v>
      </c>
      <c r="T389" s="357" t="s">
        <v>19</v>
      </c>
      <c r="U389" s="357" t="s">
        <v>19</v>
      </c>
      <c r="V389" s="357" t="s">
        <v>19</v>
      </c>
      <c r="W389" s="405" t="s">
        <v>19</v>
      </c>
    </row>
    <row r="390" spans="1:24" ht="15" x14ac:dyDescent="0.25">
      <c r="A390" s="29"/>
      <c r="B390" s="64"/>
      <c r="C390" s="528" t="s">
        <v>1135</v>
      </c>
      <c r="E390" s="540"/>
      <c r="F390" s="530" t="str">
        <f>HYPERLINK("#'WerteLabel'!C" &amp; MATCH(G390,WerteLabel!C:C,0),G390)</f>
        <v>KURL_DatLUeb</v>
      </c>
      <c r="G390" s="529" t="s">
        <v>2602</v>
      </c>
      <c r="H390" s="43"/>
      <c r="I390" s="531" t="s">
        <v>1138</v>
      </c>
      <c r="J390" s="537"/>
      <c r="L390" s="532" t="s">
        <v>1139</v>
      </c>
      <c r="M390" s="533" t="s">
        <v>16</v>
      </c>
      <c r="N390" s="529" t="s">
        <v>18</v>
      </c>
      <c r="O390" s="533" t="s">
        <v>19</v>
      </c>
      <c r="P390" s="533" t="s">
        <v>19</v>
      </c>
      <c r="Q390" s="534" t="s">
        <v>19</v>
      </c>
      <c r="R390" s="534" t="s">
        <v>19</v>
      </c>
      <c r="S390" s="534" t="s">
        <v>19</v>
      </c>
      <c r="T390" s="534" t="s">
        <v>19</v>
      </c>
      <c r="U390" s="534" t="s">
        <v>19</v>
      </c>
      <c r="V390" s="533" t="s">
        <v>19</v>
      </c>
      <c r="W390" s="535" t="s">
        <v>19</v>
      </c>
      <c r="X390" s="533"/>
    </row>
    <row r="391" spans="1:24" ht="15" x14ac:dyDescent="0.25">
      <c r="A391" s="29" t="s">
        <v>1678</v>
      </c>
      <c r="B391" s="64"/>
      <c r="C391" s="528" t="s">
        <v>1135</v>
      </c>
      <c r="E391" s="540"/>
      <c r="F391" s="541" t="str">
        <f>HYPERLINK("#'WerteLabel'!C" &amp; MATCH(G391,WerteLabel!C:C,0),G391)</f>
        <v>KURL_SSWTage</v>
      </c>
      <c r="G391" s="529" t="s">
        <v>2570</v>
      </c>
      <c r="H391" s="43">
        <v>1112</v>
      </c>
      <c r="I391" s="531" t="s">
        <v>116</v>
      </c>
      <c r="J391" s="537"/>
      <c r="L391" s="749"/>
      <c r="M391" s="529" t="s">
        <v>21</v>
      </c>
      <c r="N391" s="531" t="s">
        <v>18</v>
      </c>
      <c r="O391" s="533" t="s">
        <v>19</v>
      </c>
      <c r="P391" s="529" t="s">
        <v>19</v>
      </c>
      <c r="Q391" s="531" t="s">
        <v>19</v>
      </c>
      <c r="R391" s="531" t="s">
        <v>19</v>
      </c>
      <c r="S391" s="531" t="s">
        <v>19</v>
      </c>
      <c r="T391" s="529" t="s">
        <v>19</v>
      </c>
      <c r="U391" s="529" t="s">
        <v>19</v>
      </c>
      <c r="V391" s="529" t="s">
        <v>19</v>
      </c>
      <c r="W391" s="749" t="s">
        <v>19</v>
      </c>
      <c r="X391" s="529"/>
    </row>
    <row r="392" spans="1:24" ht="27" x14ac:dyDescent="0.25">
      <c r="A392" s="29"/>
      <c r="B392" s="64"/>
      <c r="C392" s="31" t="s">
        <v>1135</v>
      </c>
      <c r="E392" s="141" t="s">
        <v>2727</v>
      </c>
      <c r="F392" s="313" t="str">
        <f>HYPERLINK("#'WerteLabel'!C" &amp; MATCH(G392,WerteLabel!C:C,0),G392)</f>
        <v>KURL_AntiKoeSuTe</v>
      </c>
      <c r="G392" s="5" t="s">
        <v>2377</v>
      </c>
      <c r="H392" s="10">
        <v>1115</v>
      </c>
      <c r="I392" s="9" t="s">
        <v>69</v>
      </c>
      <c r="L392" s="181"/>
      <c r="M392" s="5" t="s">
        <v>21</v>
      </c>
      <c r="N392" s="5" t="s">
        <v>17</v>
      </c>
      <c r="O392" s="189" t="s">
        <v>17</v>
      </c>
      <c r="P392" s="5" t="s">
        <v>17</v>
      </c>
      <c r="Q392" s="9" t="s">
        <v>1317</v>
      </c>
      <c r="R392" s="9" t="str">
        <f>+G393</f>
        <v>KURL_AntiKoeSuTeSpez</v>
      </c>
      <c r="S392" s="9" t="str">
        <f>+G394</f>
        <v>KURL_AntiKoeSuTeTit</v>
      </c>
      <c r="T392" s="5" t="str">
        <f>G395</f>
        <v>KURL_AntiKoeSuTeSonst</v>
      </c>
      <c r="U392" s="5" t="s">
        <v>19</v>
      </c>
      <c r="V392" s="5" t="s">
        <v>19</v>
      </c>
      <c r="W392" s="181" t="s">
        <v>19</v>
      </c>
    </row>
    <row r="393" spans="1:24" ht="15" x14ac:dyDescent="0.25">
      <c r="A393" s="29"/>
      <c r="B393" s="64"/>
      <c r="C393" s="31" t="s">
        <v>1135</v>
      </c>
      <c r="F393" s="313" t="str">
        <f>HYPERLINK("#'WerteLabel'!C" &amp; MATCH(G393,WerteLabel!C:C,0),G393)</f>
        <v>KURL_AntiKoeSuTeSpez</v>
      </c>
      <c r="G393" s="5" t="s">
        <v>2378</v>
      </c>
      <c r="I393" s="9" t="s">
        <v>3531</v>
      </c>
      <c r="L393" s="181"/>
      <c r="M393" s="5" t="s">
        <v>570</v>
      </c>
      <c r="N393" s="5" t="s">
        <v>17</v>
      </c>
      <c r="O393" s="189" t="s">
        <v>1327</v>
      </c>
      <c r="P393" s="5" t="s">
        <v>17</v>
      </c>
      <c r="Q393" s="9" t="s">
        <v>19</v>
      </c>
      <c r="R393" s="9" t="s">
        <v>19</v>
      </c>
      <c r="S393" s="9" t="s">
        <v>19</v>
      </c>
      <c r="T393" s="5" t="s">
        <v>19</v>
      </c>
      <c r="U393" s="5" t="s">
        <v>19</v>
      </c>
      <c r="V393" s="5" t="s">
        <v>19</v>
      </c>
      <c r="W393" s="181" t="s">
        <v>19</v>
      </c>
    </row>
    <row r="394" spans="1:24" ht="15" x14ac:dyDescent="0.25">
      <c r="A394" s="29"/>
      <c r="B394" s="64"/>
      <c r="C394" s="31" t="s">
        <v>1135</v>
      </c>
      <c r="F394" s="313" t="str">
        <f>HYPERLINK("#'WerteLabel'!C" &amp; MATCH(G394,WerteLabel!C:C,0),G394)</f>
        <v>KURL_AntiKoeSuTeTit</v>
      </c>
      <c r="G394" s="5" t="s">
        <v>2379</v>
      </c>
      <c r="I394" s="9" t="s">
        <v>3532</v>
      </c>
      <c r="L394" s="181"/>
      <c r="M394" s="5" t="s">
        <v>21</v>
      </c>
      <c r="N394" s="5" t="s">
        <v>17</v>
      </c>
      <c r="O394" s="189" t="s">
        <v>1327</v>
      </c>
      <c r="P394" s="5" t="s">
        <v>17</v>
      </c>
      <c r="Q394" s="9" t="s">
        <v>19</v>
      </c>
      <c r="R394" s="9" t="s">
        <v>19</v>
      </c>
      <c r="S394" s="9" t="s">
        <v>19</v>
      </c>
      <c r="T394" s="5" t="s">
        <v>19</v>
      </c>
      <c r="U394" s="5" t="s">
        <v>19</v>
      </c>
      <c r="V394" s="5" t="s">
        <v>19</v>
      </c>
      <c r="W394" s="181" t="s">
        <v>19</v>
      </c>
    </row>
    <row r="395" spans="1:24" ht="27" x14ac:dyDescent="0.25">
      <c r="A395" s="29"/>
      <c r="B395" s="64"/>
      <c r="C395" s="31" t="s">
        <v>1135</v>
      </c>
      <c r="F395" s="313" t="str">
        <f>HYPERLINK("#'WerteLabel'!C" &amp; MATCH(G395,WerteLabel!C:C,0),G395)</f>
        <v>KURL_AntiKoeSuTeSonst</v>
      </c>
      <c r="G395" s="5" t="s">
        <v>2380</v>
      </c>
      <c r="I395" s="9" t="s">
        <v>3533</v>
      </c>
      <c r="J395" s="503" t="s">
        <v>2675</v>
      </c>
      <c r="L395" s="181"/>
      <c r="M395" s="5" t="s">
        <v>570</v>
      </c>
      <c r="N395" s="5" t="s">
        <v>17</v>
      </c>
      <c r="O395" s="189" t="s">
        <v>17</v>
      </c>
      <c r="P395" s="5" t="s">
        <v>17</v>
      </c>
      <c r="Q395" s="9" t="s">
        <v>19</v>
      </c>
      <c r="R395" s="9" t="s">
        <v>19</v>
      </c>
      <c r="S395" s="9" t="s">
        <v>19</v>
      </c>
      <c r="T395" s="5" t="s">
        <v>19</v>
      </c>
      <c r="U395" s="5" t="s">
        <v>19</v>
      </c>
      <c r="V395" s="5" t="s">
        <v>19</v>
      </c>
      <c r="W395" s="181" t="s">
        <v>19</v>
      </c>
    </row>
    <row r="396" spans="1:24" ht="15" x14ac:dyDescent="0.25">
      <c r="A396" s="29"/>
      <c r="B396" s="64"/>
      <c r="C396" s="31" t="s">
        <v>1135</v>
      </c>
      <c r="E396" s="1" t="s">
        <v>1334</v>
      </c>
      <c r="F396" s="313" t="str">
        <f>HYPERLINK("#'WerteLabel'!C" &amp; MATCH(G396,WerteLabel!C:C,0),G396)</f>
        <v>KURL_ToxoVorbef</v>
      </c>
      <c r="G396" s="5" t="s">
        <v>2381</v>
      </c>
      <c r="H396" s="10">
        <v>1123</v>
      </c>
      <c r="I396" s="9" t="s">
        <v>622</v>
      </c>
      <c r="L396" s="181"/>
      <c r="M396" s="5" t="s">
        <v>21</v>
      </c>
      <c r="N396" s="5" t="s">
        <v>17</v>
      </c>
      <c r="O396" s="189" t="s">
        <v>17</v>
      </c>
      <c r="P396" s="5" t="s">
        <v>17</v>
      </c>
      <c r="Q396" s="9" t="s">
        <v>589</v>
      </c>
      <c r="R396" s="9" t="str">
        <f>+G397</f>
        <v>KURL_ToxoVorbefTit</v>
      </c>
      <c r="S396" s="9" t="s">
        <v>19</v>
      </c>
      <c r="T396" s="5" t="s">
        <v>19</v>
      </c>
      <c r="U396" s="5" t="s">
        <v>19</v>
      </c>
      <c r="V396" s="5" t="s">
        <v>19</v>
      </c>
      <c r="W396" s="181" t="s">
        <v>19</v>
      </c>
    </row>
    <row r="397" spans="1:24" ht="15" x14ac:dyDescent="0.25">
      <c r="A397" s="29"/>
      <c r="B397" s="64"/>
      <c r="C397" s="31" t="s">
        <v>1135</v>
      </c>
      <c r="F397" s="313" t="str">
        <f>HYPERLINK("#'WerteLabel'!C" &amp; MATCH(G397,WerteLabel!C:C,0),G397)</f>
        <v>KURL_ToxoVorbefTit</v>
      </c>
      <c r="G397" s="5" t="s">
        <v>2382</v>
      </c>
      <c r="I397" s="9" t="s">
        <v>3945</v>
      </c>
      <c r="L397" s="181"/>
      <c r="M397" s="5" t="s">
        <v>21</v>
      </c>
      <c r="N397" s="5" t="s">
        <v>17</v>
      </c>
      <c r="O397" s="189" t="s">
        <v>1327</v>
      </c>
      <c r="P397" s="5" t="s">
        <v>17</v>
      </c>
      <c r="Q397" s="9" t="s">
        <v>19</v>
      </c>
      <c r="R397" s="9" t="s">
        <v>19</v>
      </c>
      <c r="S397" s="9" t="s">
        <v>19</v>
      </c>
      <c r="T397" s="5" t="s">
        <v>19</v>
      </c>
      <c r="U397" s="5" t="s">
        <v>19</v>
      </c>
      <c r="V397" s="5" t="s">
        <v>19</v>
      </c>
      <c r="W397" s="181" t="s">
        <v>19</v>
      </c>
    </row>
    <row r="398" spans="1:24" ht="27" x14ac:dyDescent="0.25">
      <c r="A398" s="29"/>
      <c r="B398" s="64"/>
      <c r="C398" s="31" t="s">
        <v>1135</v>
      </c>
      <c r="F398" s="313" t="str">
        <f>HYPERLINK("#'WerteLabel'!C" &amp; MATCH(G398,WerteLabel!C:C,0),G398)</f>
        <v>KURL_ToxoAktKont</v>
      </c>
      <c r="G398" s="5" t="s">
        <v>2383</v>
      </c>
      <c r="I398" s="9" t="s">
        <v>3946</v>
      </c>
      <c r="L398" s="181"/>
      <c r="M398" s="5" t="s">
        <v>570</v>
      </c>
      <c r="N398" s="5" t="s">
        <v>17</v>
      </c>
      <c r="O398" s="189" t="s">
        <v>1327</v>
      </c>
      <c r="P398" s="5" t="s">
        <v>17</v>
      </c>
      <c r="Q398" s="9" t="s">
        <v>19</v>
      </c>
      <c r="R398" s="9" t="s">
        <v>19</v>
      </c>
      <c r="S398" s="9" t="s">
        <v>19</v>
      </c>
      <c r="T398" s="5" t="s">
        <v>19</v>
      </c>
      <c r="U398" s="5" t="s">
        <v>19</v>
      </c>
      <c r="V398" s="5" t="s">
        <v>19</v>
      </c>
      <c r="W398" s="181" t="s">
        <v>19</v>
      </c>
    </row>
    <row r="399" spans="1:24" ht="15" x14ac:dyDescent="0.25">
      <c r="A399" s="29"/>
      <c r="B399" s="64"/>
      <c r="C399" s="31" t="s">
        <v>1135</v>
      </c>
      <c r="E399" s="1" t="s">
        <v>1426</v>
      </c>
      <c r="F399" s="313" t="str">
        <f>HYPERLINK("#'WerteLabel'!C" &amp; MATCH(G399,WerteLabel!C:C,0),G399)</f>
        <v>KURL_LeukoAnz</v>
      </c>
      <c r="G399" s="5" t="s">
        <v>2385</v>
      </c>
      <c r="H399" s="10">
        <v>1124</v>
      </c>
      <c r="I399" s="9" t="s">
        <v>1972</v>
      </c>
      <c r="L399" s="181"/>
      <c r="M399" s="5" t="s">
        <v>570</v>
      </c>
      <c r="N399" s="5" t="s">
        <v>17</v>
      </c>
      <c r="O399" s="189" t="s">
        <v>17</v>
      </c>
      <c r="P399" s="5" t="s">
        <v>17</v>
      </c>
      <c r="Q399" s="9" t="s">
        <v>1990</v>
      </c>
      <c r="R399" s="9" t="str">
        <f>G400</f>
        <v>KURL_LeukoAnzEinh</v>
      </c>
      <c r="S399" s="9" t="s">
        <v>19</v>
      </c>
      <c r="T399" s="5" t="s">
        <v>19</v>
      </c>
      <c r="U399" s="5" t="s">
        <v>19</v>
      </c>
      <c r="V399" s="5" t="s">
        <v>19</v>
      </c>
      <c r="W399" s="181" t="s">
        <v>19</v>
      </c>
    </row>
    <row r="400" spans="1:24" ht="15" x14ac:dyDescent="0.25">
      <c r="A400" s="29"/>
      <c r="B400" s="64"/>
      <c r="C400" s="31" t="s">
        <v>1135</v>
      </c>
      <c r="E400" s="1"/>
      <c r="F400" s="313" t="str">
        <f>HYPERLINK("#'WerteLabel'!C" &amp; MATCH(G400,WerteLabel!C:C,0),G400)</f>
        <v>KURL_LeukoAnzEinh</v>
      </c>
      <c r="G400" s="5" t="s">
        <v>2571</v>
      </c>
      <c r="I400" s="9" t="s">
        <v>1989</v>
      </c>
      <c r="L400" s="181"/>
      <c r="M400" s="5" t="s">
        <v>570</v>
      </c>
      <c r="N400" s="5" t="s">
        <v>17</v>
      </c>
      <c r="O400" s="189" t="s">
        <v>1327</v>
      </c>
      <c r="P400" s="5" t="s">
        <v>17</v>
      </c>
      <c r="Q400" s="9" t="s">
        <v>19</v>
      </c>
      <c r="R400" s="9" t="s">
        <v>19</v>
      </c>
      <c r="S400" s="9" t="s">
        <v>19</v>
      </c>
      <c r="T400" s="5" t="s">
        <v>19</v>
      </c>
      <c r="U400" s="5" t="s">
        <v>19</v>
      </c>
      <c r="V400" s="5" t="s">
        <v>19</v>
      </c>
      <c r="W400" s="181" t="s">
        <v>19</v>
      </c>
    </row>
    <row r="401" spans="1:23" ht="15" x14ac:dyDescent="0.25">
      <c r="A401" s="29"/>
      <c r="B401" s="64"/>
      <c r="C401" s="31" t="s">
        <v>1135</v>
      </c>
      <c r="E401" s="1"/>
      <c r="F401" s="313" t="str">
        <f>HYPERLINK("#'WerteLabel'!C" &amp; MATCH(G401,WerteLabel!C:C,0),G401)</f>
        <v>KURL_GranZyt</v>
      </c>
      <c r="G401" s="5" t="s">
        <v>2386</v>
      </c>
      <c r="H401" s="10">
        <v>1126</v>
      </c>
      <c r="I401" s="9" t="s">
        <v>1973</v>
      </c>
      <c r="L401" s="181"/>
      <c r="M401" s="5" t="s">
        <v>570</v>
      </c>
      <c r="N401" s="5" t="s">
        <v>17</v>
      </c>
      <c r="O401" s="189" t="s">
        <v>17</v>
      </c>
      <c r="P401" s="5" t="s">
        <v>17</v>
      </c>
      <c r="Q401" s="9" t="s">
        <v>1990</v>
      </c>
      <c r="R401" s="9" t="str">
        <f>G402</f>
        <v>KURL_GranZytEinh</v>
      </c>
      <c r="S401" s="9" t="s">
        <v>19</v>
      </c>
      <c r="T401" s="5" t="s">
        <v>19</v>
      </c>
      <c r="U401" s="5" t="s">
        <v>19</v>
      </c>
      <c r="V401" s="5" t="s">
        <v>19</v>
      </c>
      <c r="W401" s="181" t="s">
        <v>19</v>
      </c>
    </row>
    <row r="402" spans="1:23" ht="15" x14ac:dyDescent="0.25">
      <c r="A402" s="29"/>
      <c r="B402" s="64"/>
      <c r="C402" s="31" t="s">
        <v>1135</v>
      </c>
      <c r="E402" s="1"/>
      <c r="F402" s="313" t="str">
        <f>HYPERLINK("#'WerteLabel'!C" &amp; MATCH(G402,WerteLabel!C:C,0),G402)</f>
        <v>KURL_GranZytEinh</v>
      </c>
      <c r="G402" s="5" t="s">
        <v>2572</v>
      </c>
      <c r="I402" s="9" t="s">
        <v>1989</v>
      </c>
      <c r="L402" s="181"/>
      <c r="M402" s="5" t="s">
        <v>570</v>
      </c>
      <c r="N402" s="5" t="s">
        <v>17</v>
      </c>
      <c r="O402" s="189" t="s">
        <v>1327</v>
      </c>
      <c r="P402" s="5" t="s">
        <v>17</v>
      </c>
      <c r="Q402" s="9" t="s">
        <v>19</v>
      </c>
      <c r="R402" s="9" t="s">
        <v>19</v>
      </c>
      <c r="S402" s="9" t="s">
        <v>19</v>
      </c>
      <c r="T402" s="5" t="s">
        <v>19</v>
      </c>
      <c r="U402" s="5" t="s">
        <v>19</v>
      </c>
      <c r="V402" s="5" t="s">
        <v>19</v>
      </c>
      <c r="W402" s="181" t="s">
        <v>19</v>
      </c>
    </row>
    <row r="403" spans="1:23" ht="15" x14ac:dyDescent="0.25">
      <c r="A403" s="29"/>
      <c r="B403" s="64"/>
      <c r="C403" s="31" t="s">
        <v>1135</v>
      </c>
      <c r="E403" s="1"/>
      <c r="F403" s="313" t="str">
        <f>HYPERLINK("#'WerteLabel'!C" &amp; MATCH(G403,WerteLabel!C:C,0),G403)</f>
        <v>KURL_LymZyt</v>
      </c>
      <c r="G403" s="5" t="s">
        <v>2387</v>
      </c>
      <c r="H403" s="10">
        <v>1128</v>
      </c>
      <c r="I403" s="9" t="s">
        <v>1974</v>
      </c>
      <c r="L403" s="181"/>
      <c r="M403" s="5" t="s">
        <v>570</v>
      </c>
      <c r="N403" s="5" t="s">
        <v>17</v>
      </c>
      <c r="O403" s="189" t="s">
        <v>17</v>
      </c>
      <c r="P403" s="5" t="s">
        <v>17</v>
      </c>
      <c r="Q403" s="9" t="s">
        <v>1990</v>
      </c>
      <c r="R403" s="9" t="str">
        <f>G404</f>
        <v>KURL_LymZytEinh</v>
      </c>
      <c r="S403" s="9" t="s">
        <v>19</v>
      </c>
      <c r="T403" s="5" t="s">
        <v>19</v>
      </c>
      <c r="U403" s="5" t="s">
        <v>19</v>
      </c>
      <c r="V403" s="5" t="s">
        <v>19</v>
      </c>
      <c r="W403" s="181" t="s">
        <v>19</v>
      </c>
    </row>
    <row r="404" spans="1:23" ht="15" x14ac:dyDescent="0.25">
      <c r="A404" s="29"/>
      <c r="B404" s="64"/>
      <c r="C404" s="31" t="s">
        <v>1135</v>
      </c>
      <c r="E404" s="1"/>
      <c r="F404" s="313" t="str">
        <f>HYPERLINK("#'WerteLabel'!C" &amp; MATCH(G404,WerteLabel!C:C,0),G404)</f>
        <v>KURL_LymZytEinh</v>
      </c>
      <c r="G404" s="5" t="s">
        <v>2573</v>
      </c>
      <c r="I404" s="9" t="s">
        <v>1989</v>
      </c>
      <c r="L404" s="181"/>
      <c r="M404" s="5" t="s">
        <v>570</v>
      </c>
      <c r="N404" s="5" t="s">
        <v>17</v>
      </c>
      <c r="O404" s="189" t="s">
        <v>1327</v>
      </c>
      <c r="P404" s="5" t="s">
        <v>17</v>
      </c>
      <c r="Q404" s="9" t="s">
        <v>19</v>
      </c>
      <c r="R404" s="9" t="s">
        <v>19</v>
      </c>
      <c r="S404" s="9" t="s">
        <v>19</v>
      </c>
      <c r="T404" s="5" t="s">
        <v>19</v>
      </c>
      <c r="U404" s="5" t="s">
        <v>19</v>
      </c>
      <c r="V404" s="5" t="s">
        <v>19</v>
      </c>
      <c r="W404" s="181" t="s">
        <v>19</v>
      </c>
    </row>
    <row r="405" spans="1:23" ht="15" x14ac:dyDescent="0.25">
      <c r="A405" s="29"/>
      <c r="B405" s="64"/>
      <c r="C405" s="31" t="s">
        <v>1135</v>
      </c>
      <c r="E405" s="1"/>
      <c r="F405" s="313" t="str">
        <f>HYPERLINK("#'WerteLabel'!C" &amp; MATCH(G405,WerteLabel!C:C,0),G405)</f>
        <v>KURL_MonZyt</v>
      </c>
      <c r="G405" s="5" t="s">
        <v>2388</v>
      </c>
      <c r="H405" s="10">
        <v>1130</v>
      </c>
      <c r="I405" s="9" t="s">
        <v>1975</v>
      </c>
      <c r="L405" s="181"/>
      <c r="M405" s="5" t="s">
        <v>570</v>
      </c>
      <c r="N405" s="5" t="s">
        <v>17</v>
      </c>
      <c r="O405" s="189" t="s">
        <v>17</v>
      </c>
      <c r="P405" s="5" t="s">
        <v>17</v>
      </c>
      <c r="Q405" s="9" t="s">
        <v>1990</v>
      </c>
      <c r="R405" s="9" t="str">
        <f>G406</f>
        <v>KURL_MonZytEinh</v>
      </c>
      <c r="S405" s="9" t="s">
        <v>19</v>
      </c>
      <c r="T405" s="5" t="s">
        <v>19</v>
      </c>
      <c r="U405" s="5" t="s">
        <v>19</v>
      </c>
      <c r="V405" s="5" t="s">
        <v>19</v>
      </c>
      <c r="W405" s="181" t="s">
        <v>19</v>
      </c>
    </row>
    <row r="406" spans="1:23" ht="15" x14ac:dyDescent="0.25">
      <c r="A406" s="29"/>
      <c r="B406" s="64"/>
      <c r="C406" s="31" t="s">
        <v>1135</v>
      </c>
      <c r="E406" s="1"/>
      <c r="F406" s="313" t="str">
        <f>HYPERLINK("#'WerteLabel'!C" &amp; MATCH(G406,WerteLabel!C:C,0),G406)</f>
        <v>KURL_MonZytEinh</v>
      </c>
      <c r="G406" s="5" t="s">
        <v>2574</v>
      </c>
      <c r="I406" s="9" t="s">
        <v>1989</v>
      </c>
      <c r="L406" s="181"/>
      <c r="M406" s="5" t="s">
        <v>570</v>
      </c>
      <c r="N406" s="5" t="s">
        <v>17</v>
      </c>
      <c r="O406" s="189" t="s">
        <v>1327</v>
      </c>
      <c r="P406" s="5" t="s">
        <v>17</v>
      </c>
      <c r="Q406" s="9" t="s">
        <v>19</v>
      </c>
      <c r="R406" s="9" t="s">
        <v>19</v>
      </c>
      <c r="S406" s="9" t="s">
        <v>19</v>
      </c>
      <c r="T406" s="5" t="s">
        <v>19</v>
      </c>
      <c r="U406" s="5" t="s">
        <v>19</v>
      </c>
      <c r="V406" s="5" t="s">
        <v>19</v>
      </c>
      <c r="W406" s="181" t="s">
        <v>19</v>
      </c>
    </row>
    <row r="407" spans="1:23" ht="15" x14ac:dyDescent="0.25">
      <c r="A407" s="29"/>
      <c r="B407" s="64"/>
      <c r="C407" s="31" t="s">
        <v>1135</v>
      </c>
      <c r="E407" s="1"/>
      <c r="F407" s="313" t="str">
        <f>HYPERLINK("#'WerteLabel'!C" &amp; MATCH(G407,WerteLabel!C:C,0),G407)</f>
        <v>KURL_EosGran</v>
      </c>
      <c r="G407" s="5" t="s">
        <v>2389</v>
      </c>
      <c r="H407" s="10">
        <v>1132</v>
      </c>
      <c r="I407" s="9" t="s">
        <v>1984</v>
      </c>
      <c r="L407" s="181"/>
      <c r="M407" s="5" t="s">
        <v>570</v>
      </c>
      <c r="N407" s="5" t="s">
        <v>17</v>
      </c>
      <c r="O407" s="189" t="s">
        <v>17</v>
      </c>
      <c r="P407" s="5" t="s">
        <v>17</v>
      </c>
      <c r="Q407" s="9" t="s">
        <v>1990</v>
      </c>
      <c r="R407" s="9" t="str">
        <f>G408</f>
        <v>KURL_EosGranEinh</v>
      </c>
      <c r="S407" s="9" t="s">
        <v>19</v>
      </c>
      <c r="T407" s="5" t="s">
        <v>19</v>
      </c>
      <c r="U407" s="5" t="s">
        <v>19</v>
      </c>
      <c r="V407" s="5" t="s">
        <v>19</v>
      </c>
      <c r="W407" s="181" t="s">
        <v>19</v>
      </c>
    </row>
    <row r="408" spans="1:23" ht="15" x14ac:dyDescent="0.25">
      <c r="A408" s="29"/>
      <c r="B408" s="64"/>
      <c r="C408" s="31" t="s">
        <v>1135</v>
      </c>
      <c r="E408" s="1"/>
      <c r="F408" s="313" t="str">
        <f>HYPERLINK("#'WerteLabel'!C" &amp; MATCH(G408,WerteLabel!C:C,0),G408)</f>
        <v>KURL_EosGranEinh</v>
      </c>
      <c r="G408" s="5" t="s">
        <v>2575</v>
      </c>
      <c r="I408" s="9" t="s">
        <v>1989</v>
      </c>
      <c r="L408" s="181"/>
      <c r="M408" s="5" t="s">
        <v>570</v>
      </c>
      <c r="N408" s="5" t="s">
        <v>17</v>
      </c>
      <c r="O408" s="189" t="s">
        <v>1327</v>
      </c>
      <c r="P408" s="5" t="s">
        <v>17</v>
      </c>
      <c r="Q408" s="9" t="s">
        <v>19</v>
      </c>
      <c r="R408" s="9" t="s">
        <v>19</v>
      </c>
      <c r="S408" s="9" t="s">
        <v>19</v>
      </c>
      <c r="T408" s="5" t="s">
        <v>19</v>
      </c>
      <c r="U408" s="5" t="s">
        <v>19</v>
      </c>
      <c r="V408" s="5" t="s">
        <v>19</v>
      </c>
      <c r="W408" s="181" t="s">
        <v>19</v>
      </c>
    </row>
    <row r="409" spans="1:23" ht="15" x14ac:dyDescent="0.25">
      <c r="A409" s="29"/>
      <c r="B409" s="64"/>
      <c r="C409" s="31" t="s">
        <v>1135</v>
      </c>
      <c r="E409" s="1"/>
      <c r="F409" s="313" t="str">
        <f>HYPERLINK("#'WerteLabel'!C" &amp; MATCH(G409,WerteLabel!C:C,0),G409)</f>
        <v>KURL_BasGran</v>
      </c>
      <c r="G409" s="5" t="s">
        <v>2390</v>
      </c>
      <c r="H409" s="10">
        <v>1134</v>
      </c>
      <c r="I409" s="9" t="s">
        <v>1985</v>
      </c>
      <c r="L409" s="181"/>
      <c r="M409" s="5" t="s">
        <v>570</v>
      </c>
      <c r="N409" s="5" t="s">
        <v>17</v>
      </c>
      <c r="O409" s="189" t="s">
        <v>17</v>
      </c>
      <c r="P409" s="5" t="s">
        <v>17</v>
      </c>
      <c r="Q409" s="9" t="s">
        <v>1990</v>
      </c>
      <c r="R409" s="9" t="str">
        <f>G410</f>
        <v>KURL_BasGranEinh</v>
      </c>
      <c r="S409" s="9" t="s">
        <v>19</v>
      </c>
      <c r="T409" s="5" t="s">
        <v>19</v>
      </c>
      <c r="U409" s="5" t="s">
        <v>19</v>
      </c>
      <c r="V409" s="5" t="s">
        <v>19</v>
      </c>
      <c r="W409" s="181" t="s">
        <v>19</v>
      </c>
    </row>
    <row r="410" spans="1:23" ht="15" x14ac:dyDescent="0.25">
      <c r="A410" s="29"/>
      <c r="B410" s="64"/>
      <c r="C410" s="31" t="s">
        <v>1135</v>
      </c>
      <c r="E410" s="1"/>
      <c r="F410" s="313" t="str">
        <f>HYPERLINK("#'WerteLabel'!C" &amp; MATCH(G410,WerteLabel!C:C,0),G410)</f>
        <v>KURL_BasGranEinh</v>
      </c>
      <c r="G410" s="5" t="s">
        <v>2576</v>
      </c>
      <c r="I410" s="9" t="s">
        <v>1989</v>
      </c>
      <c r="L410" s="181"/>
      <c r="M410" s="5" t="s">
        <v>570</v>
      </c>
      <c r="N410" s="5" t="s">
        <v>17</v>
      </c>
      <c r="O410" s="189" t="s">
        <v>1327</v>
      </c>
      <c r="P410" s="5" t="s">
        <v>17</v>
      </c>
      <c r="Q410" s="9" t="s">
        <v>19</v>
      </c>
      <c r="R410" s="9" t="s">
        <v>19</v>
      </c>
      <c r="S410" s="9" t="s">
        <v>19</v>
      </c>
      <c r="T410" s="5" t="s">
        <v>19</v>
      </c>
      <c r="U410" s="5" t="s">
        <v>19</v>
      </c>
      <c r="V410" s="5" t="s">
        <v>19</v>
      </c>
      <c r="W410" s="181" t="s">
        <v>19</v>
      </c>
    </row>
    <row r="411" spans="1:23" ht="15" x14ac:dyDescent="0.25">
      <c r="A411" s="29"/>
      <c r="B411" s="64"/>
      <c r="C411" s="31" t="s">
        <v>1135</v>
      </c>
      <c r="F411" s="313" t="str">
        <f>HYPERLINK("#'WerteLabel'!C" &amp; MATCH(G411,WerteLabel!C:C,0),G411)</f>
        <v>KURL_ErytAnz</v>
      </c>
      <c r="G411" s="5" t="s">
        <v>2391</v>
      </c>
      <c r="H411" s="10">
        <v>1136</v>
      </c>
      <c r="I411" s="9" t="s">
        <v>1978</v>
      </c>
      <c r="L411" s="181"/>
      <c r="M411" s="5" t="s">
        <v>570</v>
      </c>
      <c r="N411" s="5" t="s">
        <v>17</v>
      </c>
      <c r="O411" s="189" t="s">
        <v>17</v>
      </c>
      <c r="P411" s="5" t="s">
        <v>17</v>
      </c>
      <c r="Q411" s="9" t="s">
        <v>1990</v>
      </c>
      <c r="R411" s="9" t="str">
        <f>G412</f>
        <v>KURL_ErytAnzEinh</v>
      </c>
      <c r="S411" s="9" t="s">
        <v>19</v>
      </c>
      <c r="T411" s="5" t="s">
        <v>19</v>
      </c>
      <c r="U411" s="5" t="s">
        <v>19</v>
      </c>
      <c r="V411" s="5" t="s">
        <v>19</v>
      </c>
      <c r="W411" s="181" t="s">
        <v>19</v>
      </c>
    </row>
    <row r="412" spans="1:23" ht="15" x14ac:dyDescent="0.25">
      <c r="A412" s="29"/>
      <c r="B412" s="64"/>
      <c r="C412" s="31" t="s">
        <v>1135</v>
      </c>
      <c r="F412" s="313" t="str">
        <f>HYPERLINK("#'WerteLabel'!C" &amp; MATCH(G412,WerteLabel!C:C,0),G412)</f>
        <v>KURL_ErytAnzEinh</v>
      </c>
      <c r="G412" s="5" t="s">
        <v>2577</v>
      </c>
      <c r="I412" s="9" t="s">
        <v>1989</v>
      </c>
      <c r="L412" s="181"/>
      <c r="M412" s="5" t="s">
        <v>570</v>
      </c>
      <c r="N412" s="5" t="s">
        <v>17</v>
      </c>
      <c r="O412" s="189" t="s">
        <v>1327</v>
      </c>
      <c r="P412" s="5" t="s">
        <v>17</v>
      </c>
      <c r="Q412" s="9" t="s">
        <v>19</v>
      </c>
      <c r="R412" s="9" t="s">
        <v>19</v>
      </c>
      <c r="S412" s="9" t="s">
        <v>19</v>
      </c>
      <c r="T412" s="5" t="s">
        <v>19</v>
      </c>
      <c r="U412" s="5" t="s">
        <v>19</v>
      </c>
      <c r="V412" s="5" t="s">
        <v>19</v>
      </c>
      <c r="W412" s="181" t="s">
        <v>19</v>
      </c>
    </row>
    <row r="413" spans="1:23" ht="15" x14ac:dyDescent="0.25">
      <c r="A413" s="29"/>
      <c r="B413" s="64"/>
      <c r="C413" s="31" t="s">
        <v>1135</v>
      </c>
      <c r="F413" s="313" t="str">
        <f>HYPERLINK("#'WerteLabel'!C" &amp; MATCH(G413,WerteLabel!C:C,0),G413)</f>
        <v>KURL_Haema</v>
      </c>
      <c r="G413" s="5" t="s">
        <v>2392</v>
      </c>
      <c r="H413" s="10">
        <v>1138</v>
      </c>
      <c r="I413" s="9" t="s">
        <v>1986</v>
      </c>
      <c r="L413" s="181"/>
      <c r="M413" s="5" t="s">
        <v>570</v>
      </c>
      <c r="N413" s="5" t="s">
        <v>17</v>
      </c>
      <c r="O413" s="189" t="s">
        <v>17</v>
      </c>
      <c r="P413" s="5" t="s">
        <v>17</v>
      </c>
      <c r="Q413" s="9" t="s">
        <v>1990</v>
      </c>
      <c r="R413" s="9" t="str">
        <f>G414</f>
        <v>KURL_HaemaEinh</v>
      </c>
      <c r="S413" s="9" t="s">
        <v>19</v>
      </c>
      <c r="T413" s="5" t="s">
        <v>19</v>
      </c>
      <c r="U413" s="5" t="s">
        <v>19</v>
      </c>
      <c r="V413" s="5" t="s">
        <v>19</v>
      </c>
      <c r="W413" s="181" t="s">
        <v>19</v>
      </c>
    </row>
    <row r="414" spans="1:23" ht="15" x14ac:dyDescent="0.25">
      <c r="A414" s="29"/>
      <c r="B414" s="64"/>
      <c r="C414" s="31" t="s">
        <v>1135</v>
      </c>
      <c r="F414" s="313" t="str">
        <f>HYPERLINK("#'WerteLabel'!C" &amp; MATCH(G414,WerteLabel!C:C,0),G414)</f>
        <v>KURL_HaemaEinh</v>
      </c>
      <c r="G414" s="5" t="s">
        <v>2578</v>
      </c>
      <c r="I414" s="9" t="s">
        <v>1989</v>
      </c>
      <c r="L414" s="181"/>
      <c r="M414" s="5" t="s">
        <v>570</v>
      </c>
      <c r="N414" s="5" t="s">
        <v>17</v>
      </c>
      <c r="O414" s="189" t="s">
        <v>1327</v>
      </c>
      <c r="P414" s="5" t="s">
        <v>17</v>
      </c>
      <c r="Q414" s="9" t="s">
        <v>19</v>
      </c>
      <c r="R414" s="9" t="s">
        <v>19</v>
      </c>
      <c r="S414" s="9" t="s">
        <v>19</v>
      </c>
      <c r="T414" s="5" t="s">
        <v>19</v>
      </c>
      <c r="U414" s="5" t="s">
        <v>19</v>
      </c>
      <c r="V414" s="5" t="s">
        <v>19</v>
      </c>
      <c r="W414" s="181" t="s">
        <v>19</v>
      </c>
    </row>
    <row r="415" spans="1:23" ht="15" x14ac:dyDescent="0.25">
      <c r="A415" s="29"/>
      <c r="B415" s="64"/>
      <c r="C415" s="31" t="s">
        <v>1135</v>
      </c>
      <c r="F415" s="313" t="str">
        <f>HYPERLINK("#'WerteLabel'!C" &amp; MATCH(G415,WerteLabel!C:C,0),G415)</f>
        <v>KURL_Haemo</v>
      </c>
      <c r="G415" s="5" t="s">
        <v>2393</v>
      </c>
      <c r="H415" s="10">
        <v>1140</v>
      </c>
      <c r="I415" s="9" t="s">
        <v>1980</v>
      </c>
      <c r="L415" s="181"/>
      <c r="M415" s="5" t="s">
        <v>570</v>
      </c>
      <c r="N415" s="5" t="s">
        <v>17</v>
      </c>
      <c r="O415" s="189" t="s">
        <v>17</v>
      </c>
      <c r="P415" s="5" t="s">
        <v>17</v>
      </c>
      <c r="Q415" s="9" t="s">
        <v>1990</v>
      </c>
      <c r="R415" s="9" t="str">
        <f>G416</f>
        <v>KURL_HaemoEinh</v>
      </c>
      <c r="S415" s="9" t="s">
        <v>19</v>
      </c>
      <c r="T415" s="5" t="s">
        <v>19</v>
      </c>
      <c r="U415" s="5" t="s">
        <v>19</v>
      </c>
      <c r="V415" s="5" t="s">
        <v>19</v>
      </c>
      <c r="W415" s="181" t="s">
        <v>19</v>
      </c>
    </row>
    <row r="416" spans="1:23" ht="15" x14ac:dyDescent="0.25">
      <c r="A416" s="29"/>
      <c r="B416" s="64"/>
      <c r="C416" s="31" t="s">
        <v>1135</v>
      </c>
      <c r="F416" s="313" t="str">
        <f>HYPERLINK("#'WerteLabel'!C" &amp; MATCH(G416,WerteLabel!C:C,0),G416)</f>
        <v>KURL_HaemoEinh</v>
      </c>
      <c r="G416" s="5" t="s">
        <v>2579</v>
      </c>
      <c r="I416" s="9" t="s">
        <v>1989</v>
      </c>
      <c r="L416" s="181"/>
      <c r="M416" s="5" t="s">
        <v>570</v>
      </c>
      <c r="N416" s="5" t="s">
        <v>17</v>
      </c>
      <c r="O416" s="189" t="s">
        <v>1327</v>
      </c>
      <c r="P416" s="5" t="s">
        <v>17</v>
      </c>
      <c r="Q416" s="9" t="s">
        <v>19</v>
      </c>
      <c r="R416" s="9" t="s">
        <v>19</v>
      </c>
      <c r="S416" s="9" t="s">
        <v>19</v>
      </c>
      <c r="T416" s="5" t="s">
        <v>19</v>
      </c>
      <c r="U416" s="5" t="s">
        <v>19</v>
      </c>
      <c r="V416" s="5" t="s">
        <v>19</v>
      </c>
      <c r="W416" s="181" t="s">
        <v>19</v>
      </c>
    </row>
    <row r="417" spans="1:24" ht="15" x14ac:dyDescent="0.25">
      <c r="A417" s="29"/>
      <c r="B417" s="64"/>
      <c r="C417" s="31" t="s">
        <v>1135</v>
      </c>
      <c r="F417" s="313" t="str">
        <f>HYPERLINK("#'WerteLabel'!C" &amp; MATCH(G417,WerteLabel!C:C,0),G417)</f>
        <v>KURL_MCH</v>
      </c>
      <c r="G417" s="5" t="s">
        <v>2394</v>
      </c>
      <c r="H417" s="10">
        <v>1142</v>
      </c>
      <c r="I417" s="9" t="s">
        <v>1981</v>
      </c>
      <c r="L417" s="181"/>
      <c r="M417" s="5" t="s">
        <v>570</v>
      </c>
      <c r="N417" s="5" t="s">
        <v>17</v>
      </c>
      <c r="O417" s="189" t="s">
        <v>17</v>
      </c>
      <c r="P417" s="5" t="s">
        <v>17</v>
      </c>
      <c r="Q417" s="9" t="s">
        <v>1990</v>
      </c>
      <c r="R417" s="9" t="str">
        <f>G418</f>
        <v>KURL_MCHEinh</v>
      </c>
      <c r="S417" s="9" t="s">
        <v>19</v>
      </c>
      <c r="T417" s="5" t="s">
        <v>19</v>
      </c>
      <c r="U417" s="5" t="s">
        <v>19</v>
      </c>
      <c r="V417" s="5" t="s">
        <v>19</v>
      </c>
      <c r="W417" s="181" t="s">
        <v>19</v>
      </c>
    </row>
    <row r="418" spans="1:24" ht="15" x14ac:dyDescent="0.25">
      <c r="A418" s="29"/>
      <c r="B418" s="64"/>
      <c r="C418" s="31" t="s">
        <v>1135</v>
      </c>
      <c r="F418" s="313" t="str">
        <f>HYPERLINK("#'WerteLabel'!C" &amp; MATCH(G418,WerteLabel!C:C,0),G418)</f>
        <v>KURL_MCHEinh</v>
      </c>
      <c r="G418" s="5" t="s">
        <v>2580</v>
      </c>
      <c r="I418" s="9" t="s">
        <v>1989</v>
      </c>
      <c r="L418" s="181"/>
      <c r="M418" s="5" t="s">
        <v>570</v>
      </c>
      <c r="N418" s="5" t="s">
        <v>17</v>
      </c>
      <c r="O418" s="189" t="s">
        <v>1327</v>
      </c>
      <c r="P418" s="5" t="s">
        <v>17</v>
      </c>
      <c r="Q418" s="9" t="s">
        <v>19</v>
      </c>
      <c r="R418" s="9" t="s">
        <v>19</v>
      </c>
      <c r="S418" s="9" t="s">
        <v>19</v>
      </c>
      <c r="T418" s="5" t="s">
        <v>19</v>
      </c>
      <c r="U418" s="5" t="s">
        <v>19</v>
      </c>
      <c r="V418" s="5" t="s">
        <v>19</v>
      </c>
      <c r="W418" s="181" t="s">
        <v>19</v>
      </c>
    </row>
    <row r="419" spans="1:24" ht="15" x14ac:dyDescent="0.25">
      <c r="A419" s="29"/>
      <c r="B419" s="64"/>
      <c r="C419" s="31" t="s">
        <v>1135</v>
      </c>
      <c r="F419" s="313" t="str">
        <f>HYPERLINK("#'WerteLabel'!C" &amp; MATCH(G419,WerteLabel!C:C,0),G419)</f>
        <v>KURL_MCV</v>
      </c>
      <c r="G419" s="5" t="s">
        <v>2395</v>
      </c>
      <c r="H419" s="10">
        <v>1144</v>
      </c>
      <c r="I419" s="9" t="s">
        <v>1982</v>
      </c>
      <c r="L419" s="181"/>
      <c r="M419" s="5" t="s">
        <v>570</v>
      </c>
      <c r="N419" s="5" t="s">
        <v>17</v>
      </c>
      <c r="O419" s="189" t="s">
        <v>17</v>
      </c>
      <c r="P419" s="5" t="s">
        <v>17</v>
      </c>
      <c r="Q419" s="9" t="s">
        <v>1990</v>
      </c>
      <c r="R419" s="9" t="str">
        <f>G420</f>
        <v>KURL_MCVEinh</v>
      </c>
      <c r="S419" s="9" t="s">
        <v>19</v>
      </c>
      <c r="T419" s="5" t="s">
        <v>19</v>
      </c>
      <c r="U419" s="5" t="s">
        <v>19</v>
      </c>
      <c r="V419" s="5" t="s">
        <v>19</v>
      </c>
      <c r="W419" s="181" t="s">
        <v>19</v>
      </c>
    </row>
    <row r="420" spans="1:24" ht="15" x14ac:dyDescent="0.25">
      <c r="A420" s="29"/>
      <c r="B420" s="64"/>
      <c r="C420" s="31" t="s">
        <v>1135</v>
      </c>
      <c r="F420" s="313" t="str">
        <f>HYPERLINK("#'WerteLabel'!C" &amp; MATCH(G420,WerteLabel!C:C,0),G420)</f>
        <v>KURL_MCVEinh</v>
      </c>
      <c r="G420" s="5" t="s">
        <v>2581</v>
      </c>
      <c r="I420" s="9" t="s">
        <v>1989</v>
      </c>
      <c r="L420" s="181"/>
      <c r="M420" s="5" t="s">
        <v>570</v>
      </c>
      <c r="N420" s="5" t="s">
        <v>17</v>
      </c>
      <c r="O420" s="189" t="s">
        <v>1327</v>
      </c>
      <c r="P420" s="5" t="s">
        <v>17</v>
      </c>
      <c r="Q420" s="9" t="s">
        <v>19</v>
      </c>
      <c r="R420" s="9" t="s">
        <v>19</v>
      </c>
      <c r="S420" s="9" t="s">
        <v>19</v>
      </c>
      <c r="T420" s="5" t="s">
        <v>19</v>
      </c>
      <c r="U420" s="5" t="s">
        <v>19</v>
      </c>
      <c r="V420" s="5" t="s">
        <v>19</v>
      </c>
      <c r="W420" s="181" t="s">
        <v>19</v>
      </c>
    </row>
    <row r="421" spans="1:24" ht="15" x14ac:dyDescent="0.25">
      <c r="A421" s="29"/>
      <c r="B421" s="64"/>
      <c r="C421" s="31" t="s">
        <v>1135</v>
      </c>
      <c r="F421" s="313" t="str">
        <f>HYPERLINK("#'WerteLabel'!C" &amp; MATCH(G421,WerteLabel!C:C,0),G421)</f>
        <v>KURL_ThrZyt</v>
      </c>
      <c r="G421" s="5" t="s">
        <v>2396</v>
      </c>
      <c r="H421" s="10">
        <v>1146</v>
      </c>
      <c r="I421" s="9" t="s">
        <v>1987</v>
      </c>
      <c r="L421" s="181"/>
      <c r="M421" s="5" t="s">
        <v>570</v>
      </c>
      <c r="N421" s="5" t="s">
        <v>17</v>
      </c>
      <c r="O421" s="189" t="s">
        <v>17</v>
      </c>
      <c r="P421" s="5" t="s">
        <v>17</v>
      </c>
      <c r="Q421" s="9" t="s">
        <v>1990</v>
      </c>
      <c r="R421" s="9" t="str">
        <f>G422</f>
        <v>KURL_ThrZytEinh</v>
      </c>
      <c r="S421" s="9" t="s">
        <v>19</v>
      </c>
      <c r="T421" s="5" t="s">
        <v>19</v>
      </c>
      <c r="U421" s="5" t="s">
        <v>19</v>
      </c>
      <c r="V421" s="5" t="s">
        <v>19</v>
      </c>
      <c r="W421" s="181" t="s">
        <v>19</v>
      </c>
    </row>
    <row r="422" spans="1:24" ht="15" x14ac:dyDescent="0.25">
      <c r="A422" s="29"/>
      <c r="B422" s="64"/>
      <c r="C422" s="31" t="s">
        <v>1135</v>
      </c>
      <c r="F422" s="313" t="str">
        <f>HYPERLINK("#'WerteLabel'!C" &amp; MATCH(G422,WerteLabel!C:C,0),G422)</f>
        <v>KURL_ThrZytEinh</v>
      </c>
      <c r="G422" s="5" t="s">
        <v>2582</v>
      </c>
      <c r="I422" s="9" t="s">
        <v>1989</v>
      </c>
      <c r="L422" s="181"/>
      <c r="M422" s="5" t="s">
        <v>570</v>
      </c>
      <c r="N422" s="5" t="s">
        <v>17</v>
      </c>
      <c r="O422" s="189" t="s">
        <v>1327</v>
      </c>
      <c r="P422" s="5" t="s">
        <v>17</v>
      </c>
      <c r="Q422" s="9" t="s">
        <v>19</v>
      </c>
      <c r="R422" s="9" t="s">
        <v>19</v>
      </c>
      <c r="S422" s="9" t="s">
        <v>19</v>
      </c>
      <c r="T422" s="5" t="s">
        <v>19</v>
      </c>
      <c r="U422" s="5" t="s">
        <v>19</v>
      </c>
      <c r="V422" s="5" t="s">
        <v>19</v>
      </c>
      <c r="W422" s="181" t="s">
        <v>19</v>
      </c>
    </row>
    <row r="423" spans="1:24" ht="15" x14ac:dyDescent="0.25">
      <c r="A423" s="29"/>
      <c r="B423" s="64"/>
      <c r="C423" s="31" t="s">
        <v>1135</v>
      </c>
      <c r="E423" s="1" t="s">
        <v>1321</v>
      </c>
      <c r="F423" s="313" t="str">
        <f>HYPERLINK("#'WerteLabel'!C" &amp; MATCH(G423,WerteLabel!C:C,0),G423)</f>
        <v>KURL_TSHBest</v>
      </c>
      <c r="G423" s="5" t="s">
        <v>2397</v>
      </c>
      <c r="H423" s="10">
        <v>1148</v>
      </c>
      <c r="I423" s="9" t="s">
        <v>71</v>
      </c>
      <c r="J423" s="31"/>
      <c r="L423" s="181"/>
      <c r="M423" s="5" t="s">
        <v>21</v>
      </c>
      <c r="N423" s="5" t="s">
        <v>17</v>
      </c>
      <c r="O423" s="189" t="s">
        <v>17</v>
      </c>
      <c r="P423" s="5" t="s">
        <v>17</v>
      </c>
      <c r="Q423" s="5" t="s">
        <v>17</v>
      </c>
      <c r="S423" s="9" t="s">
        <v>19</v>
      </c>
      <c r="T423" s="5" t="s">
        <v>19</v>
      </c>
      <c r="U423" s="5" t="s">
        <v>19</v>
      </c>
      <c r="V423" s="5" t="s">
        <v>19</v>
      </c>
      <c r="W423" s="181" t="s">
        <v>19</v>
      </c>
    </row>
    <row r="424" spans="1:24" ht="27" x14ac:dyDescent="0.25">
      <c r="A424" s="29"/>
      <c r="B424" s="64"/>
      <c r="C424" s="31" t="s">
        <v>1135</v>
      </c>
      <c r="F424" s="313" t="str">
        <f>HYPERLINK("#'WerteLabel'!C" &amp; MATCH(G424,WerteLabel!C:C,0),G424)</f>
        <v>KURL_Harn</v>
      </c>
      <c r="G424" s="5" t="s">
        <v>2398</v>
      </c>
      <c r="H424" s="10">
        <v>1151</v>
      </c>
      <c r="I424" s="9" t="s">
        <v>60</v>
      </c>
      <c r="J424" s="503" t="s">
        <v>2946</v>
      </c>
      <c r="L424" s="177"/>
      <c r="M424" s="5" t="s">
        <v>21</v>
      </c>
      <c r="N424" s="5" t="s">
        <v>17</v>
      </c>
      <c r="O424" s="5" t="s">
        <v>17</v>
      </c>
      <c r="P424" s="5" t="s">
        <v>17</v>
      </c>
      <c r="Q424" s="9" t="s">
        <v>581</v>
      </c>
      <c r="R424" s="9" t="str">
        <f>G425</f>
        <v>KURL_HarnAuff</v>
      </c>
      <c r="S424" s="9" t="s">
        <v>19</v>
      </c>
      <c r="T424" s="5" t="s">
        <v>19</v>
      </c>
      <c r="U424" s="5" t="s">
        <v>19</v>
      </c>
      <c r="V424" s="5" t="s">
        <v>19</v>
      </c>
      <c r="W424" s="181" t="s">
        <v>19</v>
      </c>
    </row>
    <row r="425" spans="1:24" ht="27" x14ac:dyDescent="0.25">
      <c r="A425" s="29"/>
      <c r="B425" s="64"/>
      <c r="C425" s="31" t="s">
        <v>1135</v>
      </c>
      <c r="F425" s="313" t="str">
        <f>HYPERLINK("#'WerteLabel'!C" &amp; MATCH(G425,WerteLabel!C:C,0),G425)</f>
        <v>KURL_HarnAuff</v>
      </c>
      <c r="G425" s="5" t="s">
        <v>2399</v>
      </c>
      <c r="I425" s="9" t="s">
        <v>3518</v>
      </c>
      <c r="L425" s="181"/>
      <c r="M425" s="5" t="s">
        <v>21</v>
      </c>
      <c r="N425" s="5" t="s">
        <v>17</v>
      </c>
      <c r="O425" s="189" t="s">
        <v>1327</v>
      </c>
      <c r="P425" s="5" t="s">
        <v>18</v>
      </c>
      <c r="Q425" s="9" t="s">
        <v>598</v>
      </c>
      <c r="R425" s="9" t="str">
        <f>G426</f>
        <v>KURL_HarnAuffSonst</v>
      </c>
      <c r="S425" s="9" t="s">
        <v>19</v>
      </c>
      <c r="T425" s="5" t="s">
        <v>19</v>
      </c>
      <c r="U425" s="5" t="s">
        <v>19</v>
      </c>
      <c r="V425" s="5" t="s">
        <v>19</v>
      </c>
      <c r="W425" s="181" t="s">
        <v>19</v>
      </c>
    </row>
    <row r="426" spans="1:24" ht="15" x14ac:dyDescent="0.25">
      <c r="A426" s="29"/>
      <c r="B426" s="64"/>
      <c r="C426" s="32" t="s">
        <v>1135</v>
      </c>
      <c r="D426" s="13"/>
      <c r="E426" s="13"/>
      <c r="F426" s="313" t="str">
        <f>HYPERLINK("#'WerteLabel'!C" &amp; MATCH(G426,WerteLabel!C:C,0),G426)</f>
        <v>KURL_HarnAuffSonst</v>
      </c>
      <c r="G426" s="33" t="s">
        <v>2400</v>
      </c>
      <c r="H426" s="412"/>
      <c r="I426" s="407" t="s">
        <v>3525</v>
      </c>
      <c r="J426" s="504"/>
      <c r="K426" s="33"/>
      <c r="L426" s="429"/>
      <c r="M426" s="33" t="s">
        <v>570</v>
      </c>
      <c r="N426" s="33" t="s">
        <v>17</v>
      </c>
      <c r="O426" s="189" t="s">
        <v>1327</v>
      </c>
      <c r="P426" s="33" t="s">
        <v>17</v>
      </c>
      <c r="Q426" s="407" t="s">
        <v>19</v>
      </c>
      <c r="R426" s="407" t="s">
        <v>19</v>
      </c>
      <c r="S426" s="407" t="s">
        <v>19</v>
      </c>
      <c r="T426" s="33" t="s">
        <v>19</v>
      </c>
      <c r="U426" s="33" t="s">
        <v>19</v>
      </c>
      <c r="V426" s="33" t="s">
        <v>19</v>
      </c>
      <c r="W426" s="429" t="s">
        <v>19</v>
      </c>
    </row>
    <row r="427" spans="1:24" ht="15" x14ac:dyDescent="0.25">
      <c r="A427" s="29"/>
      <c r="B427" s="64"/>
      <c r="C427" s="31" t="s">
        <v>1135</v>
      </c>
      <c r="F427" s="313" t="str">
        <f>HYPERLINK("#'WerteLabel'!C" &amp; MATCH(G427,WerteLabel!C:C,0),G427)</f>
        <v>KURL_Sonst</v>
      </c>
      <c r="G427" s="5" t="s">
        <v>2384</v>
      </c>
      <c r="H427" s="10">
        <v>1152</v>
      </c>
      <c r="I427" s="9" t="s">
        <v>49</v>
      </c>
      <c r="L427" s="181"/>
      <c r="M427" s="5" t="s">
        <v>570</v>
      </c>
      <c r="N427" s="5" t="s">
        <v>17</v>
      </c>
      <c r="O427" s="5" t="s">
        <v>17</v>
      </c>
      <c r="P427" s="5" t="s">
        <v>17</v>
      </c>
      <c r="Q427" s="9" t="s">
        <v>19</v>
      </c>
      <c r="R427" s="9" t="s">
        <v>19</v>
      </c>
      <c r="S427" s="9" t="s">
        <v>19</v>
      </c>
      <c r="T427" s="9" t="s">
        <v>19</v>
      </c>
      <c r="U427" s="9" t="s">
        <v>19</v>
      </c>
      <c r="V427" s="9" t="s">
        <v>19</v>
      </c>
      <c r="W427" s="177" t="s">
        <v>19</v>
      </c>
      <c r="X427" s="9"/>
    </row>
    <row r="428" spans="1:24" ht="54" x14ac:dyDescent="0.25">
      <c r="A428" s="29"/>
      <c r="B428" s="64"/>
      <c r="C428" s="31" t="s">
        <v>1135</v>
      </c>
      <c r="F428" s="313" t="str">
        <f>HYPERLINK("#'WerteLabel'!C" &amp; MATCH(G428,WerteLabel!C:C,0),G428)</f>
        <v>KURL_ZusErg</v>
      </c>
      <c r="G428" s="5" t="s">
        <v>2922</v>
      </c>
      <c r="H428" s="10">
        <v>2050</v>
      </c>
      <c r="I428" s="9" t="s">
        <v>2920</v>
      </c>
      <c r="L428" s="177" t="s">
        <v>3444</v>
      </c>
      <c r="M428" s="5" t="s">
        <v>570</v>
      </c>
      <c r="N428" s="5" t="s">
        <v>17</v>
      </c>
      <c r="O428" s="5" t="s">
        <v>17</v>
      </c>
      <c r="P428" s="5" t="s">
        <v>17</v>
      </c>
      <c r="T428" s="9"/>
      <c r="U428" s="9"/>
      <c r="V428" s="9"/>
      <c r="W428" s="177"/>
      <c r="X428" s="9"/>
    </row>
    <row r="429" spans="1:24" s="151" customFormat="1" x14ac:dyDescent="0.25">
      <c r="A429" s="29"/>
      <c r="B429" s="209"/>
      <c r="C429" s="47"/>
      <c r="D429" s="48"/>
      <c r="E429" s="48"/>
      <c r="F429" s="48"/>
      <c r="G429" s="47"/>
      <c r="H429" s="483"/>
      <c r="I429" s="470"/>
      <c r="J429" s="508"/>
      <c r="K429" s="47"/>
      <c r="L429" s="469"/>
      <c r="M429" s="47"/>
      <c r="N429" s="47"/>
      <c r="O429" s="566"/>
      <c r="P429" s="47"/>
      <c r="Q429" s="470"/>
      <c r="R429" s="470"/>
      <c r="S429" s="470"/>
      <c r="T429" s="47"/>
      <c r="U429" s="47"/>
      <c r="V429" s="47"/>
      <c r="W429" s="469"/>
      <c r="X429" s="478"/>
    </row>
    <row r="430" spans="1:24" s="67" customFormat="1" x14ac:dyDescent="0.25">
      <c r="A430" s="66"/>
      <c r="B430" s="160"/>
      <c r="C430" s="69"/>
      <c r="G430" s="69"/>
      <c r="H430" s="457"/>
      <c r="I430" s="450"/>
      <c r="J430" s="575"/>
      <c r="K430" s="69"/>
      <c r="L430" s="451"/>
      <c r="M430" s="69"/>
      <c r="N430" s="69"/>
      <c r="O430" s="576"/>
      <c r="P430" s="69"/>
      <c r="Q430" s="450"/>
      <c r="R430" s="450"/>
      <c r="S430" s="450"/>
      <c r="T430" s="69"/>
      <c r="U430" s="69"/>
      <c r="V430" s="69"/>
      <c r="W430" s="451"/>
      <c r="X430" s="69"/>
    </row>
    <row r="431" spans="1:24" s="30" customFormat="1" x14ac:dyDescent="0.25">
      <c r="A431" s="442" t="s">
        <v>2744</v>
      </c>
      <c r="B431" s="205"/>
      <c r="C431" s="162"/>
      <c r="D431" s="162"/>
      <c r="E431" s="162"/>
      <c r="F431" s="162"/>
      <c r="G431" s="162"/>
      <c r="H431" s="789"/>
      <c r="I431" s="162"/>
      <c r="J431" s="509"/>
      <c r="K431" s="162"/>
      <c r="L431" s="589"/>
      <c r="M431" s="147"/>
      <c r="N431" s="147"/>
      <c r="O431" s="147"/>
      <c r="P431" s="147"/>
      <c r="Q431" s="455"/>
      <c r="R431" s="455"/>
      <c r="S431" s="455"/>
      <c r="T431" s="147"/>
      <c r="U431" s="147"/>
      <c r="V431" s="147"/>
      <c r="W431" s="456"/>
      <c r="X431" s="147"/>
    </row>
    <row r="432" spans="1:24" s="151" customFormat="1" x14ac:dyDescent="0.25">
      <c r="A432" s="161"/>
      <c r="B432" s="491" t="s">
        <v>616</v>
      </c>
      <c r="C432" s="45"/>
      <c r="D432" s="45"/>
      <c r="E432" s="45"/>
      <c r="F432" s="45"/>
      <c r="G432" s="45"/>
      <c r="H432" s="786"/>
      <c r="I432" s="45"/>
      <c r="J432" s="506"/>
      <c r="K432" s="45"/>
      <c r="L432" s="590"/>
      <c r="M432" s="59"/>
      <c r="N432" s="59"/>
      <c r="O432" s="59"/>
      <c r="P432" s="59"/>
      <c r="Q432" s="472"/>
      <c r="R432" s="472"/>
      <c r="S432" s="472"/>
      <c r="T432" s="59"/>
      <c r="U432" s="59"/>
      <c r="V432" s="59"/>
      <c r="W432" s="473"/>
      <c r="X432" s="478"/>
    </row>
    <row r="433" spans="1:24" ht="15" x14ac:dyDescent="0.25">
      <c r="A433" s="29"/>
      <c r="B433" s="64"/>
      <c r="C433" s="49" t="s">
        <v>1135</v>
      </c>
      <c r="D433" s="12"/>
      <c r="E433" s="419"/>
      <c r="F433" s="313" t="str">
        <f>HYPERLINK("#'WerteLabel'!C" &amp; MATCH(G433,WerteLabel!C:C,0),G433)</f>
        <v>PUET_DatPU</v>
      </c>
      <c r="G433" s="357" t="s">
        <v>2315</v>
      </c>
      <c r="H433" s="562">
        <v>1065</v>
      </c>
      <c r="I433" s="358" t="s">
        <v>2261</v>
      </c>
      <c r="J433" s="549"/>
      <c r="K433" s="357"/>
      <c r="L433" s="404" t="s">
        <v>1137</v>
      </c>
      <c r="M433" s="357" t="s">
        <v>21</v>
      </c>
      <c r="N433" s="5" t="s">
        <v>17</v>
      </c>
      <c r="O433" s="416" t="s">
        <v>18</v>
      </c>
      <c r="P433" s="357" t="s">
        <v>17</v>
      </c>
      <c r="Q433" s="358" t="s">
        <v>19</v>
      </c>
      <c r="R433" s="358" t="s">
        <v>19</v>
      </c>
      <c r="S433" s="358" t="s">
        <v>19</v>
      </c>
      <c r="T433" s="357" t="s">
        <v>19</v>
      </c>
      <c r="U433" s="357" t="s">
        <v>19</v>
      </c>
      <c r="V433" s="357" t="s">
        <v>19</v>
      </c>
      <c r="W433" s="405" t="s">
        <v>19</v>
      </c>
    </row>
    <row r="434" spans="1:24" ht="15" x14ac:dyDescent="0.25">
      <c r="A434" s="29"/>
      <c r="B434" s="64"/>
      <c r="C434" s="528" t="s">
        <v>1135</v>
      </c>
      <c r="E434" s="540"/>
      <c r="F434" s="541" t="str">
        <f>HYPERLINK("#'WerteLabel'!C" &amp; MATCH(G434,WerteLabel!C:C,0),G434)</f>
        <v>PUET_DatPUET_Ueb</v>
      </c>
      <c r="G434" s="529" t="s">
        <v>2316</v>
      </c>
      <c r="H434" s="43"/>
      <c r="I434" s="531" t="s">
        <v>1138</v>
      </c>
      <c r="J434" s="537"/>
      <c r="L434" s="532" t="s">
        <v>1139</v>
      </c>
      <c r="M434" s="533" t="s">
        <v>16</v>
      </c>
      <c r="N434" s="529" t="s">
        <v>18</v>
      </c>
      <c r="O434" s="533" t="s">
        <v>19</v>
      </c>
      <c r="P434" s="533" t="s">
        <v>19</v>
      </c>
      <c r="Q434" s="534" t="s">
        <v>19</v>
      </c>
      <c r="R434" s="534" t="s">
        <v>19</v>
      </c>
      <c r="S434" s="534" t="s">
        <v>19</v>
      </c>
      <c r="T434" s="534" t="s">
        <v>19</v>
      </c>
      <c r="U434" s="534" t="s">
        <v>19</v>
      </c>
      <c r="V434" s="533" t="s">
        <v>19</v>
      </c>
      <c r="W434" s="535" t="s">
        <v>19</v>
      </c>
      <c r="X434" s="533"/>
    </row>
    <row r="435" spans="1:24" ht="15" x14ac:dyDescent="0.25">
      <c r="A435" s="29"/>
      <c r="B435" s="64"/>
      <c r="C435" s="49" t="s">
        <v>1135</v>
      </c>
      <c r="D435" s="12"/>
      <c r="E435" s="418" t="s">
        <v>1413</v>
      </c>
      <c r="F435" s="313" t="str">
        <f>HYPERLINK("#'WerteLabel'!C" &amp; MATCH(G435,WerteLabel!C:C,0),G435)</f>
        <v>PUET_PraeUnt</v>
      </c>
      <c r="G435" s="357" t="s">
        <v>2317</v>
      </c>
      <c r="H435" s="562">
        <v>116</v>
      </c>
      <c r="I435" s="358" t="s">
        <v>72</v>
      </c>
      <c r="J435" s="549"/>
      <c r="K435" s="357"/>
      <c r="L435" s="426"/>
      <c r="M435" s="357" t="s">
        <v>21</v>
      </c>
      <c r="N435" s="357" t="s">
        <v>17</v>
      </c>
      <c r="O435" s="416" t="s">
        <v>17</v>
      </c>
      <c r="P435" s="357" t="s">
        <v>18</v>
      </c>
      <c r="Q435" s="357" t="s">
        <v>1391</v>
      </c>
      <c r="R435" s="357" t="s">
        <v>19</v>
      </c>
      <c r="S435" s="357" t="s">
        <v>19</v>
      </c>
      <c r="T435" s="357" t="s">
        <v>19</v>
      </c>
      <c r="U435" s="357" t="s">
        <v>19</v>
      </c>
      <c r="V435" s="357" t="s">
        <v>19</v>
      </c>
      <c r="W435" s="359" t="s">
        <v>19</v>
      </c>
    </row>
    <row r="436" spans="1:24" ht="15" x14ac:dyDescent="0.25">
      <c r="A436" s="29"/>
      <c r="B436" s="64"/>
      <c r="C436" s="31" t="s">
        <v>1135</v>
      </c>
      <c r="F436" s="313" t="str">
        <f>HYPERLINK("#'WerteLabel'!C" &amp; MATCH(G436,WerteLabel!C:C,0),G436)</f>
        <v>PUET_PraeUntJaNIPTDat</v>
      </c>
      <c r="G436" s="5" t="s">
        <v>2318</v>
      </c>
      <c r="I436" s="9" t="s">
        <v>1390</v>
      </c>
      <c r="L436" s="177"/>
      <c r="M436" s="5" t="s">
        <v>16</v>
      </c>
      <c r="N436" s="5" t="s">
        <v>17</v>
      </c>
      <c r="O436" s="189" t="s">
        <v>17</v>
      </c>
      <c r="P436" s="5" t="s">
        <v>17</v>
      </c>
      <c r="Q436" s="9" t="s">
        <v>19</v>
      </c>
      <c r="R436" s="9" t="s">
        <v>19</v>
      </c>
      <c r="S436" s="9" t="s">
        <v>19</v>
      </c>
      <c r="T436" s="5" t="s">
        <v>19</v>
      </c>
      <c r="U436" s="5" t="s">
        <v>19</v>
      </c>
      <c r="V436" s="5" t="s">
        <v>19</v>
      </c>
      <c r="W436" s="193" t="s">
        <v>19</v>
      </c>
    </row>
    <row r="437" spans="1:24" ht="15" x14ac:dyDescent="0.25">
      <c r="A437" s="29"/>
      <c r="B437" s="64"/>
      <c r="C437" s="31" t="s">
        <v>1135</v>
      </c>
      <c r="F437" s="313" t="str">
        <f>HYPERLINK("#'WerteLabel'!C" &amp; MATCH(G437,WerteLabel!C:C,0),G437)</f>
        <v>PUET_PraeUntJaCombDat</v>
      </c>
      <c r="G437" s="5" t="s">
        <v>2319</v>
      </c>
      <c r="I437" s="9" t="s">
        <v>1390</v>
      </c>
      <c r="L437" s="181"/>
      <c r="M437" s="5" t="s">
        <v>16</v>
      </c>
      <c r="N437" s="5" t="s">
        <v>17</v>
      </c>
      <c r="O437" s="189" t="s">
        <v>17</v>
      </c>
      <c r="P437" s="5" t="s">
        <v>17</v>
      </c>
      <c r="Q437" s="9" t="s">
        <v>19</v>
      </c>
      <c r="R437" s="9" t="s">
        <v>19</v>
      </c>
      <c r="S437" s="9" t="s">
        <v>19</v>
      </c>
      <c r="T437" s="5" t="s">
        <v>19</v>
      </c>
      <c r="U437" s="5" t="s">
        <v>19</v>
      </c>
      <c r="V437" s="5" t="s">
        <v>19</v>
      </c>
      <c r="W437" s="193" t="s">
        <v>19</v>
      </c>
    </row>
    <row r="438" spans="1:24" ht="15" x14ac:dyDescent="0.25">
      <c r="A438" s="29"/>
      <c r="B438" s="64"/>
      <c r="C438" s="31" t="s">
        <v>1135</v>
      </c>
      <c r="F438" s="313" t="str">
        <f>HYPERLINK("#'WerteLabel'!C" &amp; MATCH(G438,WerteLabel!C:C,0),G438)</f>
        <v>PUET_PraeUntJaPraeDat</v>
      </c>
      <c r="G438" s="5" t="s">
        <v>2320</v>
      </c>
      <c r="I438" s="9" t="s">
        <v>1390</v>
      </c>
      <c r="L438" s="181"/>
      <c r="M438" s="5" t="s">
        <v>16</v>
      </c>
      <c r="N438" s="5" t="s">
        <v>17</v>
      </c>
      <c r="O438" s="189" t="s">
        <v>17</v>
      </c>
      <c r="P438" s="5" t="s">
        <v>17</v>
      </c>
      <c r="Q438" s="9" t="s">
        <v>19</v>
      </c>
      <c r="R438" s="9" t="s">
        <v>19</v>
      </c>
      <c r="S438" s="9" t="s">
        <v>19</v>
      </c>
      <c r="T438" s="5" t="s">
        <v>19</v>
      </c>
      <c r="U438" s="5" t="s">
        <v>19</v>
      </c>
      <c r="V438" s="5" t="s">
        <v>19</v>
      </c>
      <c r="W438" s="193" t="s">
        <v>19</v>
      </c>
    </row>
    <row r="439" spans="1:24" ht="30" x14ac:dyDescent="0.25">
      <c r="A439" s="29"/>
      <c r="B439" s="64"/>
      <c r="C439" s="32" t="s">
        <v>1135</v>
      </c>
      <c r="D439" s="13"/>
      <c r="E439" s="13"/>
      <c r="F439" s="313" t="str">
        <f>HYPERLINK("#'WerteLabel'!C" &amp; MATCH(G439,WerteLabel!C:C,0),G439)</f>
        <v>PUET_PraeUntErstTriScrSonst</v>
      </c>
      <c r="G439" s="33" t="s">
        <v>2966</v>
      </c>
      <c r="H439" s="412">
        <v>2051</v>
      </c>
      <c r="I439" s="407" t="s">
        <v>2745</v>
      </c>
      <c r="J439" s="504"/>
      <c r="K439" s="33"/>
      <c r="L439" s="429"/>
      <c r="M439" s="33" t="s">
        <v>570</v>
      </c>
      <c r="N439" s="33" t="s">
        <v>17</v>
      </c>
      <c r="O439" s="565" t="s">
        <v>17</v>
      </c>
      <c r="P439" s="33" t="s">
        <v>17</v>
      </c>
      <c r="Q439" s="407" t="s">
        <v>19</v>
      </c>
      <c r="R439" s="407" t="s">
        <v>19</v>
      </c>
      <c r="S439" s="407" t="s">
        <v>19</v>
      </c>
      <c r="T439" s="33" t="s">
        <v>19</v>
      </c>
      <c r="U439" s="33" t="s">
        <v>19</v>
      </c>
      <c r="V439" s="33" t="s">
        <v>19</v>
      </c>
      <c r="W439" s="408" t="s">
        <v>19</v>
      </c>
    </row>
    <row r="440" spans="1:24" s="151" customFormat="1" x14ac:dyDescent="0.25">
      <c r="A440" s="29"/>
      <c r="B440" s="209"/>
      <c r="C440" s="47"/>
      <c r="D440" s="48"/>
      <c r="E440" s="48"/>
      <c r="F440" s="48"/>
      <c r="G440" s="47"/>
      <c r="H440" s="483"/>
      <c r="I440" s="470"/>
      <c r="J440" s="508"/>
      <c r="K440" s="47"/>
      <c r="L440" s="469"/>
      <c r="M440" s="47"/>
      <c r="N440" s="47"/>
      <c r="O440" s="566"/>
      <c r="P440" s="47"/>
      <c r="Q440" s="470"/>
      <c r="R440" s="470"/>
      <c r="S440" s="470"/>
      <c r="T440" s="47"/>
      <c r="U440" s="47"/>
      <c r="V440" s="47"/>
      <c r="W440" s="488"/>
      <c r="X440" s="478"/>
    </row>
    <row r="441" spans="1:24" s="30" customFormat="1" x14ac:dyDescent="0.25">
      <c r="A441" s="29"/>
      <c r="B441" s="205"/>
      <c r="C441" s="147"/>
      <c r="E441" s="60"/>
      <c r="G441" s="147"/>
      <c r="H441" s="458"/>
      <c r="I441" s="455"/>
      <c r="J441" s="568"/>
      <c r="K441" s="147"/>
      <c r="L441" s="456"/>
      <c r="M441" s="147"/>
      <c r="N441" s="147"/>
      <c r="O441" s="569"/>
      <c r="P441" s="147"/>
      <c r="Q441" s="455"/>
      <c r="R441" s="455"/>
      <c r="S441" s="455"/>
      <c r="T441" s="147"/>
      <c r="U441" s="147"/>
      <c r="V441" s="147"/>
      <c r="W441" s="456"/>
      <c r="X441" s="147"/>
    </row>
    <row r="442" spans="1:24" s="30" customFormat="1" x14ac:dyDescent="0.25">
      <c r="A442" s="443" t="s">
        <v>2648</v>
      </c>
      <c r="B442" s="158"/>
      <c r="C442" s="76"/>
      <c r="D442" s="60"/>
      <c r="F442" s="60"/>
      <c r="G442" s="76"/>
      <c r="H442" s="559"/>
      <c r="I442" s="453"/>
      <c r="J442" s="560"/>
      <c r="K442" s="76"/>
      <c r="L442" s="463"/>
      <c r="M442" s="76"/>
      <c r="N442" s="76"/>
      <c r="O442" s="561"/>
      <c r="P442" s="76"/>
      <c r="Q442" s="453"/>
      <c r="R442" s="453"/>
      <c r="S442" s="453"/>
      <c r="T442" s="76"/>
      <c r="U442" s="76"/>
      <c r="V442" s="76"/>
      <c r="W442" s="454"/>
      <c r="X442" s="147"/>
    </row>
    <row r="443" spans="1:24" s="151" customFormat="1" x14ac:dyDescent="0.25">
      <c r="A443" s="68"/>
      <c r="B443" s="58" t="s">
        <v>616</v>
      </c>
      <c r="C443" s="109"/>
      <c r="D443" s="108"/>
      <c r="E443" s="108"/>
      <c r="F443" s="108"/>
      <c r="G443" s="109"/>
      <c r="H443" s="591"/>
      <c r="I443" s="465"/>
      <c r="J443" s="592"/>
      <c r="K443" s="109"/>
      <c r="L443" s="466"/>
      <c r="M443" s="109"/>
      <c r="N443" s="109"/>
      <c r="O443" s="593"/>
      <c r="P443" s="109"/>
      <c r="Q443" s="465"/>
      <c r="R443" s="465"/>
      <c r="S443" s="465"/>
      <c r="T443" s="109"/>
      <c r="U443" s="109"/>
      <c r="V443" s="109"/>
      <c r="W443" s="486"/>
      <c r="X443" s="478"/>
    </row>
    <row r="444" spans="1:24" ht="15" x14ac:dyDescent="0.25">
      <c r="A444" s="29"/>
      <c r="B444" s="64"/>
      <c r="C444" s="49" t="s">
        <v>1135</v>
      </c>
      <c r="D444" s="12"/>
      <c r="E444" s="419"/>
      <c r="F444" s="313" t="str">
        <f>HYPERLINK("#'WerteLabel'!C" &amp; MATCH(G444,WerteLabel!C:C,0),G444)</f>
        <v>PUO_DatPU</v>
      </c>
      <c r="G444" s="357" t="s">
        <v>2321</v>
      </c>
      <c r="H444" s="562">
        <v>1066</v>
      </c>
      <c r="I444" s="358" t="s">
        <v>2261</v>
      </c>
      <c r="J444" s="549"/>
      <c r="K444" s="357"/>
      <c r="L444" s="404" t="s">
        <v>1137</v>
      </c>
      <c r="M444" s="357" t="s">
        <v>21</v>
      </c>
      <c r="N444" s="5" t="s">
        <v>17</v>
      </c>
      <c r="O444" s="416" t="s">
        <v>18</v>
      </c>
      <c r="P444" s="357" t="s">
        <v>17</v>
      </c>
      <c r="Q444" s="358" t="s">
        <v>19</v>
      </c>
      <c r="R444" s="358" t="s">
        <v>19</v>
      </c>
      <c r="S444" s="358" t="s">
        <v>19</v>
      </c>
      <c r="T444" s="357" t="s">
        <v>19</v>
      </c>
      <c r="U444" s="357" t="s">
        <v>19</v>
      </c>
      <c r="V444" s="357" t="s">
        <v>19</v>
      </c>
      <c r="W444" s="405" t="s">
        <v>19</v>
      </c>
    </row>
    <row r="445" spans="1:24" ht="15" x14ac:dyDescent="0.25">
      <c r="A445" s="29"/>
      <c r="B445" s="64"/>
      <c r="C445" s="528" t="s">
        <v>1135</v>
      </c>
      <c r="E445" s="540"/>
      <c r="F445" s="541" t="str">
        <f>HYPERLINK("#'WerteLabel'!C" &amp; MATCH(G445,WerteLabel!C:C,0),G445)</f>
        <v>PUO_DatPUO_Ueb</v>
      </c>
      <c r="G445" s="529" t="s">
        <v>2322</v>
      </c>
      <c r="H445" s="43"/>
      <c r="I445" s="531" t="s">
        <v>1138</v>
      </c>
      <c r="J445" s="537"/>
      <c r="L445" s="532" t="s">
        <v>1139</v>
      </c>
      <c r="M445" s="533" t="s">
        <v>16</v>
      </c>
      <c r="N445" s="529" t="s">
        <v>18</v>
      </c>
      <c r="O445" s="533" t="s">
        <v>19</v>
      </c>
      <c r="P445" s="533" t="s">
        <v>19</v>
      </c>
      <c r="Q445" s="534" t="s">
        <v>19</v>
      </c>
      <c r="R445" s="534" t="s">
        <v>19</v>
      </c>
      <c r="S445" s="534" t="s">
        <v>19</v>
      </c>
      <c r="T445" s="534" t="s">
        <v>19</v>
      </c>
      <c r="U445" s="534" t="s">
        <v>19</v>
      </c>
      <c r="V445" s="533" t="s">
        <v>19</v>
      </c>
      <c r="W445" s="535" t="s">
        <v>19</v>
      </c>
      <c r="X445" s="533"/>
    </row>
    <row r="446" spans="1:24" ht="27" x14ac:dyDescent="0.25">
      <c r="A446" s="68"/>
      <c r="B446" s="64"/>
      <c r="C446" s="31" t="s">
        <v>1135</v>
      </c>
      <c r="E446" s="1" t="s">
        <v>444</v>
      </c>
      <c r="F446" s="313" t="str">
        <f>HYPERLINK("#'WerteLabel'!C" &amp; MATCH(G446,WerteLabel!C:C,0),G446)</f>
        <v>PUO_PraeUntOrgScr</v>
      </c>
      <c r="G446" s="5" t="s">
        <v>2323</v>
      </c>
      <c r="H446" s="10">
        <v>117</v>
      </c>
      <c r="I446" s="9" t="s">
        <v>113</v>
      </c>
      <c r="L446" s="177"/>
      <c r="M446" s="5" t="s">
        <v>21</v>
      </c>
      <c r="N446" s="5" t="s">
        <v>17</v>
      </c>
      <c r="O446" s="189" t="s">
        <v>17</v>
      </c>
      <c r="P446" s="5" t="s">
        <v>17</v>
      </c>
      <c r="Q446" s="9" t="s">
        <v>1392</v>
      </c>
      <c r="R446" s="9" t="str">
        <f>G447</f>
        <v>PUO_PraeUntOrgScrJaDat</v>
      </c>
      <c r="W446" s="193"/>
    </row>
    <row r="447" spans="1:24" ht="15" x14ac:dyDescent="0.25">
      <c r="A447" s="68"/>
      <c r="B447" s="64"/>
      <c r="C447" s="31" t="s">
        <v>1135</v>
      </c>
      <c r="F447" s="313" t="str">
        <f>HYPERLINK("#'WerteLabel'!C" &amp; MATCH(G447,WerteLabel!C:C,0),G447)</f>
        <v>PUO_PraeUntOrgScrJaDat</v>
      </c>
      <c r="G447" s="5" t="s">
        <v>2324</v>
      </c>
      <c r="I447" s="9" t="s">
        <v>1390</v>
      </c>
      <c r="L447" s="177"/>
      <c r="M447" s="5" t="s">
        <v>16</v>
      </c>
      <c r="N447" s="5" t="s">
        <v>17</v>
      </c>
      <c r="O447" s="189" t="s">
        <v>17</v>
      </c>
      <c r="P447" s="5" t="s">
        <v>17</v>
      </c>
      <c r="Q447" s="9" t="s">
        <v>19</v>
      </c>
      <c r="R447" s="9" t="s">
        <v>19</v>
      </c>
      <c r="S447" s="9" t="s">
        <v>19</v>
      </c>
      <c r="T447" s="5" t="s">
        <v>19</v>
      </c>
      <c r="U447" s="5" t="s">
        <v>19</v>
      </c>
      <c r="V447" s="5" t="s">
        <v>19</v>
      </c>
      <c r="W447" s="193" t="s">
        <v>19</v>
      </c>
    </row>
    <row r="448" spans="1:24" ht="15" x14ac:dyDescent="0.25">
      <c r="A448" s="68"/>
      <c r="B448" s="64"/>
      <c r="C448" s="32" t="s">
        <v>1135</v>
      </c>
      <c r="D448" s="13"/>
      <c r="E448" s="420"/>
      <c r="F448" s="313" t="str">
        <f>HYPERLINK("#'WerteLabel'!C" &amp; MATCH(G448,WerteLabel!C:C,0),G448)</f>
        <v>PUO_PraeUntOrgScrSonst</v>
      </c>
      <c r="G448" s="33" t="s">
        <v>2967</v>
      </c>
      <c r="H448" s="412">
        <v>2052</v>
      </c>
      <c r="I448" s="407" t="s">
        <v>2745</v>
      </c>
      <c r="J448" s="504"/>
      <c r="K448" s="33"/>
      <c r="L448" s="429"/>
      <c r="M448" s="33" t="s">
        <v>570</v>
      </c>
      <c r="N448" s="33" t="s">
        <v>17</v>
      </c>
      <c r="O448" s="565" t="s">
        <v>17</v>
      </c>
      <c r="P448" s="33" t="s">
        <v>17</v>
      </c>
      <c r="Q448" s="407" t="s">
        <v>19</v>
      </c>
      <c r="R448" s="407" t="s">
        <v>19</v>
      </c>
      <c r="S448" s="407" t="s">
        <v>19</v>
      </c>
      <c r="T448" s="33" t="s">
        <v>19</v>
      </c>
      <c r="U448" s="33" t="s">
        <v>19</v>
      </c>
      <c r="V448" s="33" t="s">
        <v>19</v>
      </c>
      <c r="W448" s="408" t="s">
        <v>19</v>
      </c>
    </row>
    <row r="449" spans="1:99" s="151" customFormat="1" x14ac:dyDescent="0.25">
      <c r="A449" s="68"/>
      <c r="B449" s="209"/>
      <c r="C449" s="47"/>
      <c r="D449" s="48"/>
      <c r="E449" s="495"/>
      <c r="F449" s="495"/>
      <c r="G449" s="47"/>
      <c r="H449" s="483"/>
      <c r="I449" s="470"/>
      <c r="J449" s="508"/>
      <c r="K449" s="47"/>
      <c r="L449" s="469"/>
      <c r="M449" s="47"/>
      <c r="N449" s="47"/>
      <c r="O449" s="566"/>
      <c r="P449" s="47"/>
      <c r="Q449" s="470"/>
      <c r="R449" s="470"/>
      <c r="S449" s="470"/>
      <c r="T449" s="47"/>
      <c r="U449" s="47"/>
      <c r="V449" s="47"/>
      <c r="W449" s="488"/>
      <c r="X449" s="478"/>
    </row>
    <row r="450" spans="1:99" s="30" customFormat="1" x14ac:dyDescent="0.25">
      <c r="A450" s="159"/>
      <c r="B450" s="160"/>
      <c r="C450" s="69"/>
      <c r="D450" s="67"/>
      <c r="E450" s="160"/>
      <c r="F450" s="160"/>
      <c r="G450" s="69"/>
      <c r="H450" s="457"/>
      <c r="I450" s="450"/>
      <c r="J450" s="575"/>
      <c r="K450" s="69"/>
      <c r="L450" s="451"/>
      <c r="M450" s="69"/>
      <c r="N450" s="69"/>
      <c r="O450" s="576"/>
      <c r="P450" s="69"/>
      <c r="Q450" s="450"/>
      <c r="R450" s="450"/>
      <c r="S450" s="450"/>
      <c r="T450" s="69"/>
      <c r="U450" s="69"/>
      <c r="V450" s="69"/>
      <c r="W450" s="452"/>
      <c r="X450" s="147"/>
    </row>
    <row r="451" spans="1:99" s="30" customFormat="1" x14ac:dyDescent="0.25">
      <c r="A451" s="443" t="s">
        <v>2647</v>
      </c>
      <c r="B451" s="158"/>
      <c r="C451" s="76"/>
      <c r="D451" s="60"/>
      <c r="E451" s="158"/>
      <c r="F451" s="158"/>
      <c r="G451" s="76"/>
      <c r="H451" s="559"/>
      <c r="I451" s="453"/>
      <c r="J451" s="560"/>
      <c r="K451" s="76"/>
      <c r="L451" s="463"/>
      <c r="M451" s="76"/>
      <c r="N451" s="76"/>
      <c r="O451" s="561"/>
      <c r="P451" s="76"/>
      <c r="Q451" s="453"/>
      <c r="R451" s="453"/>
      <c r="S451" s="453"/>
      <c r="T451" s="76"/>
      <c r="U451" s="76"/>
      <c r="V451" s="76"/>
      <c r="W451" s="454"/>
      <c r="X451" s="147"/>
    </row>
    <row r="452" spans="1:99" s="151" customFormat="1" x14ac:dyDescent="0.25">
      <c r="A452" s="68"/>
      <c r="B452" s="58" t="s">
        <v>616</v>
      </c>
      <c r="C452" s="59"/>
      <c r="D452" s="44"/>
      <c r="E452" s="494"/>
      <c r="F452" s="494"/>
      <c r="G452" s="59"/>
      <c r="H452" s="571"/>
      <c r="I452" s="472"/>
      <c r="J452" s="572"/>
      <c r="K452" s="59"/>
      <c r="L452" s="473"/>
      <c r="M452" s="59"/>
      <c r="N452" s="59"/>
      <c r="O452" s="573"/>
      <c r="P452" s="59"/>
      <c r="Q452" s="472"/>
      <c r="R452" s="472"/>
      <c r="S452" s="472"/>
      <c r="T452" s="59"/>
      <c r="U452" s="59"/>
      <c r="V452" s="59"/>
      <c r="W452" s="487"/>
      <c r="X452" s="478"/>
    </row>
    <row r="453" spans="1:99" ht="15" x14ac:dyDescent="0.25">
      <c r="A453" s="29"/>
      <c r="B453" s="64"/>
      <c r="C453" s="49" t="s">
        <v>1135</v>
      </c>
      <c r="D453" s="12"/>
      <c r="E453" s="419"/>
      <c r="F453" s="313" t="str">
        <f>HYPERLINK("#'WerteLabel'!C" &amp; MATCH(G453,WerteLabel!C:C,0),G453)</f>
        <v>PUCA_DatPU</v>
      </c>
      <c r="G453" s="357" t="s">
        <v>2325</v>
      </c>
      <c r="H453" s="562">
        <v>1067</v>
      </c>
      <c r="I453" s="358" t="s">
        <v>2261</v>
      </c>
      <c r="J453" s="549"/>
      <c r="K453" s="357"/>
      <c r="L453" s="404" t="s">
        <v>1137</v>
      </c>
      <c r="M453" s="357" t="s">
        <v>21</v>
      </c>
      <c r="N453" s="5" t="s">
        <v>17</v>
      </c>
      <c r="O453" s="416" t="s">
        <v>18</v>
      </c>
      <c r="P453" s="357" t="s">
        <v>17</v>
      </c>
      <c r="Q453" s="358" t="s">
        <v>19</v>
      </c>
      <c r="R453" s="358" t="s">
        <v>19</v>
      </c>
      <c r="S453" s="358" t="s">
        <v>19</v>
      </c>
      <c r="T453" s="357" t="s">
        <v>19</v>
      </c>
      <c r="U453" s="357" t="s">
        <v>19</v>
      </c>
      <c r="V453" s="357" t="s">
        <v>19</v>
      </c>
      <c r="W453" s="405" t="s">
        <v>19</v>
      </c>
    </row>
    <row r="454" spans="1:99" ht="15" x14ac:dyDescent="0.25">
      <c r="A454" s="29"/>
      <c r="B454" s="64"/>
      <c r="C454" s="528" t="s">
        <v>1135</v>
      </c>
      <c r="E454" s="540"/>
      <c r="F454" s="541" t="str">
        <f>HYPERLINK("#'WerteLabel'!C" &amp; MATCH(G454,WerteLabel!C:C,0),G454)</f>
        <v>PUCA_DatPUCA_Ueb</v>
      </c>
      <c r="G454" s="529" t="s">
        <v>2326</v>
      </c>
      <c r="H454" s="43"/>
      <c r="I454" s="531" t="s">
        <v>1138</v>
      </c>
      <c r="J454" s="537"/>
      <c r="L454" s="532" t="s">
        <v>1139</v>
      </c>
      <c r="M454" s="533" t="s">
        <v>16</v>
      </c>
      <c r="N454" s="529" t="s">
        <v>18</v>
      </c>
      <c r="O454" s="533" t="s">
        <v>19</v>
      </c>
      <c r="P454" s="533" t="s">
        <v>19</v>
      </c>
      <c r="Q454" s="534" t="s">
        <v>19</v>
      </c>
      <c r="R454" s="534" t="s">
        <v>19</v>
      </c>
      <c r="S454" s="534" t="s">
        <v>19</v>
      </c>
      <c r="T454" s="534" t="s">
        <v>19</v>
      </c>
      <c r="U454" s="534" t="s">
        <v>19</v>
      </c>
      <c r="V454" s="533" t="s">
        <v>19</v>
      </c>
      <c r="W454" s="535" t="s">
        <v>19</v>
      </c>
      <c r="X454" s="533"/>
    </row>
    <row r="455" spans="1:99" ht="15" x14ac:dyDescent="0.25">
      <c r="A455" s="68"/>
      <c r="B455" s="64"/>
      <c r="C455" s="49" t="s">
        <v>1135</v>
      </c>
      <c r="D455" s="12"/>
      <c r="E455" s="418" t="s">
        <v>445</v>
      </c>
      <c r="F455" s="313" t="str">
        <f>HYPERLINK("#'WerteLabel'!C" &amp; MATCH(G455,WerteLabel!C:C,0),G455)</f>
        <v>PUCA_PraeUntCVS</v>
      </c>
      <c r="G455" s="357" t="s">
        <v>2737</v>
      </c>
      <c r="H455" s="562">
        <v>119</v>
      </c>
      <c r="I455" s="358" t="s">
        <v>2734</v>
      </c>
      <c r="J455" s="549"/>
      <c r="K455" s="357"/>
      <c r="L455" s="177"/>
      <c r="M455" s="357" t="s">
        <v>21</v>
      </c>
      <c r="N455" s="357" t="s">
        <v>17</v>
      </c>
      <c r="O455" s="416" t="s">
        <v>17</v>
      </c>
      <c r="P455" s="357" t="s">
        <v>17</v>
      </c>
      <c r="Q455" s="358" t="s">
        <v>2736</v>
      </c>
      <c r="R455" s="358" t="str">
        <f>G458</f>
        <v>PUCA_PraeUntJaCvsDat</v>
      </c>
      <c r="S455" s="358"/>
      <c r="T455" s="357"/>
      <c r="U455" s="357"/>
      <c r="V455" s="357"/>
      <c r="W455" s="359"/>
    </row>
    <row r="456" spans="1:99" ht="15" x14ac:dyDescent="0.25">
      <c r="A456" s="68"/>
      <c r="B456" s="64"/>
      <c r="C456" s="31"/>
      <c r="E456" s="1"/>
      <c r="F456" s="313" t="str">
        <f>HYPERLINK("#'WerteLabel'!C" &amp; MATCH(G456,WerteLabel!C:C,0),G456)</f>
        <v>PUCA_PraeUntAC</v>
      </c>
      <c r="G456" s="357" t="s">
        <v>2738</v>
      </c>
      <c r="H456" s="10">
        <v>2053</v>
      </c>
      <c r="I456" s="9" t="s">
        <v>2735</v>
      </c>
      <c r="L456" s="177"/>
      <c r="O456" s="189"/>
      <c r="Q456" s="358" t="s">
        <v>2736</v>
      </c>
      <c r="R456" s="9" t="str">
        <f>G459</f>
        <v>PUCA_PraeUntJaAcDat</v>
      </c>
      <c r="W456" s="193"/>
    </row>
    <row r="457" spans="1:99" ht="15" x14ac:dyDescent="0.25">
      <c r="A457" s="68"/>
      <c r="B457" s="64"/>
      <c r="C457" s="31"/>
      <c r="E457" s="1"/>
      <c r="F457" s="313" t="str">
        <f>HYPERLINK("#'WerteLabel'!C" &amp; MATCH(G457,WerteLabel!C:C,0),G457)</f>
        <v>PUCA_PraeUntChor</v>
      </c>
      <c r="G457" s="357" t="s">
        <v>2750</v>
      </c>
      <c r="H457" s="10">
        <v>2054</v>
      </c>
      <c r="I457" s="594" t="s">
        <v>2748</v>
      </c>
      <c r="L457" s="177"/>
      <c r="O457" s="189"/>
      <c r="Q457" s="358" t="s">
        <v>2736</v>
      </c>
      <c r="R457" s="9" t="str">
        <f>G460</f>
        <v>PUCA_PraeUntJaChorDat</v>
      </c>
      <c r="W457" s="193"/>
    </row>
    <row r="458" spans="1:99" ht="15" x14ac:dyDescent="0.25">
      <c r="A458" s="68"/>
      <c r="B458" s="64"/>
      <c r="C458" s="31" t="s">
        <v>1135</v>
      </c>
      <c r="F458" s="313" t="str">
        <f>HYPERLINK("#'WerteLabel'!C" &amp; MATCH(G458,WerteLabel!C:C,0),G458)</f>
        <v>PUCA_PraeUntJaCvsDat</v>
      </c>
      <c r="G458" s="5" t="s">
        <v>2739</v>
      </c>
      <c r="I458" s="9" t="s">
        <v>1390</v>
      </c>
      <c r="L458" s="177"/>
      <c r="M458" s="5" t="s">
        <v>16</v>
      </c>
      <c r="N458" s="5" t="s">
        <v>17</v>
      </c>
      <c r="O458" s="189" t="s">
        <v>17</v>
      </c>
      <c r="P458" s="5" t="s">
        <v>17</v>
      </c>
      <c r="Q458" s="9" t="s">
        <v>19</v>
      </c>
      <c r="R458" s="9" t="s">
        <v>19</v>
      </c>
      <c r="S458" s="9" t="s">
        <v>19</v>
      </c>
      <c r="T458" s="5" t="s">
        <v>19</v>
      </c>
      <c r="U458" s="5" t="s">
        <v>19</v>
      </c>
      <c r="V458" s="5" t="s">
        <v>19</v>
      </c>
      <c r="W458" s="193" t="s">
        <v>19</v>
      </c>
    </row>
    <row r="459" spans="1:99" ht="15" x14ac:dyDescent="0.25">
      <c r="A459" s="68"/>
      <c r="B459" s="64"/>
      <c r="C459" s="31"/>
      <c r="F459" s="313" t="str">
        <f>HYPERLINK("#'WerteLabel'!C" &amp; MATCH(G459,WerteLabel!C:C,0),G459)</f>
        <v>PUCA_PraeUntJaAcDat</v>
      </c>
      <c r="G459" s="5" t="s">
        <v>2740</v>
      </c>
      <c r="I459" s="9" t="s">
        <v>1390</v>
      </c>
      <c r="L459" s="177"/>
      <c r="M459" s="5" t="s">
        <v>16</v>
      </c>
      <c r="N459" s="5" t="s">
        <v>17</v>
      </c>
      <c r="O459" s="189" t="s">
        <v>17</v>
      </c>
      <c r="P459" s="5" t="s">
        <v>17</v>
      </c>
      <c r="W459" s="193"/>
    </row>
    <row r="460" spans="1:99" ht="15" x14ac:dyDescent="0.25">
      <c r="A460" s="68"/>
      <c r="B460" s="64"/>
      <c r="C460" s="31"/>
      <c r="F460" s="313" t="str">
        <f>HYPERLINK("#'WerteLabel'!C" &amp; MATCH(G460,WerteLabel!C:C,0),G460)</f>
        <v>PUCA_PraeUntJaChorDat</v>
      </c>
      <c r="G460" s="5" t="s">
        <v>2749</v>
      </c>
      <c r="I460" s="9" t="s">
        <v>1390</v>
      </c>
      <c r="L460" s="177"/>
      <c r="M460" s="5" t="s">
        <v>16</v>
      </c>
      <c r="N460" s="5" t="s">
        <v>17</v>
      </c>
      <c r="O460" s="189" t="s">
        <v>17</v>
      </c>
      <c r="P460" s="5" t="s">
        <v>17</v>
      </c>
      <c r="W460" s="193"/>
    </row>
    <row r="461" spans="1:99" s="174" customFormat="1" ht="15" x14ac:dyDescent="0.25">
      <c r="A461" s="68"/>
      <c r="B461" s="64"/>
      <c r="C461" s="32" t="s">
        <v>1135</v>
      </c>
      <c r="D461" s="199"/>
      <c r="E461" s="13"/>
      <c r="F461" s="313" t="str">
        <f>HYPERLINK("#'WerteLabel'!C" &amp; MATCH(G461,WerteLabel!C:C,0),G461)</f>
        <v>PUCA_PraeUntCvsAcSonst</v>
      </c>
      <c r="G461" s="33" t="s">
        <v>2968</v>
      </c>
      <c r="H461" s="412">
        <v>2055</v>
      </c>
      <c r="I461" s="407" t="s">
        <v>2745</v>
      </c>
      <c r="J461" s="504"/>
      <c r="K461" s="33"/>
      <c r="L461" s="429"/>
      <c r="M461" s="33" t="s">
        <v>570</v>
      </c>
      <c r="N461" s="33" t="s">
        <v>17</v>
      </c>
      <c r="O461" s="565" t="s">
        <v>1327</v>
      </c>
      <c r="P461" s="33" t="s">
        <v>17</v>
      </c>
      <c r="Q461" s="407" t="s">
        <v>19</v>
      </c>
      <c r="R461" s="407" t="s">
        <v>19</v>
      </c>
      <c r="S461" s="407" t="s">
        <v>19</v>
      </c>
      <c r="T461" s="33" t="s">
        <v>19</v>
      </c>
      <c r="U461" s="33" t="s">
        <v>19</v>
      </c>
      <c r="V461" s="33" t="s">
        <v>19</v>
      </c>
      <c r="W461" s="408" t="s">
        <v>19</v>
      </c>
      <c r="X461" s="5"/>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row>
    <row r="462" spans="1:99" s="151" customFormat="1" x14ac:dyDescent="0.25">
      <c r="A462" s="68"/>
      <c r="B462" s="209"/>
      <c r="C462" s="47"/>
      <c r="D462" s="48"/>
      <c r="E462" s="48"/>
      <c r="F462" s="48"/>
      <c r="G462" s="47"/>
      <c r="H462" s="483"/>
      <c r="I462" s="470"/>
      <c r="J462" s="508"/>
      <c r="K462" s="47"/>
      <c r="L462" s="469"/>
      <c r="M462" s="47"/>
      <c r="N462" s="47"/>
      <c r="O462" s="566"/>
      <c r="P462" s="47"/>
      <c r="Q462" s="470"/>
      <c r="R462" s="470"/>
      <c r="S462" s="470"/>
      <c r="T462" s="47"/>
      <c r="U462" s="47"/>
      <c r="V462" s="47"/>
      <c r="W462" s="488"/>
      <c r="X462" s="478"/>
    </row>
    <row r="463" spans="1:99" s="30" customFormat="1" x14ac:dyDescent="0.25">
      <c r="A463" s="159"/>
      <c r="B463" s="160"/>
      <c r="C463" s="69"/>
      <c r="D463" s="67"/>
      <c r="E463" s="67"/>
      <c r="F463" s="67"/>
      <c r="G463" s="69"/>
      <c r="H463" s="457"/>
      <c r="I463" s="450"/>
      <c r="J463" s="575"/>
      <c r="K463" s="69"/>
      <c r="L463" s="451"/>
      <c r="M463" s="69"/>
      <c r="N463" s="69"/>
      <c r="O463" s="576"/>
      <c r="P463" s="69"/>
      <c r="Q463" s="450"/>
      <c r="R463" s="450"/>
      <c r="S463" s="450"/>
      <c r="T463" s="69"/>
      <c r="U463" s="69"/>
      <c r="V463" s="69"/>
      <c r="W463" s="452"/>
      <c r="X463" s="147"/>
    </row>
    <row r="464" spans="1:99" s="30" customFormat="1" x14ac:dyDescent="0.25">
      <c r="A464" s="444" t="s">
        <v>2251</v>
      </c>
      <c r="B464" s="158"/>
      <c r="C464" s="76"/>
      <c r="D464" s="60"/>
      <c r="E464" s="60"/>
      <c r="F464" s="60"/>
      <c r="G464" s="76"/>
      <c r="H464" s="559"/>
      <c r="I464" s="453"/>
      <c r="J464" s="560"/>
      <c r="K464" s="76"/>
      <c r="L464" s="463"/>
      <c r="M464" s="76"/>
      <c r="N464" s="76"/>
      <c r="O464" s="76"/>
      <c r="P464" s="76"/>
      <c r="Q464" s="453"/>
      <c r="R464" s="453"/>
      <c r="S464" s="453"/>
      <c r="T464" s="76"/>
      <c r="U464" s="76"/>
      <c r="V464" s="76"/>
      <c r="W464" s="463"/>
      <c r="X464" s="147"/>
    </row>
    <row r="465" spans="1:29" s="151" customFormat="1" x14ac:dyDescent="0.25">
      <c r="A465" s="29"/>
      <c r="B465" s="485" t="s">
        <v>2051</v>
      </c>
      <c r="C465" s="59"/>
      <c r="D465" s="44"/>
      <c r="E465" s="44"/>
      <c r="F465" s="44"/>
      <c r="G465" s="109"/>
      <c r="H465" s="571"/>
      <c r="I465" s="472"/>
      <c r="J465" s="572"/>
      <c r="K465" s="59"/>
      <c r="L465" s="473"/>
      <c r="M465" s="59"/>
      <c r="N465" s="59"/>
      <c r="O465" s="59"/>
      <c r="P465" s="59"/>
      <c r="Q465" s="472"/>
      <c r="R465" s="472"/>
      <c r="S465" s="472"/>
      <c r="T465" s="59"/>
      <c r="U465" s="59"/>
      <c r="V465" s="59"/>
      <c r="W465" s="473"/>
      <c r="X465" s="478"/>
    </row>
    <row r="466" spans="1:29" ht="15" x14ac:dyDescent="0.25">
      <c r="A466" s="29"/>
      <c r="B466" s="64"/>
      <c r="C466" s="756" t="s">
        <v>1135</v>
      </c>
      <c r="D466" s="12"/>
      <c r="E466" s="768"/>
      <c r="F466" s="757" t="str">
        <f>HYPERLINK("#'WerteLabel'!C" &amp; MATCH(G466,WerteLabel!C:C,0),G466)</f>
        <v>A1A_DatA1A</v>
      </c>
      <c r="G466" s="760" t="s">
        <v>2248</v>
      </c>
      <c r="H466" s="711">
        <v>1063</v>
      </c>
      <c r="I466" s="761" t="s">
        <v>20</v>
      </c>
      <c r="J466" s="710"/>
      <c r="K466" s="357"/>
      <c r="L466" s="709" t="s">
        <v>1137</v>
      </c>
      <c r="M466" s="357" t="s">
        <v>16</v>
      </c>
      <c r="N466" s="5" t="s">
        <v>17</v>
      </c>
      <c r="O466" s="416" t="s">
        <v>18</v>
      </c>
      <c r="P466" s="357" t="s">
        <v>17</v>
      </c>
      <c r="Q466" s="358" t="s">
        <v>19</v>
      </c>
      <c r="R466" s="358" t="s">
        <v>19</v>
      </c>
      <c r="S466" s="358" t="s">
        <v>19</v>
      </c>
      <c r="T466" s="357" t="s">
        <v>19</v>
      </c>
      <c r="U466" s="357" t="s">
        <v>19</v>
      </c>
      <c r="V466" s="357" t="s">
        <v>19</v>
      </c>
      <c r="W466" s="405" t="s">
        <v>19</v>
      </c>
    </row>
    <row r="467" spans="1:29" ht="15" x14ac:dyDescent="0.25">
      <c r="A467" s="29"/>
      <c r="B467" s="64"/>
      <c r="C467" s="528" t="s">
        <v>1135</v>
      </c>
      <c r="E467" s="539"/>
      <c r="F467" s="530" t="str">
        <f>HYPERLINK("#'WerteLabel'!C" &amp; MATCH(G467,WerteLabel!C:C,0),G467)</f>
        <v>A1A_DatA1AUeb</v>
      </c>
      <c r="G467" s="529" t="s">
        <v>2249</v>
      </c>
      <c r="H467" s="43"/>
      <c r="I467" s="531" t="s">
        <v>1138</v>
      </c>
      <c r="J467" s="537"/>
      <c r="L467" s="532" t="s">
        <v>1139</v>
      </c>
      <c r="M467" s="533" t="s">
        <v>16</v>
      </c>
      <c r="N467" s="529" t="s">
        <v>18</v>
      </c>
      <c r="O467" s="533" t="s">
        <v>19</v>
      </c>
      <c r="P467" s="533" t="s">
        <v>19</v>
      </c>
      <c r="Q467" s="534" t="s">
        <v>19</v>
      </c>
      <c r="R467" s="534" t="s">
        <v>19</v>
      </c>
      <c r="S467" s="534" t="s">
        <v>19</v>
      </c>
      <c r="T467" s="534" t="s">
        <v>19</v>
      </c>
      <c r="U467" s="534" t="s">
        <v>19</v>
      </c>
      <c r="V467" s="533" t="s">
        <v>19</v>
      </c>
      <c r="W467" s="535" t="s">
        <v>19</v>
      </c>
      <c r="X467" s="533"/>
    </row>
    <row r="468" spans="1:29" ht="15" x14ac:dyDescent="0.25">
      <c r="A468" s="29"/>
      <c r="B468" s="64"/>
      <c r="C468" s="528" t="s">
        <v>1135</v>
      </c>
      <c r="E468" s="540"/>
      <c r="F468" s="541" t="str">
        <f>HYPERLINK("#'WerteLabel'!C" &amp; MATCH(G468,WerteLabel!C:C,0),G468)</f>
        <v>A1A_SSWTage</v>
      </c>
      <c r="G468" s="529" t="s">
        <v>2250</v>
      </c>
      <c r="H468" s="43">
        <v>1064</v>
      </c>
      <c r="I468" s="531" t="s">
        <v>116</v>
      </c>
      <c r="J468" s="537"/>
      <c r="L468" s="749"/>
      <c r="M468" s="529" t="s">
        <v>21</v>
      </c>
      <c r="N468" s="531" t="s">
        <v>18</v>
      </c>
      <c r="O468" s="533" t="s">
        <v>19</v>
      </c>
      <c r="P468" s="529" t="s">
        <v>19</v>
      </c>
      <c r="Q468" s="531" t="s">
        <v>19</v>
      </c>
      <c r="R468" s="531" t="s">
        <v>19</v>
      </c>
      <c r="S468" s="531" t="s">
        <v>19</v>
      </c>
      <c r="T468" s="529" t="s">
        <v>19</v>
      </c>
      <c r="U468" s="529" t="s">
        <v>19</v>
      </c>
      <c r="V468" s="529" t="s">
        <v>19</v>
      </c>
      <c r="W468" s="749" t="s">
        <v>19</v>
      </c>
      <c r="X468" s="529"/>
    </row>
    <row r="469" spans="1:29" ht="121.5" x14ac:dyDescent="0.25">
      <c r="A469" s="29"/>
      <c r="B469" s="64"/>
      <c r="C469" s="31" t="s">
        <v>1135</v>
      </c>
      <c r="F469" s="313" t="str">
        <f>HYPERLINK("#'WerteLabel'!C" &amp; MATCH(G469,WerteLabel!C:C,0),G469)</f>
        <v>A1A_BekEigErk</v>
      </c>
      <c r="G469" s="5" t="s">
        <v>2235</v>
      </c>
      <c r="H469" s="10">
        <v>1061</v>
      </c>
      <c r="I469" s="9" t="s">
        <v>1420</v>
      </c>
      <c r="L469" s="421"/>
      <c r="M469" s="5" t="s">
        <v>21</v>
      </c>
      <c r="N469" s="5" t="s">
        <v>17</v>
      </c>
      <c r="O469" s="189" t="s">
        <v>18</v>
      </c>
      <c r="P469" s="5" t="s">
        <v>18</v>
      </c>
      <c r="Q469" s="190" t="s">
        <v>3892</v>
      </c>
      <c r="R469" s="9" t="s">
        <v>2247</v>
      </c>
      <c r="S469" s="9" t="s">
        <v>2238</v>
      </c>
      <c r="T469" s="9" t="s">
        <v>2236</v>
      </c>
      <c r="U469" s="9" t="s">
        <v>2237</v>
      </c>
      <c r="V469" s="9" t="s">
        <v>2239</v>
      </c>
      <c r="W469" s="9" t="s">
        <v>2240</v>
      </c>
      <c r="X469" s="5" t="s">
        <v>2241</v>
      </c>
      <c r="Y469" s="7" t="s">
        <v>2242</v>
      </c>
      <c r="Z469" s="7" t="s">
        <v>2243</v>
      </c>
      <c r="AA469" s="7" t="s">
        <v>2244</v>
      </c>
      <c r="AB469" s="7" t="s">
        <v>2245</v>
      </c>
      <c r="AC469" s="7" t="s">
        <v>2246</v>
      </c>
    </row>
    <row r="470" spans="1:29" ht="15" x14ac:dyDescent="0.25">
      <c r="A470" s="29"/>
      <c r="B470" s="64"/>
      <c r="C470" s="31" t="s">
        <v>1135</v>
      </c>
      <c r="F470" s="313" t="str">
        <f>HYPERLINK("#'WerteLabel'!C" &amp; MATCH(G470,WerteLabel!C:C,0),G470)</f>
        <v>A1A_BekEigErkGerJa</v>
      </c>
      <c r="G470" s="5" t="s">
        <v>2238</v>
      </c>
      <c r="I470" s="9" t="s">
        <v>3482</v>
      </c>
      <c r="L470" s="181"/>
      <c r="M470" s="5" t="s">
        <v>570</v>
      </c>
      <c r="N470" s="5" t="s">
        <v>17</v>
      </c>
      <c r="O470" s="189" t="s">
        <v>17</v>
      </c>
      <c r="P470" s="5" t="s">
        <v>17</v>
      </c>
      <c r="S470" s="9" t="s">
        <v>19</v>
      </c>
      <c r="T470" s="5" t="s">
        <v>19</v>
      </c>
      <c r="U470" s="5" t="s">
        <v>19</v>
      </c>
      <c r="V470" s="193" t="s">
        <v>19</v>
      </c>
      <c r="W470" s="181" t="s">
        <v>19</v>
      </c>
    </row>
    <row r="471" spans="1:29" ht="15" x14ac:dyDescent="0.25">
      <c r="A471" s="29"/>
      <c r="B471" s="64"/>
      <c r="C471" s="31" t="s">
        <v>1135</v>
      </c>
      <c r="F471" s="313" t="str">
        <f>HYPERLINK("#'WerteLabel'!C" &amp; MATCH(G471,WerteLabel!C:C,0),G471)</f>
        <v>A1A_BekEigErkSchiJa</v>
      </c>
      <c r="G471" s="5" t="s">
        <v>2236</v>
      </c>
      <c r="I471" s="9" t="s">
        <v>3482</v>
      </c>
      <c r="L471" s="181"/>
      <c r="M471" s="5" t="s">
        <v>570</v>
      </c>
      <c r="N471" s="5" t="s">
        <v>17</v>
      </c>
      <c r="O471" s="189" t="s">
        <v>17</v>
      </c>
      <c r="P471" s="5" t="s">
        <v>17</v>
      </c>
      <c r="S471" s="9" t="s">
        <v>19</v>
      </c>
      <c r="T471" s="5" t="s">
        <v>19</v>
      </c>
      <c r="U471" s="5" t="s">
        <v>19</v>
      </c>
      <c r="V471" s="193" t="s">
        <v>19</v>
      </c>
      <c r="W471" s="181" t="s">
        <v>19</v>
      </c>
    </row>
    <row r="472" spans="1:29" ht="15" x14ac:dyDescent="0.25">
      <c r="A472" s="29"/>
      <c r="B472" s="64"/>
      <c r="C472" s="31" t="s">
        <v>1135</v>
      </c>
      <c r="F472" s="313" t="str">
        <f>HYPERLINK("#'WerteLabel'!C" &amp; MATCH(G472,WerteLabel!C:C,0),G472)</f>
        <v>A1A_BekEigErkPulJa</v>
      </c>
      <c r="G472" s="5" t="s">
        <v>2237</v>
      </c>
      <c r="I472" s="9" t="s">
        <v>3482</v>
      </c>
      <c r="L472" s="181"/>
      <c r="M472" s="5" t="s">
        <v>570</v>
      </c>
      <c r="N472" s="5" t="s">
        <v>17</v>
      </c>
      <c r="O472" s="189" t="s">
        <v>17</v>
      </c>
      <c r="P472" s="5" t="s">
        <v>17</v>
      </c>
      <c r="S472" s="9" t="s">
        <v>19</v>
      </c>
      <c r="T472" s="5" t="s">
        <v>19</v>
      </c>
      <c r="U472" s="5" t="s">
        <v>19</v>
      </c>
      <c r="V472" s="193" t="s">
        <v>19</v>
      </c>
      <c r="W472" s="181" t="s">
        <v>19</v>
      </c>
    </row>
    <row r="473" spans="1:29" ht="15" x14ac:dyDescent="0.25">
      <c r="A473" s="29"/>
      <c r="B473" s="64"/>
      <c r="C473" s="31" t="s">
        <v>1135</v>
      </c>
      <c r="F473" s="313" t="str">
        <f>HYPERLINK("#'WerteLabel'!C" &amp; MATCH(G473,WerteLabel!C:C,0),G473)</f>
        <v>A1A_BekEigErkOrthJa</v>
      </c>
      <c r="G473" s="5" t="s">
        <v>2239</v>
      </c>
      <c r="I473" s="9" t="s">
        <v>3482</v>
      </c>
      <c r="L473" s="181"/>
      <c r="M473" s="5" t="s">
        <v>570</v>
      </c>
      <c r="N473" s="5" t="s">
        <v>17</v>
      </c>
      <c r="O473" s="189" t="s">
        <v>17</v>
      </c>
      <c r="P473" s="5" t="s">
        <v>17</v>
      </c>
      <c r="S473" s="9" t="s">
        <v>19</v>
      </c>
      <c r="T473" s="5" t="s">
        <v>19</v>
      </c>
      <c r="U473" s="5" t="s">
        <v>19</v>
      </c>
      <c r="V473" s="193" t="s">
        <v>19</v>
      </c>
      <c r="W473" s="181" t="s">
        <v>19</v>
      </c>
    </row>
    <row r="474" spans="1:29" ht="15" x14ac:dyDescent="0.25">
      <c r="A474" s="29"/>
      <c r="B474" s="64"/>
      <c r="C474" s="31" t="s">
        <v>1135</v>
      </c>
      <c r="F474" s="313" t="str">
        <f>HYPERLINK("#'WerteLabel'!C" &amp; MATCH(G474,WerteLabel!C:C,0),G474)</f>
        <v>A1A_BekEigErkNeurJa</v>
      </c>
      <c r="G474" s="5" t="s">
        <v>2240</v>
      </c>
      <c r="I474" s="9" t="s">
        <v>3482</v>
      </c>
      <c r="L474" s="181"/>
      <c r="M474" s="5" t="s">
        <v>570</v>
      </c>
      <c r="N474" s="5" t="s">
        <v>17</v>
      </c>
      <c r="O474" s="189" t="s">
        <v>17</v>
      </c>
      <c r="P474" s="5" t="s">
        <v>17</v>
      </c>
      <c r="S474" s="9" t="s">
        <v>19</v>
      </c>
      <c r="T474" s="5" t="s">
        <v>19</v>
      </c>
      <c r="U474" s="5" t="s">
        <v>19</v>
      </c>
      <c r="V474" s="193" t="s">
        <v>19</v>
      </c>
      <c r="W474" s="181" t="s">
        <v>19</v>
      </c>
    </row>
    <row r="475" spans="1:29" ht="15" x14ac:dyDescent="0.25">
      <c r="A475" s="29"/>
      <c r="B475" s="64"/>
      <c r="C475" s="31" t="s">
        <v>1135</v>
      </c>
      <c r="F475" s="313" t="str">
        <f>HYPERLINK("#'WerteLabel'!C" &amp; MATCH(G475,WerteLabel!C:C,0),G475)</f>
        <v>A1A_BekEigErkPsyJa</v>
      </c>
      <c r="G475" s="5" t="s">
        <v>2241</v>
      </c>
      <c r="I475" s="9" t="s">
        <v>3482</v>
      </c>
      <c r="L475" s="181"/>
      <c r="M475" s="5" t="s">
        <v>570</v>
      </c>
      <c r="N475" s="5" t="s">
        <v>17</v>
      </c>
      <c r="O475" s="189" t="s">
        <v>17</v>
      </c>
      <c r="P475" s="5" t="s">
        <v>17</v>
      </c>
      <c r="S475" s="9" t="s">
        <v>19</v>
      </c>
      <c r="T475" s="5" t="s">
        <v>19</v>
      </c>
      <c r="U475" s="5" t="s">
        <v>19</v>
      </c>
      <c r="V475" s="193" t="s">
        <v>19</v>
      </c>
      <c r="W475" s="181" t="s">
        <v>19</v>
      </c>
    </row>
    <row r="476" spans="1:29" ht="15" x14ac:dyDescent="0.25">
      <c r="A476" s="29"/>
      <c r="B476" s="64"/>
      <c r="C476" s="31" t="s">
        <v>1135</v>
      </c>
      <c r="F476" s="313" t="str">
        <f>HYPERLINK("#'WerteLabel'!C" &amp; MATCH(G476,WerteLabel!C:C,0),G476)</f>
        <v>A1A_BekEigErkImmuJa</v>
      </c>
      <c r="G476" s="5" t="s">
        <v>2242</v>
      </c>
      <c r="I476" s="9" t="s">
        <v>3482</v>
      </c>
      <c r="L476" s="181"/>
      <c r="M476" s="5" t="s">
        <v>570</v>
      </c>
      <c r="N476" s="5" t="s">
        <v>17</v>
      </c>
      <c r="O476" s="189" t="s">
        <v>17</v>
      </c>
      <c r="P476" s="5" t="s">
        <v>17</v>
      </c>
      <c r="S476" s="9" t="s">
        <v>19</v>
      </c>
      <c r="T476" s="5" t="s">
        <v>19</v>
      </c>
      <c r="U476" s="5" t="s">
        <v>19</v>
      </c>
      <c r="V476" s="193" t="s">
        <v>19</v>
      </c>
      <c r="W476" s="181" t="s">
        <v>19</v>
      </c>
    </row>
    <row r="477" spans="1:29" ht="15" x14ac:dyDescent="0.25">
      <c r="A477" s="29"/>
      <c r="B477" s="64"/>
      <c r="C477" s="31" t="s">
        <v>1135</v>
      </c>
      <c r="F477" s="313" t="str">
        <f>HYPERLINK("#'WerteLabel'!C" &amp; MATCH(G477,WerteLabel!C:C,0),G477)</f>
        <v>A1A_BekEigErkMalJa</v>
      </c>
      <c r="G477" s="5" t="s">
        <v>2243</v>
      </c>
      <c r="I477" s="9" t="s">
        <v>3482</v>
      </c>
      <c r="L477" s="181"/>
      <c r="M477" s="5" t="s">
        <v>570</v>
      </c>
      <c r="N477" s="5" t="s">
        <v>17</v>
      </c>
      <c r="O477" s="189" t="s">
        <v>17</v>
      </c>
      <c r="P477" s="5" t="s">
        <v>17</v>
      </c>
      <c r="S477" s="9" t="s">
        <v>19</v>
      </c>
      <c r="T477" s="5" t="s">
        <v>19</v>
      </c>
      <c r="U477" s="5" t="s">
        <v>19</v>
      </c>
      <c r="V477" s="193" t="s">
        <v>19</v>
      </c>
      <c r="W477" s="181" t="s">
        <v>19</v>
      </c>
    </row>
    <row r="478" spans="1:29" ht="15" x14ac:dyDescent="0.25">
      <c r="A478" s="29"/>
      <c r="B478" s="64"/>
      <c r="C478" s="31" t="s">
        <v>1135</v>
      </c>
      <c r="F478" s="313" t="str">
        <f>HYPERLINK("#'WerteLabel'!C" &amp; MATCH(G478,WerteLabel!C:C,0),G478)</f>
        <v>A1A_BekEigErkRenJa</v>
      </c>
      <c r="G478" s="5" t="s">
        <v>2244</v>
      </c>
      <c r="I478" s="9" t="s">
        <v>3482</v>
      </c>
      <c r="L478" s="181"/>
      <c r="M478" s="5" t="s">
        <v>570</v>
      </c>
      <c r="N478" s="5" t="s">
        <v>17</v>
      </c>
      <c r="O478" s="189" t="s">
        <v>17</v>
      </c>
      <c r="P478" s="5" t="s">
        <v>17</v>
      </c>
      <c r="S478" s="9" t="s">
        <v>19</v>
      </c>
      <c r="T478" s="5" t="s">
        <v>19</v>
      </c>
      <c r="U478" s="5" t="s">
        <v>19</v>
      </c>
      <c r="V478" s="193" t="s">
        <v>19</v>
      </c>
      <c r="W478" s="181" t="s">
        <v>19</v>
      </c>
    </row>
    <row r="479" spans="1:29" ht="15" x14ac:dyDescent="0.25">
      <c r="A479" s="29"/>
      <c r="B479" s="64"/>
      <c r="C479" s="31" t="s">
        <v>1135</v>
      </c>
      <c r="F479" s="313" t="str">
        <f>HYPERLINK("#'WerteLabel'!C" &amp; MATCH(G479,WerteLabel!C:C,0),G479)</f>
        <v>A1A_BekEigErkKardJa</v>
      </c>
      <c r="G479" s="5" t="s">
        <v>2245</v>
      </c>
      <c r="I479" s="9" t="s">
        <v>3482</v>
      </c>
      <c r="L479" s="181"/>
      <c r="M479" s="5" t="s">
        <v>570</v>
      </c>
      <c r="N479" s="5" t="s">
        <v>17</v>
      </c>
      <c r="O479" s="189" t="s">
        <v>17</v>
      </c>
      <c r="P479" s="5" t="s">
        <v>17</v>
      </c>
      <c r="S479" s="9" t="s">
        <v>19</v>
      </c>
      <c r="T479" s="5" t="s">
        <v>19</v>
      </c>
      <c r="U479" s="5" t="s">
        <v>19</v>
      </c>
      <c r="V479" s="193" t="s">
        <v>19</v>
      </c>
      <c r="W479" s="181" t="s">
        <v>19</v>
      </c>
    </row>
    <row r="480" spans="1:29" ht="15" x14ac:dyDescent="0.25">
      <c r="A480" s="29"/>
      <c r="B480" s="64"/>
      <c r="C480" s="31" t="s">
        <v>1135</v>
      </c>
      <c r="F480" s="313" t="str">
        <f>HYPERLINK("#'WerteLabel'!C" &amp; MATCH(G480,WerteLabel!C:C,0),G480)</f>
        <v>A1A_BekEigErkHerJa</v>
      </c>
      <c r="G480" s="5" t="s">
        <v>2246</v>
      </c>
      <c r="I480" s="9" t="s">
        <v>3482</v>
      </c>
      <c r="L480" s="181"/>
      <c r="M480" s="5" t="s">
        <v>570</v>
      </c>
      <c r="N480" s="5" t="s">
        <v>17</v>
      </c>
      <c r="O480" s="189" t="s">
        <v>17</v>
      </c>
      <c r="P480" s="5" t="s">
        <v>17</v>
      </c>
      <c r="S480" s="9" t="s">
        <v>19</v>
      </c>
      <c r="T480" s="5" t="s">
        <v>19</v>
      </c>
      <c r="U480" s="5" t="s">
        <v>19</v>
      </c>
      <c r="V480" s="193" t="s">
        <v>19</v>
      </c>
      <c r="W480" s="181" t="s">
        <v>19</v>
      </c>
    </row>
    <row r="481" spans="1:29" ht="15" x14ac:dyDescent="0.25">
      <c r="A481" s="29"/>
      <c r="B481" s="64"/>
      <c r="C481" s="31" t="s">
        <v>1135</v>
      </c>
      <c r="F481" s="313" t="str">
        <f>HYPERLINK("#'WerteLabel'!C" &amp; MATCH(G481,WerteLabel!C:C,0),G481)</f>
        <v>A1A_BekEigErkSonst</v>
      </c>
      <c r="G481" s="5" t="s">
        <v>2247</v>
      </c>
      <c r="I481" s="9" t="s">
        <v>3200</v>
      </c>
      <c r="L481" s="181"/>
      <c r="M481" s="5" t="s">
        <v>570</v>
      </c>
      <c r="N481" s="5" t="s">
        <v>17</v>
      </c>
      <c r="O481" s="189" t="s">
        <v>18</v>
      </c>
      <c r="P481" s="5" t="s">
        <v>17</v>
      </c>
      <c r="Q481" s="9" t="s">
        <v>19</v>
      </c>
      <c r="R481" s="9" t="s">
        <v>19</v>
      </c>
      <c r="S481" s="9" t="s">
        <v>19</v>
      </c>
      <c r="T481" s="5" t="s">
        <v>19</v>
      </c>
      <c r="U481" s="5" t="s">
        <v>19</v>
      </c>
      <c r="V481" s="193" t="s">
        <v>19</v>
      </c>
      <c r="W481" s="181" t="s">
        <v>19</v>
      </c>
    </row>
    <row r="482" spans="1:29" ht="121.5" x14ac:dyDescent="0.25">
      <c r="A482" s="29"/>
      <c r="B482" s="64"/>
      <c r="C482" s="31" t="s">
        <v>1135</v>
      </c>
      <c r="F482" s="313" t="str">
        <f>HYPERLINK("#'WerteLabel'!C" &amp; MATCH(G482,WerteLabel!C:C,0),G482)</f>
        <v>A1A_BekFamErk</v>
      </c>
      <c r="G482" s="5" t="s">
        <v>2224</v>
      </c>
      <c r="H482" s="10">
        <v>1062</v>
      </c>
      <c r="I482" s="9" t="s">
        <v>1419</v>
      </c>
      <c r="L482" s="181"/>
      <c r="M482" s="5" t="s">
        <v>21</v>
      </c>
      <c r="N482" s="5" t="s">
        <v>17</v>
      </c>
      <c r="O482" s="189" t="s">
        <v>18</v>
      </c>
      <c r="P482" s="5" t="s">
        <v>18</v>
      </c>
      <c r="Q482" s="190" t="s">
        <v>3892</v>
      </c>
      <c r="R482" s="9" t="s">
        <v>2234</v>
      </c>
      <c r="S482" s="9" t="s">
        <v>2222</v>
      </c>
      <c r="T482" s="9" t="s">
        <v>2223</v>
      </c>
      <c r="U482" s="9" t="s">
        <v>2225</v>
      </c>
      <c r="V482" s="9" t="s">
        <v>2226</v>
      </c>
      <c r="W482" s="9" t="s">
        <v>2227</v>
      </c>
      <c r="X482" s="5" t="s">
        <v>2241</v>
      </c>
      <c r="Y482" s="7" t="s">
        <v>2242</v>
      </c>
      <c r="Z482" s="7" t="s">
        <v>2243</v>
      </c>
      <c r="AA482" s="7" t="s">
        <v>2244</v>
      </c>
      <c r="AB482" s="7" t="s">
        <v>2245</v>
      </c>
      <c r="AC482" s="7" t="s">
        <v>2246</v>
      </c>
    </row>
    <row r="483" spans="1:29" ht="15" x14ac:dyDescent="0.25">
      <c r="A483" s="29"/>
      <c r="B483" s="64"/>
      <c r="C483" s="31" t="s">
        <v>1135</v>
      </c>
      <c r="F483" s="313" t="str">
        <f>HYPERLINK("#'WerteLabel'!C" &amp; MATCH(G483,WerteLabel!C:C,0),G483)</f>
        <v>A1A_BekFamErkGerJa</v>
      </c>
      <c r="G483" s="5" t="s">
        <v>2222</v>
      </c>
      <c r="I483" s="9" t="s">
        <v>3483</v>
      </c>
      <c r="L483" s="181"/>
      <c r="M483" s="5" t="s">
        <v>570</v>
      </c>
      <c r="N483" s="5" t="s">
        <v>17</v>
      </c>
      <c r="O483" s="189" t="s">
        <v>17</v>
      </c>
      <c r="P483" s="5" t="s">
        <v>17</v>
      </c>
      <c r="Q483" s="5"/>
      <c r="S483" s="9" t="s">
        <v>19</v>
      </c>
      <c r="T483" s="5" t="s">
        <v>19</v>
      </c>
      <c r="U483" s="5" t="s">
        <v>19</v>
      </c>
      <c r="V483" s="193" t="s">
        <v>19</v>
      </c>
      <c r="W483" s="181" t="s">
        <v>19</v>
      </c>
    </row>
    <row r="484" spans="1:29" ht="15" x14ac:dyDescent="0.25">
      <c r="A484" s="29"/>
      <c r="B484" s="64"/>
      <c r="C484" s="31" t="s">
        <v>1135</v>
      </c>
      <c r="F484" s="313" t="str">
        <f>HYPERLINK("#'WerteLabel'!C" &amp; MATCH(G484,WerteLabel!C:C,0),G484)</f>
        <v>A1A_BekFamErkSchiJa</v>
      </c>
      <c r="G484" s="5" t="s">
        <v>2223</v>
      </c>
      <c r="I484" s="9" t="s">
        <v>3483</v>
      </c>
      <c r="L484" s="181"/>
      <c r="M484" s="5" t="s">
        <v>570</v>
      </c>
      <c r="N484" s="5" t="s">
        <v>17</v>
      </c>
      <c r="O484" s="189" t="s">
        <v>17</v>
      </c>
      <c r="P484" s="5" t="s">
        <v>17</v>
      </c>
      <c r="Q484" s="5"/>
      <c r="S484" s="9" t="s">
        <v>19</v>
      </c>
      <c r="T484" s="5" t="s">
        <v>19</v>
      </c>
      <c r="U484" s="5" t="s">
        <v>19</v>
      </c>
      <c r="V484" s="193" t="s">
        <v>19</v>
      </c>
      <c r="W484" s="181" t="s">
        <v>19</v>
      </c>
    </row>
    <row r="485" spans="1:29" ht="15" x14ac:dyDescent="0.25">
      <c r="A485" s="29"/>
      <c r="B485" s="64"/>
      <c r="C485" s="31" t="s">
        <v>1135</v>
      </c>
      <c r="F485" s="313" t="str">
        <f>HYPERLINK("#'WerteLabel'!C" &amp; MATCH(G485,WerteLabel!C:C,0),G485)</f>
        <v>A1A_BekFamErkPulJa</v>
      </c>
      <c r="G485" s="5" t="s">
        <v>2225</v>
      </c>
      <c r="I485" s="9" t="s">
        <v>3483</v>
      </c>
      <c r="L485" s="181"/>
      <c r="M485" s="5" t="s">
        <v>570</v>
      </c>
      <c r="N485" s="5" t="s">
        <v>17</v>
      </c>
      <c r="O485" s="189" t="s">
        <v>17</v>
      </c>
      <c r="P485" s="5" t="s">
        <v>17</v>
      </c>
      <c r="Q485" s="5"/>
      <c r="S485" s="9" t="s">
        <v>19</v>
      </c>
      <c r="T485" s="5" t="s">
        <v>19</v>
      </c>
      <c r="U485" s="5" t="s">
        <v>19</v>
      </c>
      <c r="V485" s="193" t="s">
        <v>19</v>
      </c>
      <c r="W485" s="181" t="s">
        <v>19</v>
      </c>
    </row>
    <row r="486" spans="1:29" ht="15" x14ac:dyDescent="0.25">
      <c r="A486" s="29"/>
      <c r="B486" s="64"/>
      <c r="C486" s="31" t="s">
        <v>1135</v>
      </c>
      <c r="F486" s="313" t="str">
        <f>HYPERLINK("#'WerteLabel'!C" &amp; MATCH(G486,WerteLabel!C:C,0),G486)</f>
        <v>A1A_BekFamErkOrthJa</v>
      </c>
      <c r="G486" s="5" t="s">
        <v>2226</v>
      </c>
      <c r="I486" s="9" t="s">
        <v>3483</v>
      </c>
      <c r="L486" s="181"/>
      <c r="M486" s="5" t="s">
        <v>570</v>
      </c>
      <c r="N486" s="5" t="s">
        <v>17</v>
      </c>
      <c r="O486" s="189" t="s">
        <v>17</v>
      </c>
      <c r="P486" s="5" t="s">
        <v>17</v>
      </c>
      <c r="Q486" s="5"/>
      <c r="S486" s="9" t="s">
        <v>19</v>
      </c>
      <c r="T486" s="5" t="s">
        <v>19</v>
      </c>
      <c r="U486" s="5" t="s">
        <v>19</v>
      </c>
      <c r="V486" s="193" t="s">
        <v>19</v>
      </c>
      <c r="W486" s="181" t="s">
        <v>19</v>
      </c>
    </row>
    <row r="487" spans="1:29" ht="15" x14ac:dyDescent="0.25">
      <c r="A487" s="29"/>
      <c r="B487" s="64"/>
      <c r="C487" s="31" t="s">
        <v>1135</v>
      </c>
      <c r="F487" s="313" t="str">
        <f>HYPERLINK("#'WerteLabel'!C" &amp; MATCH(G487,WerteLabel!C:C,0),G487)</f>
        <v>A1A_BekFamErkNeurJa</v>
      </c>
      <c r="G487" s="5" t="s">
        <v>2227</v>
      </c>
      <c r="I487" s="9" t="s">
        <v>3483</v>
      </c>
      <c r="L487" s="181"/>
      <c r="M487" s="5" t="s">
        <v>570</v>
      </c>
      <c r="N487" s="5" t="s">
        <v>17</v>
      </c>
      <c r="O487" s="189" t="s">
        <v>17</v>
      </c>
      <c r="P487" s="5" t="s">
        <v>17</v>
      </c>
      <c r="Q487" s="5"/>
      <c r="S487" s="9" t="s">
        <v>19</v>
      </c>
      <c r="T487" s="5" t="s">
        <v>19</v>
      </c>
      <c r="U487" s="5" t="s">
        <v>19</v>
      </c>
      <c r="V487" s="193" t="s">
        <v>19</v>
      </c>
      <c r="W487" s="181" t="s">
        <v>19</v>
      </c>
    </row>
    <row r="488" spans="1:29" ht="15" x14ac:dyDescent="0.25">
      <c r="A488" s="29"/>
      <c r="B488" s="64"/>
      <c r="C488" s="31" t="s">
        <v>1135</v>
      </c>
      <c r="F488" s="313" t="str">
        <f>HYPERLINK("#'WerteLabel'!C" &amp; MATCH(G488,WerteLabel!C:C,0),G488)</f>
        <v>A1A_BekFamErkPsyJa</v>
      </c>
      <c r="G488" s="5" t="s">
        <v>2228</v>
      </c>
      <c r="I488" s="9" t="s">
        <v>3483</v>
      </c>
      <c r="L488" s="181"/>
      <c r="M488" s="5" t="s">
        <v>570</v>
      </c>
      <c r="N488" s="5" t="s">
        <v>17</v>
      </c>
      <c r="O488" s="189" t="s">
        <v>17</v>
      </c>
      <c r="P488" s="5" t="s">
        <v>17</v>
      </c>
      <c r="Q488" s="5"/>
      <c r="S488" s="9" t="s">
        <v>19</v>
      </c>
      <c r="T488" s="5" t="s">
        <v>19</v>
      </c>
      <c r="U488" s="5" t="s">
        <v>19</v>
      </c>
      <c r="V488" s="193" t="s">
        <v>19</v>
      </c>
      <c r="W488" s="181" t="s">
        <v>19</v>
      </c>
    </row>
    <row r="489" spans="1:29" ht="15" x14ac:dyDescent="0.25">
      <c r="A489" s="29"/>
      <c r="B489" s="64"/>
      <c r="C489" s="31" t="s">
        <v>1135</v>
      </c>
      <c r="F489" s="313" t="str">
        <f>HYPERLINK("#'WerteLabel'!C" &amp; MATCH(G489,WerteLabel!C:C,0),G489)</f>
        <v>A1A_BekFamErkImmuJa</v>
      </c>
      <c r="G489" s="5" t="s">
        <v>2229</v>
      </c>
      <c r="I489" s="9" t="s">
        <v>3483</v>
      </c>
      <c r="L489" s="181"/>
      <c r="M489" s="5" t="s">
        <v>570</v>
      </c>
      <c r="N489" s="5" t="s">
        <v>17</v>
      </c>
      <c r="O489" s="189" t="s">
        <v>17</v>
      </c>
      <c r="P489" s="5" t="s">
        <v>17</v>
      </c>
      <c r="Q489" s="5"/>
      <c r="S489" s="9" t="s">
        <v>19</v>
      </c>
      <c r="T489" s="5" t="s">
        <v>19</v>
      </c>
      <c r="U489" s="5" t="s">
        <v>19</v>
      </c>
      <c r="V489" s="193" t="s">
        <v>19</v>
      </c>
      <c r="W489" s="181" t="s">
        <v>19</v>
      </c>
    </row>
    <row r="490" spans="1:29" ht="15" x14ac:dyDescent="0.25">
      <c r="A490" s="29"/>
      <c r="B490" s="64"/>
      <c r="C490" s="31" t="s">
        <v>1135</v>
      </c>
      <c r="F490" s="313" t="str">
        <f>HYPERLINK("#'WerteLabel'!C" &amp; MATCH(G490,WerteLabel!C:C,0),G490)</f>
        <v>A1A_BekFamErkMalJa</v>
      </c>
      <c r="G490" s="5" t="s">
        <v>2230</v>
      </c>
      <c r="I490" s="9" t="s">
        <v>3483</v>
      </c>
      <c r="L490" s="181"/>
      <c r="M490" s="5" t="s">
        <v>570</v>
      </c>
      <c r="N490" s="5" t="s">
        <v>17</v>
      </c>
      <c r="O490" s="189" t="s">
        <v>17</v>
      </c>
      <c r="P490" s="5" t="s">
        <v>17</v>
      </c>
      <c r="Q490" s="5"/>
      <c r="S490" s="9" t="s">
        <v>19</v>
      </c>
      <c r="T490" s="5" t="s">
        <v>19</v>
      </c>
      <c r="U490" s="5" t="s">
        <v>19</v>
      </c>
      <c r="V490" s="193" t="s">
        <v>19</v>
      </c>
      <c r="W490" s="181" t="s">
        <v>19</v>
      </c>
    </row>
    <row r="491" spans="1:29" ht="15" x14ac:dyDescent="0.25">
      <c r="A491" s="29"/>
      <c r="B491" s="64"/>
      <c r="C491" s="31" t="s">
        <v>1135</v>
      </c>
      <c r="F491" s="313" t="str">
        <f>HYPERLINK("#'WerteLabel'!C" &amp; MATCH(G491,WerteLabel!C:C,0),G491)</f>
        <v>A1A_BekFamErkRenJa</v>
      </c>
      <c r="G491" s="5" t="s">
        <v>2231</v>
      </c>
      <c r="I491" s="9" t="s">
        <v>3483</v>
      </c>
      <c r="L491" s="181"/>
      <c r="M491" s="5" t="s">
        <v>570</v>
      </c>
      <c r="N491" s="5" t="s">
        <v>17</v>
      </c>
      <c r="O491" s="189" t="s">
        <v>17</v>
      </c>
      <c r="P491" s="5" t="s">
        <v>17</v>
      </c>
      <c r="Q491" s="5"/>
      <c r="S491" s="9" t="s">
        <v>19</v>
      </c>
      <c r="T491" s="5" t="s">
        <v>19</v>
      </c>
      <c r="U491" s="5" t="s">
        <v>19</v>
      </c>
      <c r="V491" s="193" t="s">
        <v>19</v>
      </c>
      <c r="W491" s="181" t="s">
        <v>19</v>
      </c>
    </row>
    <row r="492" spans="1:29" ht="15" x14ac:dyDescent="0.25">
      <c r="A492" s="29"/>
      <c r="B492" s="64"/>
      <c r="C492" s="31" t="s">
        <v>1135</v>
      </c>
      <c r="F492" s="313" t="str">
        <f>HYPERLINK("#'WerteLabel'!C" &amp; MATCH(G492,WerteLabel!C:C,0),G492)</f>
        <v>A1A_BekFamErkKardJa</v>
      </c>
      <c r="G492" s="5" t="s">
        <v>2232</v>
      </c>
      <c r="I492" s="9" t="s">
        <v>3483</v>
      </c>
      <c r="L492" s="181"/>
      <c r="M492" s="5" t="s">
        <v>570</v>
      </c>
      <c r="N492" s="5" t="s">
        <v>17</v>
      </c>
      <c r="O492" s="189" t="s">
        <v>17</v>
      </c>
      <c r="P492" s="5" t="s">
        <v>17</v>
      </c>
      <c r="Q492" s="5"/>
      <c r="S492" s="9" t="s">
        <v>19</v>
      </c>
      <c r="T492" s="5" t="s">
        <v>19</v>
      </c>
      <c r="U492" s="5" t="s">
        <v>19</v>
      </c>
      <c r="V492" s="193" t="s">
        <v>19</v>
      </c>
      <c r="W492" s="181" t="s">
        <v>19</v>
      </c>
    </row>
    <row r="493" spans="1:29" ht="15" x14ac:dyDescent="0.25">
      <c r="A493" s="29"/>
      <c r="B493" s="64"/>
      <c r="C493" s="31" t="s">
        <v>1135</v>
      </c>
      <c r="F493" s="313" t="str">
        <f>HYPERLINK("#'WerteLabel'!C" &amp; MATCH(G493,WerteLabel!C:C,0),G493)</f>
        <v>A1A_BekFamErkHerJa</v>
      </c>
      <c r="G493" s="5" t="s">
        <v>2233</v>
      </c>
      <c r="I493" s="9" t="s">
        <v>3483</v>
      </c>
      <c r="L493" s="181"/>
      <c r="M493" s="5" t="s">
        <v>570</v>
      </c>
      <c r="N493" s="5" t="s">
        <v>17</v>
      </c>
      <c r="O493" s="189" t="s">
        <v>17</v>
      </c>
      <c r="P493" s="5" t="s">
        <v>17</v>
      </c>
      <c r="Q493" s="5"/>
      <c r="S493" s="9" t="s">
        <v>19</v>
      </c>
      <c r="T493" s="5" t="s">
        <v>19</v>
      </c>
      <c r="U493" s="5" t="s">
        <v>19</v>
      </c>
      <c r="V493" s="193" t="s">
        <v>19</v>
      </c>
      <c r="W493" s="181" t="s">
        <v>19</v>
      </c>
    </row>
    <row r="494" spans="1:29" ht="15" x14ac:dyDescent="0.25">
      <c r="A494" s="29"/>
      <c r="B494" s="64"/>
      <c r="C494" s="31" t="s">
        <v>1135</v>
      </c>
      <c r="F494" s="313" t="str">
        <f>HYPERLINK("#'WerteLabel'!C" &amp; MATCH(G494,WerteLabel!C:C,0),G494)</f>
        <v>A1A_BekFamErkSonst</v>
      </c>
      <c r="G494" s="5" t="s">
        <v>2234</v>
      </c>
      <c r="I494" s="9" t="s">
        <v>3200</v>
      </c>
      <c r="L494" s="181"/>
      <c r="M494" s="5" t="s">
        <v>570</v>
      </c>
      <c r="N494" s="5" t="s">
        <v>17</v>
      </c>
      <c r="O494" s="189" t="s">
        <v>18</v>
      </c>
      <c r="P494" s="5" t="s">
        <v>17</v>
      </c>
      <c r="Q494" s="9" t="s">
        <v>19</v>
      </c>
      <c r="R494" s="9" t="s">
        <v>19</v>
      </c>
      <c r="S494" s="9" t="s">
        <v>19</v>
      </c>
      <c r="T494" s="5" t="s">
        <v>19</v>
      </c>
      <c r="U494" s="5" t="s">
        <v>19</v>
      </c>
      <c r="V494" s="193" t="s">
        <v>19</v>
      </c>
      <c r="W494" s="181" t="s">
        <v>19</v>
      </c>
    </row>
    <row r="495" spans="1:29" s="151" customFormat="1" x14ac:dyDescent="0.25">
      <c r="A495" s="29"/>
      <c r="B495" s="485" t="s">
        <v>616</v>
      </c>
      <c r="C495" s="77"/>
      <c r="G495" s="478"/>
      <c r="H495" s="597"/>
      <c r="I495" s="479"/>
      <c r="J495" s="526"/>
      <c r="K495" s="478"/>
      <c r="L495" s="480"/>
      <c r="M495" s="478"/>
      <c r="N495" s="478"/>
      <c r="O495" s="478"/>
      <c r="P495" s="478"/>
      <c r="Q495" s="479"/>
      <c r="R495" s="479"/>
      <c r="S495" s="479"/>
      <c r="T495" s="478"/>
      <c r="U495" s="478"/>
      <c r="V495" s="478"/>
      <c r="W495" s="480"/>
      <c r="X495" s="478"/>
    </row>
    <row r="496" spans="1:29" ht="15" x14ac:dyDescent="0.25">
      <c r="A496" s="29"/>
      <c r="B496" s="64"/>
      <c r="C496" s="756" t="s">
        <v>1135</v>
      </c>
      <c r="D496" s="12"/>
      <c r="E496" s="767"/>
      <c r="F496" s="757" t="str">
        <f>HYPERLINK("#'WerteLabel'!C" &amp; MATCH(G496,WerteLabel!C:C,0),G496)</f>
        <v>A1B_DatA1B</v>
      </c>
      <c r="G496" s="760" t="s">
        <v>740</v>
      </c>
      <c r="H496" s="711">
        <v>131</v>
      </c>
      <c r="I496" s="761" t="s">
        <v>20</v>
      </c>
      <c r="J496" s="710"/>
      <c r="K496" s="357"/>
      <c r="L496" s="709" t="s">
        <v>1137</v>
      </c>
      <c r="M496" s="357" t="s">
        <v>16</v>
      </c>
      <c r="N496" s="5" t="s">
        <v>17</v>
      </c>
      <c r="O496" s="416" t="s">
        <v>18</v>
      </c>
      <c r="P496" s="357" t="s">
        <v>17</v>
      </c>
      <c r="Q496" s="358" t="s">
        <v>19</v>
      </c>
      <c r="R496" s="358" t="s">
        <v>19</v>
      </c>
      <c r="S496" s="358" t="s">
        <v>19</v>
      </c>
      <c r="T496" s="357" t="s">
        <v>19</v>
      </c>
      <c r="U496" s="357" t="s">
        <v>19</v>
      </c>
      <c r="V496" s="357" t="s">
        <v>19</v>
      </c>
      <c r="W496" s="405" t="s">
        <v>19</v>
      </c>
    </row>
    <row r="497" spans="1:24" ht="15" x14ac:dyDescent="0.25">
      <c r="A497" s="29"/>
      <c r="B497" s="64"/>
      <c r="C497" s="528" t="s">
        <v>1135</v>
      </c>
      <c r="E497" s="539"/>
      <c r="F497" s="530" t="str">
        <f>HYPERLINK("#'WerteLabel'!C" &amp; MATCH(G497,WerteLabel!C:C,0),G497)</f>
        <v>A1B_DatA1BUeb</v>
      </c>
      <c r="G497" s="529" t="s">
        <v>1164</v>
      </c>
      <c r="H497" s="43"/>
      <c r="I497" s="531" t="s">
        <v>1138</v>
      </c>
      <c r="J497" s="537"/>
      <c r="L497" s="532" t="s">
        <v>1139</v>
      </c>
      <c r="M497" s="533" t="s">
        <v>16</v>
      </c>
      <c r="N497" s="529" t="s">
        <v>18</v>
      </c>
      <c r="O497" s="533" t="s">
        <v>19</v>
      </c>
      <c r="P497" s="533" t="s">
        <v>19</v>
      </c>
      <c r="Q497" s="534" t="s">
        <v>19</v>
      </c>
      <c r="R497" s="534" t="s">
        <v>19</v>
      </c>
      <c r="S497" s="534" t="s">
        <v>19</v>
      </c>
      <c r="T497" s="534" t="s">
        <v>19</v>
      </c>
      <c r="U497" s="534" t="s">
        <v>19</v>
      </c>
      <c r="V497" s="533" t="s">
        <v>19</v>
      </c>
      <c r="W497" s="535" t="s">
        <v>19</v>
      </c>
      <c r="X497" s="533"/>
    </row>
    <row r="498" spans="1:24" ht="15" x14ac:dyDescent="0.25">
      <c r="A498" s="29"/>
      <c r="B498" s="64"/>
      <c r="C498" s="528" t="s">
        <v>1135</v>
      </c>
      <c r="E498" s="540"/>
      <c r="F498" s="541" t="str">
        <f>HYPERLINK("#'WerteLabel'!C" &amp; MATCH(G498,WerteLabel!C:C,0),G498)</f>
        <v>A1B_SSWTage</v>
      </c>
      <c r="G498" s="529" t="s">
        <v>2221</v>
      </c>
      <c r="H498" s="43">
        <v>132</v>
      </c>
      <c r="I498" s="531" t="s">
        <v>116</v>
      </c>
      <c r="J498" s="537"/>
      <c r="L498" s="749"/>
      <c r="M498" s="529" t="s">
        <v>21</v>
      </c>
      <c r="N498" s="531" t="s">
        <v>18</v>
      </c>
      <c r="O498" s="533" t="s">
        <v>19</v>
      </c>
      <c r="P498" s="529" t="s">
        <v>19</v>
      </c>
      <c r="Q498" s="531" t="s">
        <v>19</v>
      </c>
      <c r="R498" s="531" t="s">
        <v>19</v>
      </c>
      <c r="S498" s="531" t="s">
        <v>19</v>
      </c>
      <c r="T498" s="529" t="s">
        <v>19</v>
      </c>
      <c r="U498" s="529" t="s">
        <v>19</v>
      </c>
      <c r="V498" s="529" t="s">
        <v>19</v>
      </c>
      <c r="W498" s="749" t="s">
        <v>19</v>
      </c>
      <c r="X498" s="529"/>
    </row>
    <row r="499" spans="1:24" ht="135" x14ac:dyDescent="0.25">
      <c r="A499" s="29"/>
      <c r="B499" s="64"/>
      <c r="C499" s="31" t="s">
        <v>1135</v>
      </c>
      <c r="E499" s="1"/>
      <c r="F499" s="313" t="str">
        <f>HYPERLINK("#'WerteLabel'!C" &amp; MATCH(G499,WerteLabel!C:C,0),G499)</f>
        <v>A1B_BefBespr</v>
      </c>
      <c r="G499" s="5" t="s">
        <v>1477</v>
      </c>
      <c r="H499" s="10">
        <v>133</v>
      </c>
      <c r="I499" s="9" t="s">
        <v>700</v>
      </c>
      <c r="J499" s="503" t="s">
        <v>3156</v>
      </c>
      <c r="L499" s="177"/>
      <c r="M499" s="5" t="s">
        <v>570</v>
      </c>
      <c r="N499" s="5" t="s">
        <v>17</v>
      </c>
      <c r="O499" s="5" t="s">
        <v>17</v>
      </c>
      <c r="P499" s="5" t="s">
        <v>17</v>
      </c>
      <c r="Q499" s="9" t="s">
        <v>19</v>
      </c>
      <c r="R499" s="9" t="s">
        <v>19</v>
      </c>
      <c r="S499" s="9" t="s">
        <v>19</v>
      </c>
      <c r="T499" s="5" t="s">
        <v>19</v>
      </c>
      <c r="U499" s="5" t="s">
        <v>19</v>
      </c>
      <c r="V499" s="5" t="s">
        <v>19</v>
      </c>
      <c r="W499" s="181" t="s">
        <v>19</v>
      </c>
    </row>
    <row r="500" spans="1:24" ht="15" x14ac:dyDescent="0.25">
      <c r="A500" s="29"/>
      <c r="B500" s="64"/>
      <c r="C500" s="31" t="s">
        <v>1135</v>
      </c>
      <c r="E500" s="1"/>
      <c r="F500" s="313" t="str">
        <f>HYPERLINK("#'WerteLabel'!C" &amp; MATCH(G500,WerteLabel!C:C,0),G500)</f>
        <v>A1B_NaseRach</v>
      </c>
      <c r="G500" s="5" t="s">
        <v>707</v>
      </c>
      <c r="H500" s="10">
        <v>134</v>
      </c>
      <c r="I500" s="9" t="s">
        <v>701</v>
      </c>
      <c r="L500" s="181"/>
      <c r="M500" s="5" t="s">
        <v>21</v>
      </c>
      <c r="N500" s="5" t="s">
        <v>17</v>
      </c>
      <c r="O500" s="5" t="s">
        <v>18</v>
      </c>
      <c r="P500" s="5" t="s">
        <v>17</v>
      </c>
      <c r="Q500" s="9" t="s">
        <v>580</v>
      </c>
      <c r="R500" s="9" t="str">
        <f>G501</f>
        <v>A1B_NaseRachAuff</v>
      </c>
      <c r="S500" s="9" t="s">
        <v>19</v>
      </c>
      <c r="T500" s="5" t="s">
        <v>19</v>
      </c>
      <c r="U500" s="5" t="s">
        <v>19</v>
      </c>
      <c r="V500" s="5" t="s">
        <v>19</v>
      </c>
      <c r="W500" s="181" t="s">
        <v>19</v>
      </c>
    </row>
    <row r="501" spans="1:24" ht="27" x14ac:dyDescent="0.25">
      <c r="A501" s="29"/>
      <c r="B501" s="64"/>
      <c r="C501" s="31" t="s">
        <v>1135</v>
      </c>
      <c r="E501" s="1"/>
      <c r="F501" s="313" t="str">
        <f>HYPERLINK("#'WerteLabel'!C" &amp; MATCH(G501,WerteLabel!C:C,0),G501)</f>
        <v>A1B_NaseRachAuff</v>
      </c>
      <c r="G501" s="5" t="s">
        <v>708</v>
      </c>
      <c r="I501" s="9" t="s">
        <v>3478</v>
      </c>
      <c r="L501" s="181"/>
      <c r="M501" s="5" t="s">
        <v>21</v>
      </c>
      <c r="N501" s="5" t="s">
        <v>17</v>
      </c>
      <c r="O501" s="5" t="s">
        <v>1327</v>
      </c>
      <c r="P501" s="5" t="s">
        <v>17</v>
      </c>
      <c r="Q501" s="9" t="s">
        <v>598</v>
      </c>
      <c r="R501" s="9" t="str">
        <f>G502</f>
        <v>A1B_NaseRachAuffSonst</v>
      </c>
      <c r="S501" s="9" t="s">
        <v>19</v>
      </c>
      <c r="T501" s="5" t="s">
        <v>19</v>
      </c>
      <c r="U501" s="5" t="s">
        <v>19</v>
      </c>
      <c r="V501" s="5" t="s">
        <v>19</v>
      </c>
      <c r="W501" s="181" t="s">
        <v>19</v>
      </c>
    </row>
    <row r="502" spans="1:24" ht="15" x14ac:dyDescent="0.25">
      <c r="A502" s="29"/>
      <c r="B502" s="64"/>
      <c r="C502" s="31" t="s">
        <v>1135</v>
      </c>
      <c r="E502" s="1"/>
      <c r="F502" s="313" t="str">
        <f>HYPERLINK("#'WerteLabel'!C" &amp; MATCH(G502,WerteLabel!C:C,0),G502)</f>
        <v>A1B_NaseRachAuffSonst</v>
      </c>
      <c r="G502" s="5" t="s">
        <v>785</v>
      </c>
      <c r="I502" s="9" t="s">
        <v>3527</v>
      </c>
      <c r="L502" s="181"/>
      <c r="M502" s="5" t="s">
        <v>570</v>
      </c>
      <c r="N502" s="5" t="s">
        <v>17</v>
      </c>
      <c r="O502" s="189" t="s">
        <v>1327</v>
      </c>
      <c r="P502" s="5" t="s">
        <v>17</v>
      </c>
      <c r="Q502" s="9" t="s">
        <v>19</v>
      </c>
      <c r="R502" s="9" t="s">
        <v>19</v>
      </c>
      <c r="S502" s="9" t="s">
        <v>19</v>
      </c>
      <c r="T502" s="5" t="s">
        <v>19</v>
      </c>
      <c r="U502" s="5" t="s">
        <v>19</v>
      </c>
      <c r="V502" s="5" t="s">
        <v>19</v>
      </c>
      <c r="W502" s="181" t="s">
        <v>19</v>
      </c>
    </row>
    <row r="503" spans="1:24" ht="27" x14ac:dyDescent="0.25">
      <c r="A503" s="29"/>
      <c r="B503" s="64"/>
      <c r="C503" s="31" t="s">
        <v>1135</v>
      </c>
      <c r="E503" s="1"/>
      <c r="F503" s="313" t="str">
        <f>HYPERLINK("#'WerteLabel'!C" &amp; MATCH(G503,WerteLabel!C:C,0),G503)</f>
        <v>A1B_HalsSchi</v>
      </c>
      <c r="G503" s="5" t="s">
        <v>709</v>
      </c>
      <c r="H503" s="10">
        <v>135</v>
      </c>
      <c r="I503" s="9" t="s">
        <v>702</v>
      </c>
      <c r="L503" s="181"/>
      <c r="M503" s="5" t="s">
        <v>21</v>
      </c>
      <c r="N503" s="5" t="s">
        <v>17</v>
      </c>
      <c r="O503" s="5" t="s">
        <v>18</v>
      </c>
      <c r="P503" s="5" t="s">
        <v>17</v>
      </c>
      <c r="Q503" s="9" t="s">
        <v>3900</v>
      </c>
      <c r="R503" s="9" t="str">
        <f>G504</f>
        <v>A1B_HalsSchiAuff</v>
      </c>
      <c r="S503" s="9" t="s">
        <v>19</v>
      </c>
      <c r="T503" s="5" t="s">
        <v>19</v>
      </c>
      <c r="U503" s="5" t="s">
        <v>19</v>
      </c>
      <c r="V503" s="5" t="s">
        <v>19</v>
      </c>
      <c r="W503" s="181" t="s">
        <v>19</v>
      </c>
    </row>
    <row r="504" spans="1:24" ht="27" x14ac:dyDescent="0.25">
      <c r="A504" s="29"/>
      <c r="B504" s="64"/>
      <c r="C504" s="31" t="s">
        <v>1135</v>
      </c>
      <c r="E504" s="1"/>
      <c r="F504" s="313" t="str">
        <f>HYPERLINK("#'WerteLabel'!C" &amp; MATCH(G504,WerteLabel!C:C,0),G504)</f>
        <v>A1B_HalsSchiAuff</v>
      </c>
      <c r="G504" s="5" t="s">
        <v>710</v>
      </c>
      <c r="I504" s="9" t="s">
        <v>3478</v>
      </c>
      <c r="L504" s="181"/>
      <c r="M504" s="5" t="s">
        <v>21</v>
      </c>
      <c r="N504" s="5" t="s">
        <v>17</v>
      </c>
      <c r="O504" s="5" t="s">
        <v>1327</v>
      </c>
      <c r="P504" s="5" t="s">
        <v>18</v>
      </c>
      <c r="Q504" s="9" t="s">
        <v>598</v>
      </c>
      <c r="R504" s="9" t="str">
        <f>G505</f>
        <v>A1B_HalsSchiAuffSonst</v>
      </c>
      <c r="S504" s="9" t="s">
        <v>19</v>
      </c>
      <c r="T504" s="5" t="s">
        <v>19</v>
      </c>
      <c r="U504" s="5" t="s">
        <v>19</v>
      </c>
      <c r="V504" s="5" t="s">
        <v>19</v>
      </c>
      <c r="W504" s="181" t="s">
        <v>19</v>
      </c>
    </row>
    <row r="505" spans="1:24" ht="15" x14ac:dyDescent="0.25">
      <c r="A505" s="29"/>
      <c r="B505" s="64"/>
      <c r="C505" s="31" t="s">
        <v>1135</v>
      </c>
      <c r="E505" s="1"/>
      <c r="F505" s="313" t="str">
        <f>HYPERLINK("#'WerteLabel'!C" &amp; MATCH(G505,WerteLabel!C:C,0),G505)</f>
        <v>A1B_HalsSchiAuffSonst</v>
      </c>
      <c r="G505" s="5" t="s">
        <v>711</v>
      </c>
      <c r="I505" s="9" t="s">
        <v>3527</v>
      </c>
      <c r="L505" s="181"/>
      <c r="M505" s="5" t="s">
        <v>570</v>
      </c>
      <c r="N505" s="5" t="s">
        <v>17</v>
      </c>
      <c r="O505" s="189" t="s">
        <v>1327</v>
      </c>
      <c r="P505" s="5" t="s">
        <v>17</v>
      </c>
      <c r="W505" s="181"/>
    </row>
    <row r="506" spans="1:24" ht="27" x14ac:dyDescent="0.25">
      <c r="A506" s="29"/>
      <c r="B506" s="64"/>
      <c r="C506" s="31" t="s">
        <v>1135</v>
      </c>
      <c r="E506" s="1"/>
      <c r="F506" s="313" t="str">
        <f>HYPERLINK("#'WerteLabel'!C" &amp; MATCH(G506,WerteLabel!C:C,0),G506)</f>
        <v>A1B_HerzKrei</v>
      </c>
      <c r="G506" s="5" t="s">
        <v>712</v>
      </c>
      <c r="H506" s="10">
        <v>136</v>
      </c>
      <c r="I506" s="9" t="s">
        <v>703</v>
      </c>
      <c r="L506" s="181"/>
      <c r="M506" s="5" t="s">
        <v>21</v>
      </c>
      <c r="N506" s="5" t="s">
        <v>17</v>
      </c>
      <c r="O506" s="5" t="s">
        <v>18</v>
      </c>
      <c r="P506" s="5" t="s">
        <v>17</v>
      </c>
      <c r="Q506" s="9" t="s">
        <v>3900</v>
      </c>
      <c r="R506" s="9" t="str">
        <f>G507</f>
        <v>A1B_HerzKreiAuff</v>
      </c>
      <c r="S506" s="9" t="s">
        <v>19</v>
      </c>
      <c r="T506" s="5" t="s">
        <v>19</v>
      </c>
      <c r="U506" s="5" t="s">
        <v>19</v>
      </c>
      <c r="V506" s="5" t="s">
        <v>19</v>
      </c>
      <c r="W506" s="181" t="s">
        <v>19</v>
      </c>
    </row>
    <row r="507" spans="1:24" ht="27" x14ac:dyDescent="0.25">
      <c r="A507" s="29"/>
      <c r="B507" s="64"/>
      <c r="C507" s="31" t="s">
        <v>1135</v>
      </c>
      <c r="E507" s="1"/>
      <c r="F507" s="313" t="str">
        <f>HYPERLINK("#'WerteLabel'!C" &amp; MATCH(G507,WerteLabel!C:C,0),G507)</f>
        <v>A1B_HerzKreiAuff</v>
      </c>
      <c r="G507" s="5" t="s">
        <v>713</v>
      </c>
      <c r="I507" s="9" t="s">
        <v>3478</v>
      </c>
      <c r="L507" s="181"/>
      <c r="M507" s="5" t="s">
        <v>21</v>
      </c>
      <c r="N507" s="5" t="s">
        <v>17</v>
      </c>
      <c r="O507" s="5" t="s">
        <v>1327</v>
      </c>
      <c r="P507" s="5" t="s">
        <v>18</v>
      </c>
      <c r="Q507" s="9" t="s">
        <v>598</v>
      </c>
      <c r="R507" s="9" t="str">
        <f>G508</f>
        <v>A1B_HerzKreiAuffSonst</v>
      </c>
      <c r="S507" s="9" t="s">
        <v>19</v>
      </c>
      <c r="T507" s="5" t="s">
        <v>19</v>
      </c>
      <c r="U507" s="5" t="s">
        <v>19</v>
      </c>
      <c r="V507" s="5" t="s">
        <v>19</v>
      </c>
      <c r="W507" s="181" t="s">
        <v>19</v>
      </c>
    </row>
    <row r="508" spans="1:24" ht="15" x14ac:dyDescent="0.25">
      <c r="A508" s="29"/>
      <c r="B508" s="64"/>
      <c r="C508" s="31" t="s">
        <v>1135</v>
      </c>
      <c r="E508" s="1"/>
      <c r="F508" s="313" t="str">
        <f>HYPERLINK("#'WerteLabel'!C" &amp; MATCH(G508,WerteLabel!C:C,0),G508)</f>
        <v>A1B_HerzKreiAuffSonst</v>
      </c>
      <c r="G508" s="5" t="s">
        <v>714</v>
      </c>
      <c r="I508" s="9" t="s">
        <v>3527</v>
      </c>
      <c r="L508" s="181"/>
      <c r="M508" s="5" t="s">
        <v>570</v>
      </c>
      <c r="N508" s="5" t="s">
        <v>17</v>
      </c>
      <c r="O508" s="189" t="s">
        <v>1327</v>
      </c>
      <c r="P508" s="5" t="s">
        <v>17</v>
      </c>
      <c r="Q508" s="9" t="s">
        <v>19</v>
      </c>
      <c r="R508" s="9" t="s">
        <v>19</v>
      </c>
      <c r="S508" s="9" t="s">
        <v>19</v>
      </c>
      <c r="T508" s="5" t="s">
        <v>19</v>
      </c>
      <c r="U508" s="5" t="s">
        <v>19</v>
      </c>
      <c r="V508" s="5" t="s">
        <v>19</v>
      </c>
      <c r="W508" s="181" t="s">
        <v>19</v>
      </c>
    </row>
    <row r="509" spans="1:24" ht="15" x14ac:dyDescent="0.25">
      <c r="A509" s="29"/>
      <c r="B509" s="64"/>
      <c r="C509" s="31" t="s">
        <v>1135</v>
      </c>
      <c r="E509" s="1" t="s">
        <v>52</v>
      </c>
      <c r="F509" s="313" t="str">
        <f>HYPERLINK("#'WerteLabel'!C" &amp; MATCH(G509,WerteLabel!C:C,0),G509)</f>
        <v>A1B_BlutdSys</v>
      </c>
      <c r="G509" s="5" t="s">
        <v>715</v>
      </c>
      <c r="H509" s="10">
        <v>137</v>
      </c>
      <c r="I509" s="9" t="s">
        <v>1774</v>
      </c>
      <c r="L509" s="177"/>
      <c r="M509" s="5" t="s">
        <v>21</v>
      </c>
      <c r="N509" s="5" t="s">
        <v>17</v>
      </c>
      <c r="O509" s="5" t="s">
        <v>18</v>
      </c>
      <c r="P509" s="5" t="s">
        <v>17</v>
      </c>
      <c r="Q509" s="9" t="s">
        <v>19</v>
      </c>
      <c r="R509" s="9" t="s">
        <v>19</v>
      </c>
      <c r="S509" s="9" t="s">
        <v>19</v>
      </c>
      <c r="T509" s="5" t="s">
        <v>19</v>
      </c>
      <c r="U509" s="5" t="s">
        <v>19</v>
      </c>
      <c r="V509" s="5" t="s">
        <v>19</v>
      </c>
      <c r="W509" s="181" t="s">
        <v>19</v>
      </c>
    </row>
    <row r="510" spans="1:24" ht="15" x14ac:dyDescent="0.25">
      <c r="A510" s="29"/>
      <c r="B510" s="64"/>
      <c r="C510" s="31" t="s">
        <v>1135</v>
      </c>
      <c r="E510" s="1"/>
      <c r="F510" s="313" t="str">
        <f>HYPERLINK("#'WerteLabel'!C" &amp; MATCH(G510,WerteLabel!C:C,0),G510)</f>
        <v>A1B_BlutdDia</v>
      </c>
      <c r="G510" s="5" t="s">
        <v>716</v>
      </c>
      <c r="H510" s="10">
        <v>138</v>
      </c>
      <c r="I510" s="85" t="s">
        <v>1775</v>
      </c>
      <c r="L510" s="181"/>
      <c r="M510" s="5" t="s">
        <v>21</v>
      </c>
      <c r="N510" s="5" t="s">
        <v>17</v>
      </c>
      <c r="O510" s="5" t="s">
        <v>18</v>
      </c>
      <c r="P510" s="5" t="s">
        <v>17</v>
      </c>
      <c r="Q510" s="9" t="s">
        <v>19</v>
      </c>
      <c r="R510" s="9" t="s">
        <v>19</v>
      </c>
      <c r="S510" s="9" t="s">
        <v>19</v>
      </c>
      <c r="T510" s="5" t="s">
        <v>19</v>
      </c>
      <c r="U510" s="5" t="s">
        <v>19</v>
      </c>
      <c r="V510" s="5" t="s">
        <v>19</v>
      </c>
      <c r="W510" s="181" t="s">
        <v>19</v>
      </c>
    </row>
    <row r="511" spans="1:24" ht="15" x14ac:dyDescent="0.25">
      <c r="A511" s="29"/>
      <c r="B511" s="64"/>
      <c r="C511" s="31" t="s">
        <v>1135</v>
      </c>
      <c r="E511" s="1"/>
      <c r="F511" s="313" t="str">
        <f>HYPERLINK("#'WerteLabel'!C" &amp; MATCH(G511,WerteLabel!C:C,0),G511)</f>
        <v>A1B_Puls</v>
      </c>
      <c r="G511" s="5" t="s">
        <v>717</v>
      </c>
      <c r="H511" s="10">
        <v>139</v>
      </c>
      <c r="I511" s="9" t="s">
        <v>1776</v>
      </c>
      <c r="L511" s="181"/>
      <c r="M511" s="5" t="s">
        <v>21</v>
      </c>
      <c r="N511" s="5" t="s">
        <v>17</v>
      </c>
      <c r="O511" s="5" t="s">
        <v>18</v>
      </c>
      <c r="P511" s="5" t="s">
        <v>17</v>
      </c>
      <c r="Q511" s="9" t="s">
        <v>19</v>
      </c>
      <c r="R511" s="9" t="s">
        <v>19</v>
      </c>
      <c r="S511" s="9" t="s">
        <v>19</v>
      </c>
      <c r="T511" s="5" t="s">
        <v>19</v>
      </c>
      <c r="U511" s="5" t="s">
        <v>19</v>
      </c>
      <c r="V511" s="5" t="s">
        <v>19</v>
      </c>
      <c r="W511" s="181" t="s">
        <v>19</v>
      </c>
    </row>
    <row r="512" spans="1:24" ht="15" x14ac:dyDescent="0.25">
      <c r="A512" s="29"/>
      <c r="B512" s="64"/>
      <c r="C512" s="31" t="s">
        <v>1135</v>
      </c>
      <c r="E512" s="1"/>
      <c r="F512" s="313" t="str">
        <f>HYPERLINK("#'WerteLabel'!C" &amp; MATCH(G512,WerteLabel!C:C,0),G512)</f>
        <v>A1B_BlutdErg</v>
      </c>
      <c r="G512" s="5" t="s">
        <v>718</v>
      </c>
      <c r="H512" s="10">
        <v>2056</v>
      </c>
      <c r="I512" s="9" t="s">
        <v>2700</v>
      </c>
      <c r="L512" s="181"/>
      <c r="M512" s="5" t="s">
        <v>21</v>
      </c>
      <c r="N512" s="5" t="s">
        <v>17</v>
      </c>
      <c r="O512" s="5" t="s">
        <v>17</v>
      </c>
      <c r="P512" s="5" t="s">
        <v>17</v>
      </c>
      <c r="Q512" s="9" t="s">
        <v>19</v>
      </c>
      <c r="R512" s="9" t="s">
        <v>19</v>
      </c>
      <c r="S512" s="9" t="s">
        <v>19</v>
      </c>
      <c r="T512" s="5" t="s">
        <v>19</v>
      </c>
      <c r="U512" s="5" t="s">
        <v>19</v>
      </c>
      <c r="V512" s="5" t="s">
        <v>19</v>
      </c>
      <c r="W512" s="181" t="s">
        <v>19</v>
      </c>
    </row>
    <row r="513" spans="1:23" ht="15" x14ac:dyDescent="0.25">
      <c r="A513" s="29"/>
      <c r="B513" s="64"/>
      <c r="C513" s="31" t="s">
        <v>1135</v>
      </c>
      <c r="E513" s="1"/>
      <c r="F513" s="313" t="str">
        <f>HYPERLINK("#'WerteLabel'!C" &amp; MATCH(G513,WerteLabel!C:C,0),G513)</f>
        <v>A1B_BlutdErgSonst</v>
      </c>
      <c r="G513" s="5" t="s">
        <v>791</v>
      </c>
      <c r="I513" s="9" t="s">
        <v>3527</v>
      </c>
      <c r="L513" s="181"/>
      <c r="M513" s="5" t="s">
        <v>570</v>
      </c>
      <c r="N513" s="5" t="s">
        <v>17</v>
      </c>
      <c r="O513" s="189" t="s">
        <v>1327</v>
      </c>
      <c r="P513" s="5" t="s">
        <v>17</v>
      </c>
      <c r="Q513" s="9" t="s">
        <v>19</v>
      </c>
      <c r="R513" s="9" t="s">
        <v>19</v>
      </c>
      <c r="S513" s="9" t="s">
        <v>19</v>
      </c>
      <c r="T513" s="5" t="s">
        <v>19</v>
      </c>
      <c r="U513" s="5" t="s">
        <v>19</v>
      </c>
      <c r="V513" s="5" t="s">
        <v>19</v>
      </c>
      <c r="W513" s="181" t="s">
        <v>19</v>
      </c>
    </row>
    <row r="514" spans="1:23" ht="27" x14ac:dyDescent="0.25">
      <c r="A514" s="29"/>
      <c r="B514" s="64"/>
      <c r="C514" s="31" t="s">
        <v>1135</v>
      </c>
      <c r="E514" s="1"/>
      <c r="F514" s="313" t="str">
        <f>HYPERLINK("#'WerteLabel'!C" &amp; MATCH(G514,WerteLabel!C:C,0),G514)</f>
        <v>A1B_Lung</v>
      </c>
      <c r="G514" s="5" t="s">
        <v>719</v>
      </c>
      <c r="H514" s="10">
        <v>140</v>
      </c>
      <c r="I514" s="9" t="s">
        <v>166</v>
      </c>
      <c r="L514" s="181"/>
      <c r="M514" s="5" t="s">
        <v>21</v>
      </c>
      <c r="N514" s="5" t="s">
        <v>17</v>
      </c>
      <c r="O514" s="5" t="s">
        <v>18</v>
      </c>
      <c r="P514" s="5" t="s">
        <v>17</v>
      </c>
      <c r="Q514" s="9" t="s">
        <v>3900</v>
      </c>
      <c r="R514" s="9" t="str">
        <f>G515</f>
        <v>A1B_LungAuff</v>
      </c>
      <c r="S514" s="9" t="s">
        <v>19</v>
      </c>
      <c r="T514" s="5" t="s">
        <v>19</v>
      </c>
      <c r="U514" s="5" t="s">
        <v>19</v>
      </c>
      <c r="V514" s="5" t="s">
        <v>19</v>
      </c>
      <c r="W514" s="181" t="s">
        <v>19</v>
      </c>
    </row>
    <row r="515" spans="1:23" ht="27" x14ac:dyDescent="0.25">
      <c r="A515" s="29"/>
      <c r="B515" s="64"/>
      <c r="C515" s="31" t="s">
        <v>1135</v>
      </c>
      <c r="E515" s="1"/>
      <c r="F515" s="313" t="str">
        <f>HYPERLINK("#'WerteLabel'!C" &amp; MATCH(G515,WerteLabel!C:C,0),G515)</f>
        <v>A1B_LungAuff</v>
      </c>
      <c r="G515" s="5" t="s">
        <v>720</v>
      </c>
      <c r="I515" s="9" t="s">
        <v>3478</v>
      </c>
      <c r="L515" s="181"/>
      <c r="M515" s="5" t="s">
        <v>21</v>
      </c>
      <c r="N515" s="5" t="s">
        <v>17</v>
      </c>
      <c r="O515" s="5" t="s">
        <v>1327</v>
      </c>
      <c r="P515" s="5" t="s">
        <v>18</v>
      </c>
      <c r="Q515" s="9" t="s">
        <v>598</v>
      </c>
      <c r="R515" s="9" t="str">
        <f>G516</f>
        <v>A1B_LungAuffSonst</v>
      </c>
      <c r="S515" s="9" t="s">
        <v>19</v>
      </c>
      <c r="T515" s="5" t="s">
        <v>19</v>
      </c>
      <c r="U515" s="5" t="s">
        <v>19</v>
      </c>
      <c r="V515" s="5" t="s">
        <v>19</v>
      </c>
      <c r="W515" s="181" t="s">
        <v>19</v>
      </c>
    </row>
    <row r="516" spans="1:23" ht="15" x14ac:dyDescent="0.25">
      <c r="A516" s="29"/>
      <c r="B516" s="64"/>
      <c r="C516" s="31" t="s">
        <v>1135</v>
      </c>
      <c r="E516" s="1"/>
      <c r="F516" s="313" t="str">
        <f>HYPERLINK("#'WerteLabel'!C" &amp; MATCH(G516,WerteLabel!C:C,0),G516)</f>
        <v>A1B_LungAuffSonst</v>
      </c>
      <c r="G516" s="5" t="s">
        <v>721</v>
      </c>
      <c r="I516" s="9" t="s">
        <v>3527</v>
      </c>
      <c r="L516" s="181"/>
      <c r="M516" s="5" t="s">
        <v>570</v>
      </c>
      <c r="N516" s="5" t="s">
        <v>17</v>
      </c>
      <c r="O516" s="189" t="s">
        <v>1327</v>
      </c>
      <c r="P516" s="5" t="s">
        <v>17</v>
      </c>
      <c r="W516" s="181"/>
    </row>
    <row r="517" spans="1:23" ht="27" x14ac:dyDescent="0.25">
      <c r="A517" s="29"/>
      <c r="B517" s="64"/>
      <c r="C517" s="31" t="s">
        <v>1135</v>
      </c>
      <c r="E517" s="1"/>
      <c r="F517" s="313" t="str">
        <f>HYPERLINK("#'WerteLabel'!C" &amp; MATCH(G517,WerteLabel!C:C,0),G517)</f>
        <v>A1B_Abdo</v>
      </c>
      <c r="G517" s="5" t="s">
        <v>722</v>
      </c>
      <c r="H517" s="10">
        <v>141</v>
      </c>
      <c r="I517" s="9" t="s">
        <v>168</v>
      </c>
      <c r="L517" s="181"/>
      <c r="M517" s="5" t="s">
        <v>21</v>
      </c>
      <c r="N517" s="5" t="s">
        <v>17</v>
      </c>
      <c r="O517" s="5" t="s">
        <v>18</v>
      </c>
      <c r="P517" s="5" t="s">
        <v>17</v>
      </c>
      <c r="Q517" s="9" t="s">
        <v>3900</v>
      </c>
      <c r="R517" s="9" t="str">
        <f>G518</f>
        <v>A1B_AbdoAuff</v>
      </c>
      <c r="S517" s="9" t="s">
        <v>19</v>
      </c>
      <c r="T517" s="5" t="s">
        <v>19</v>
      </c>
      <c r="U517" s="5" t="s">
        <v>19</v>
      </c>
      <c r="V517" s="5" t="s">
        <v>19</v>
      </c>
      <c r="W517" s="181" t="s">
        <v>19</v>
      </c>
    </row>
    <row r="518" spans="1:23" ht="27" x14ac:dyDescent="0.25">
      <c r="A518" s="29"/>
      <c r="B518" s="64"/>
      <c r="C518" s="31" t="s">
        <v>1135</v>
      </c>
      <c r="E518" s="1"/>
      <c r="F518" s="313" t="str">
        <f>HYPERLINK("#'WerteLabel'!C" &amp; MATCH(G518,WerteLabel!C:C,0),G518)</f>
        <v>A1B_AbdoAuff</v>
      </c>
      <c r="G518" s="5" t="s">
        <v>723</v>
      </c>
      <c r="I518" s="9" t="s">
        <v>3478</v>
      </c>
      <c r="L518" s="181"/>
      <c r="M518" s="5" t="s">
        <v>21</v>
      </c>
      <c r="N518" s="5" t="s">
        <v>17</v>
      </c>
      <c r="O518" s="5" t="s">
        <v>1327</v>
      </c>
      <c r="P518" s="5" t="s">
        <v>18</v>
      </c>
      <c r="Q518" s="9" t="s">
        <v>598</v>
      </c>
      <c r="R518" s="9" t="str">
        <f>G519</f>
        <v>A1B_AbdoAuffSonst</v>
      </c>
      <c r="S518" s="9" t="s">
        <v>19</v>
      </c>
      <c r="T518" s="5" t="s">
        <v>19</v>
      </c>
      <c r="U518" s="5" t="s">
        <v>19</v>
      </c>
      <c r="V518" s="5" t="s">
        <v>19</v>
      </c>
      <c r="W518" s="181" t="s">
        <v>19</v>
      </c>
    </row>
    <row r="519" spans="1:23" ht="15" x14ac:dyDescent="0.25">
      <c r="A519" s="29"/>
      <c r="B519" s="64"/>
      <c r="C519" s="31" t="s">
        <v>1135</v>
      </c>
      <c r="E519" s="1"/>
      <c r="F519" s="313" t="str">
        <f>HYPERLINK("#'WerteLabel'!C" &amp; MATCH(G519,WerteLabel!C:C,0),G519)</f>
        <v>A1B_AbdoAuffSonst</v>
      </c>
      <c r="G519" s="5" t="s">
        <v>724</v>
      </c>
      <c r="I519" s="9" t="s">
        <v>3527</v>
      </c>
      <c r="L519" s="181"/>
      <c r="M519" s="5" t="s">
        <v>570</v>
      </c>
      <c r="N519" s="5" t="s">
        <v>17</v>
      </c>
      <c r="O519" s="189" t="s">
        <v>1327</v>
      </c>
      <c r="P519" s="5" t="s">
        <v>17</v>
      </c>
      <c r="W519" s="181"/>
    </row>
    <row r="520" spans="1:23" ht="27" x14ac:dyDescent="0.25">
      <c r="A520" s="29"/>
      <c r="B520" s="64"/>
      <c r="C520" s="31" t="s">
        <v>1135</v>
      </c>
      <c r="E520" s="1"/>
      <c r="F520" s="313" t="str">
        <f>HYPERLINK("#'WerteLabel'!C" &amp; MATCH(G520,WerteLabel!C:C,0),G520)</f>
        <v>A1B_SkelExtr</v>
      </c>
      <c r="G520" s="5" t="s">
        <v>725</v>
      </c>
      <c r="H520" s="10">
        <v>142</v>
      </c>
      <c r="I520" s="9" t="s">
        <v>704</v>
      </c>
      <c r="L520" s="181"/>
      <c r="M520" s="5" t="s">
        <v>21</v>
      </c>
      <c r="N520" s="5" t="s">
        <v>17</v>
      </c>
      <c r="O520" s="5" t="s">
        <v>18</v>
      </c>
      <c r="P520" s="5" t="s">
        <v>17</v>
      </c>
      <c r="Q520" s="9" t="s">
        <v>3900</v>
      </c>
      <c r="R520" s="9" t="str">
        <f>G521</f>
        <v>A1B_SkelExtrAuff</v>
      </c>
      <c r="S520" s="9" t="s">
        <v>19</v>
      </c>
      <c r="T520" s="5" t="s">
        <v>19</v>
      </c>
      <c r="U520" s="5" t="s">
        <v>19</v>
      </c>
      <c r="V520" s="5" t="s">
        <v>19</v>
      </c>
      <c r="W520" s="181" t="s">
        <v>19</v>
      </c>
    </row>
    <row r="521" spans="1:23" ht="27" x14ac:dyDescent="0.25">
      <c r="A521" s="29"/>
      <c r="B521" s="64"/>
      <c r="C521" s="31" t="s">
        <v>1135</v>
      </c>
      <c r="E521" s="1"/>
      <c r="F521" s="313" t="str">
        <f>HYPERLINK("#'WerteLabel'!C" &amp; MATCH(G521,WerteLabel!C:C,0),G521)</f>
        <v>A1B_SkelExtrAuff</v>
      </c>
      <c r="G521" s="5" t="s">
        <v>726</v>
      </c>
      <c r="I521" s="9" t="s">
        <v>3478</v>
      </c>
      <c r="L521" s="181"/>
      <c r="M521" s="5" t="s">
        <v>21</v>
      </c>
      <c r="N521" s="5" t="s">
        <v>17</v>
      </c>
      <c r="O521" s="5" t="s">
        <v>1327</v>
      </c>
      <c r="P521" s="5" t="s">
        <v>18</v>
      </c>
      <c r="Q521" s="9" t="s">
        <v>598</v>
      </c>
      <c r="R521" s="9" t="str">
        <f>G522</f>
        <v>A1B_SkelExtrAuffSonst</v>
      </c>
      <c r="S521" s="9" t="s">
        <v>19</v>
      </c>
      <c r="T521" s="5" t="s">
        <v>19</v>
      </c>
      <c r="U521" s="5" t="s">
        <v>19</v>
      </c>
      <c r="V521" s="5" t="s">
        <v>19</v>
      </c>
      <c r="W521" s="181" t="s">
        <v>19</v>
      </c>
    </row>
    <row r="522" spans="1:23" ht="15" x14ac:dyDescent="0.25">
      <c r="A522" s="29"/>
      <c r="B522" s="64"/>
      <c r="C522" s="31" t="s">
        <v>1135</v>
      </c>
      <c r="E522" s="1"/>
      <c r="F522" s="313" t="str">
        <f>HYPERLINK("#'WerteLabel'!C" &amp; MATCH(G522,WerteLabel!C:C,0),G522)</f>
        <v>A1B_SkelExtrAuffSonst</v>
      </c>
      <c r="G522" s="5" t="s">
        <v>727</v>
      </c>
      <c r="I522" s="9" t="s">
        <v>3527</v>
      </c>
      <c r="L522" s="181"/>
      <c r="M522" s="5" t="s">
        <v>570</v>
      </c>
      <c r="N522" s="5" t="s">
        <v>17</v>
      </c>
      <c r="O522" s="189" t="s">
        <v>1327</v>
      </c>
      <c r="P522" s="5" t="s">
        <v>17</v>
      </c>
      <c r="W522" s="181"/>
    </row>
    <row r="523" spans="1:23" ht="27" x14ac:dyDescent="0.25">
      <c r="A523" s="29"/>
      <c r="B523" s="64"/>
      <c r="C523" s="31" t="s">
        <v>1135</v>
      </c>
      <c r="E523" s="1"/>
      <c r="F523" s="313" t="str">
        <f>HYPERLINK("#'WerteLabel'!C" &amp; MATCH(G523,WerteLabel!C:C,0),G523)</f>
        <v>A1B_Haut</v>
      </c>
      <c r="G523" s="5" t="s">
        <v>728</v>
      </c>
      <c r="H523" s="10">
        <v>143</v>
      </c>
      <c r="I523" s="9" t="s">
        <v>174</v>
      </c>
      <c r="L523" s="181"/>
      <c r="M523" s="5" t="s">
        <v>21</v>
      </c>
      <c r="N523" s="5" t="s">
        <v>17</v>
      </c>
      <c r="O523" s="5" t="s">
        <v>18</v>
      </c>
      <c r="P523" s="5" t="s">
        <v>17</v>
      </c>
      <c r="Q523" s="9" t="s">
        <v>3900</v>
      </c>
      <c r="R523" s="9" t="str">
        <f>G524</f>
        <v>A1B_HautAuff</v>
      </c>
      <c r="S523" s="9" t="s">
        <v>19</v>
      </c>
      <c r="T523" s="5" t="s">
        <v>19</v>
      </c>
      <c r="U523" s="5" t="s">
        <v>19</v>
      </c>
      <c r="V523" s="5" t="s">
        <v>19</v>
      </c>
      <c r="W523" s="181" t="s">
        <v>19</v>
      </c>
    </row>
    <row r="524" spans="1:23" ht="27" x14ac:dyDescent="0.25">
      <c r="A524" s="29"/>
      <c r="B524" s="64"/>
      <c r="C524" s="31" t="s">
        <v>1135</v>
      </c>
      <c r="E524" s="1"/>
      <c r="F524" s="313" t="str">
        <f>HYPERLINK("#'WerteLabel'!C" &amp; MATCH(G524,WerteLabel!C:C,0),G524)</f>
        <v>A1B_HautAuff</v>
      </c>
      <c r="G524" s="5" t="s">
        <v>729</v>
      </c>
      <c r="I524" s="9" t="s">
        <v>3478</v>
      </c>
      <c r="L524" s="181"/>
      <c r="M524" s="5" t="s">
        <v>21</v>
      </c>
      <c r="N524" s="5" t="s">
        <v>17</v>
      </c>
      <c r="O524" s="5" t="s">
        <v>1327</v>
      </c>
      <c r="P524" s="5" t="s">
        <v>18</v>
      </c>
      <c r="Q524" s="9" t="s">
        <v>598</v>
      </c>
      <c r="R524" s="9" t="str">
        <f>G525</f>
        <v>A1B_HautAuffSonst</v>
      </c>
      <c r="S524" s="9" t="s">
        <v>19</v>
      </c>
      <c r="T524" s="5" t="s">
        <v>19</v>
      </c>
      <c r="U524" s="5" t="s">
        <v>19</v>
      </c>
      <c r="V524" s="5" t="s">
        <v>19</v>
      </c>
      <c r="W524" s="181" t="s">
        <v>19</v>
      </c>
    </row>
    <row r="525" spans="1:23" ht="15" x14ac:dyDescent="0.25">
      <c r="A525" s="29"/>
      <c r="B525" s="64"/>
      <c r="C525" s="31" t="s">
        <v>1135</v>
      </c>
      <c r="E525" s="1"/>
      <c r="F525" s="313" t="str">
        <f>HYPERLINK("#'WerteLabel'!C" &amp; MATCH(G525,WerteLabel!C:C,0),G525)</f>
        <v>A1B_HautAuffSonst</v>
      </c>
      <c r="G525" s="5" t="s">
        <v>730</v>
      </c>
      <c r="I525" s="9" t="s">
        <v>3527</v>
      </c>
      <c r="L525" s="181"/>
      <c r="M525" s="5" t="s">
        <v>570</v>
      </c>
      <c r="N525" s="5" t="s">
        <v>17</v>
      </c>
      <c r="O525" s="189" t="s">
        <v>1327</v>
      </c>
      <c r="P525" s="5" t="s">
        <v>17</v>
      </c>
      <c r="W525" s="181"/>
    </row>
    <row r="526" spans="1:23" ht="27" x14ac:dyDescent="0.25">
      <c r="A526" s="29"/>
      <c r="B526" s="64"/>
      <c r="C526" s="31" t="s">
        <v>1135</v>
      </c>
      <c r="E526" s="1"/>
      <c r="F526" s="313" t="str">
        <f>HYPERLINK("#'WerteLabel'!C" &amp; MATCH(G526,WerteLabel!C:C,0),G526)</f>
        <v>A1B_NervSys</v>
      </c>
      <c r="G526" s="5" t="s">
        <v>731</v>
      </c>
      <c r="H526" s="10">
        <v>144</v>
      </c>
      <c r="I526" s="9" t="s">
        <v>705</v>
      </c>
      <c r="L526" s="181"/>
      <c r="M526" s="5" t="s">
        <v>21</v>
      </c>
      <c r="N526" s="5" t="s">
        <v>17</v>
      </c>
      <c r="O526" s="5" t="s">
        <v>18</v>
      </c>
      <c r="P526" s="5" t="s">
        <v>17</v>
      </c>
      <c r="Q526" s="9" t="s">
        <v>3900</v>
      </c>
      <c r="R526" s="9" t="str">
        <f>G527</f>
        <v>A1B_NervSysAuff</v>
      </c>
      <c r="S526" s="9" t="s">
        <v>19</v>
      </c>
      <c r="T526" s="5" t="s">
        <v>19</v>
      </c>
      <c r="U526" s="5" t="s">
        <v>19</v>
      </c>
      <c r="V526" s="5" t="s">
        <v>19</v>
      </c>
      <c r="W526" s="181" t="s">
        <v>19</v>
      </c>
    </row>
    <row r="527" spans="1:23" ht="27" x14ac:dyDescent="0.25">
      <c r="A527" s="29"/>
      <c r="B527" s="64"/>
      <c r="C527" s="31" t="s">
        <v>1135</v>
      </c>
      <c r="E527" s="1"/>
      <c r="F527" s="313" t="str">
        <f>HYPERLINK("#'WerteLabel'!C" &amp; MATCH(G527,WerteLabel!C:C,0),G527)</f>
        <v>A1B_NervSysAuff</v>
      </c>
      <c r="G527" s="5" t="s">
        <v>732</v>
      </c>
      <c r="I527" s="9" t="s">
        <v>3478</v>
      </c>
      <c r="L527" s="181"/>
      <c r="M527" s="5" t="s">
        <v>21</v>
      </c>
      <c r="N527" s="5" t="s">
        <v>17</v>
      </c>
      <c r="O527" s="5" t="s">
        <v>1327</v>
      </c>
      <c r="P527" s="5" t="s">
        <v>18</v>
      </c>
      <c r="Q527" s="9" t="s">
        <v>598</v>
      </c>
      <c r="R527" s="9" t="str">
        <f>G528</f>
        <v>A1B_NervSysAuffSonst</v>
      </c>
      <c r="S527" s="9" t="s">
        <v>19</v>
      </c>
      <c r="T527" s="5" t="s">
        <v>19</v>
      </c>
      <c r="U527" s="5" t="s">
        <v>19</v>
      </c>
      <c r="V527" s="5" t="s">
        <v>19</v>
      </c>
      <c r="W527" s="181" t="s">
        <v>19</v>
      </c>
    </row>
    <row r="528" spans="1:23" ht="15" x14ac:dyDescent="0.25">
      <c r="A528" s="29"/>
      <c r="B528" s="64"/>
      <c r="C528" s="31" t="s">
        <v>1135</v>
      </c>
      <c r="E528" s="1"/>
      <c r="F528" s="313" t="str">
        <f>HYPERLINK("#'WerteLabel'!C" &amp; MATCH(G528,WerteLabel!C:C,0),G528)</f>
        <v>A1B_NervSysAuffSonst</v>
      </c>
      <c r="G528" s="5" t="s">
        <v>733</v>
      </c>
      <c r="I528" s="9" t="s">
        <v>3527</v>
      </c>
      <c r="L528" s="181"/>
      <c r="M528" s="5" t="s">
        <v>570</v>
      </c>
      <c r="N528" s="5" t="s">
        <v>17</v>
      </c>
      <c r="O528" s="189" t="s">
        <v>1327</v>
      </c>
      <c r="P528" s="5" t="s">
        <v>17</v>
      </c>
      <c r="W528" s="181"/>
    </row>
    <row r="529" spans="1:24" ht="27" x14ac:dyDescent="0.25">
      <c r="A529" s="29"/>
      <c r="B529" s="64"/>
      <c r="C529" s="31" t="s">
        <v>1135</v>
      </c>
      <c r="E529" s="1"/>
      <c r="F529" s="313" t="str">
        <f>HYPERLINK("#'WerteLabel'!C" &amp; MATCH(G529,WerteLabel!C:C,0),G529)</f>
        <v>A1B_GesBef</v>
      </c>
      <c r="G529" s="5" t="s">
        <v>734</v>
      </c>
      <c r="H529" s="10">
        <v>145</v>
      </c>
      <c r="I529" s="9" t="s">
        <v>706</v>
      </c>
      <c r="L529" s="181"/>
      <c r="M529" s="5" t="s">
        <v>21</v>
      </c>
      <c r="N529" s="5" t="s">
        <v>17</v>
      </c>
      <c r="O529" s="5" t="s">
        <v>18</v>
      </c>
      <c r="P529" s="5" t="s">
        <v>17</v>
      </c>
      <c r="Q529" s="9" t="s">
        <v>3900</v>
      </c>
      <c r="R529" s="9" t="str">
        <f>G530</f>
        <v>A1B_GesBefAuff</v>
      </c>
      <c r="S529" s="9" t="s">
        <v>19</v>
      </c>
      <c r="T529" s="5" t="s">
        <v>19</v>
      </c>
      <c r="U529" s="5" t="s">
        <v>19</v>
      </c>
      <c r="V529" s="5" t="s">
        <v>19</v>
      </c>
      <c r="W529" s="181" t="s">
        <v>19</v>
      </c>
    </row>
    <row r="530" spans="1:24" ht="15" x14ac:dyDescent="0.25">
      <c r="A530" s="29"/>
      <c r="B530" s="64"/>
      <c r="C530" s="31" t="s">
        <v>1135</v>
      </c>
      <c r="E530" s="1"/>
      <c r="F530" s="313" t="str">
        <f>HYPERLINK("#'WerteLabel'!C" &amp; MATCH(G530,WerteLabel!C:C,0),G530)</f>
        <v>A1B_GesBefAuff</v>
      </c>
      <c r="G530" s="5" t="s">
        <v>735</v>
      </c>
      <c r="I530" s="9" t="s">
        <v>3478</v>
      </c>
      <c r="L530" s="181"/>
      <c r="M530" s="5" t="s">
        <v>570</v>
      </c>
      <c r="N530" s="5" t="s">
        <v>17</v>
      </c>
      <c r="O530" s="5" t="s">
        <v>17</v>
      </c>
      <c r="P530" s="5" t="s">
        <v>17</v>
      </c>
      <c r="Q530" s="9" t="s">
        <v>19</v>
      </c>
      <c r="R530" s="9" t="s">
        <v>19</v>
      </c>
      <c r="S530" s="9" t="s">
        <v>19</v>
      </c>
      <c r="T530" s="5" t="s">
        <v>19</v>
      </c>
      <c r="U530" s="5" t="s">
        <v>19</v>
      </c>
      <c r="V530" s="5" t="s">
        <v>19</v>
      </c>
      <c r="W530" s="181" t="s">
        <v>19</v>
      </c>
    </row>
    <row r="531" spans="1:24" ht="27" x14ac:dyDescent="0.25">
      <c r="A531" s="29"/>
      <c r="B531" s="64"/>
      <c r="C531" s="31" t="s">
        <v>1135</v>
      </c>
      <c r="E531" s="1"/>
      <c r="F531" s="313" t="str">
        <f>HYPERLINK("#'WerteLabel'!C" &amp; MATCH(G531,WerteLabel!C:C,0),G531)</f>
        <v>A1B_MedBerBegEmpf</v>
      </c>
      <c r="G531" s="5" t="s">
        <v>736</v>
      </c>
      <c r="H531" s="10">
        <v>146</v>
      </c>
      <c r="I531" s="9" t="s">
        <v>1423</v>
      </c>
      <c r="L531" s="181"/>
      <c r="M531" s="5" t="s">
        <v>21</v>
      </c>
      <c r="N531" s="5" t="s">
        <v>17</v>
      </c>
      <c r="O531" s="5" t="s">
        <v>18</v>
      </c>
      <c r="P531" s="5" t="s">
        <v>17</v>
      </c>
      <c r="Q531" s="9" t="s">
        <v>19</v>
      </c>
      <c r="R531" s="9" t="s">
        <v>19</v>
      </c>
      <c r="S531" s="9" t="s">
        <v>19</v>
      </c>
      <c r="T531" s="5" t="s">
        <v>19</v>
      </c>
      <c r="U531" s="5" t="s">
        <v>19</v>
      </c>
      <c r="V531" s="5" t="s">
        <v>19</v>
      </c>
      <c r="W531" s="181" t="s">
        <v>19</v>
      </c>
    </row>
    <row r="532" spans="1:24" ht="15" x14ac:dyDescent="0.25">
      <c r="A532" s="29"/>
      <c r="B532" s="64"/>
      <c r="C532" s="31" t="s">
        <v>1135</v>
      </c>
      <c r="E532" s="1"/>
      <c r="F532" s="313" t="str">
        <f>HYPERLINK("#'WerteLabel'!C" &amp; MATCH(G532,WerteLabel!C:C,0),G532)</f>
        <v>A1B_KontrEmpf</v>
      </c>
      <c r="G532" s="5" t="s">
        <v>737</v>
      </c>
      <c r="H532" s="10">
        <v>147</v>
      </c>
      <c r="I532" s="9" t="s">
        <v>151</v>
      </c>
      <c r="L532" s="181"/>
      <c r="M532" s="5" t="s">
        <v>21</v>
      </c>
      <c r="N532" s="5" t="s">
        <v>17</v>
      </c>
      <c r="O532" s="5" t="s">
        <v>18</v>
      </c>
      <c r="P532" s="5" t="s">
        <v>17</v>
      </c>
      <c r="Q532" s="9" t="s">
        <v>19</v>
      </c>
      <c r="R532" s="9" t="s">
        <v>19</v>
      </c>
      <c r="S532" s="9" t="s">
        <v>19</v>
      </c>
      <c r="T532" s="5" t="s">
        <v>19</v>
      </c>
      <c r="U532" s="5" t="s">
        <v>19</v>
      </c>
      <c r="V532" s="5" t="s">
        <v>19</v>
      </c>
      <c r="W532" s="181" t="s">
        <v>19</v>
      </c>
    </row>
    <row r="533" spans="1:24" ht="15" x14ac:dyDescent="0.25">
      <c r="A533" s="29"/>
      <c r="B533" s="64"/>
      <c r="C533" s="32" t="s">
        <v>1135</v>
      </c>
      <c r="D533" s="13"/>
      <c r="E533" s="13"/>
      <c r="F533" s="313" t="str">
        <f>HYPERLINK("#'WerteLabel'!C" &amp; MATCH(G533,WerteLabel!C:C,0),G533)</f>
        <v>A1B_KontrEmpfJa</v>
      </c>
      <c r="G533" s="33" t="s">
        <v>738</v>
      </c>
      <c r="H533" s="412"/>
      <c r="I533" s="407" t="s">
        <v>3514</v>
      </c>
      <c r="J533" s="504"/>
      <c r="K533" s="33"/>
      <c r="L533" s="429"/>
      <c r="M533" s="33" t="s">
        <v>570</v>
      </c>
      <c r="N533" s="33" t="s">
        <v>17</v>
      </c>
      <c r="O533" s="33" t="s">
        <v>17</v>
      </c>
      <c r="P533" s="33" t="s">
        <v>17</v>
      </c>
      <c r="Q533" s="407" t="s">
        <v>19</v>
      </c>
      <c r="R533" s="407" t="s">
        <v>19</v>
      </c>
      <c r="S533" s="407" t="s">
        <v>19</v>
      </c>
      <c r="T533" s="33" t="s">
        <v>19</v>
      </c>
      <c r="U533" s="33" t="s">
        <v>19</v>
      </c>
      <c r="V533" s="33" t="s">
        <v>19</v>
      </c>
      <c r="W533" s="429" t="s">
        <v>19</v>
      </c>
    </row>
    <row r="534" spans="1:24" s="151" customFormat="1" x14ac:dyDescent="0.25">
      <c r="A534" s="29"/>
      <c r="B534" s="209"/>
      <c r="C534" s="47"/>
      <c r="D534" s="48"/>
      <c r="E534" s="48"/>
      <c r="F534" s="48"/>
      <c r="G534" s="47"/>
      <c r="H534" s="483"/>
      <c r="I534" s="470"/>
      <c r="J534" s="508"/>
      <c r="K534" s="47"/>
      <c r="L534" s="469"/>
      <c r="M534" s="47"/>
      <c r="N534" s="47"/>
      <c r="O534" s="47"/>
      <c r="P534" s="47"/>
      <c r="Q534" s="470"/>
      <c r="R534" s="470"/>
      <c r="S534" s="470"/>
      <c r="T534" s="47"/>
      <c r="U534" s="47"/>
      <c r="V534" s="47"/>
      <c r="W534" s="469"/>
      <c r="X534" s="478"/>
    </row>
    <row r="535" spans="1:24" s="30" customFormat="1" x14ac:dyDescent="0.25">
      <c r="A535" s="66"/>
      <c r="B535" s="160"/>
      <c r="C535" s="69"/>
      <c r="D535" s="67"/>
      <c r="E535" s="67"/>
      <c r="F535" s="67"/>
      <c r="G535" s="69"/>
      <c r="H535" s="457"/>
      <c r="I535" s="450"/>
      <c r="J535" s="575"/>
      <c r="K535" s="69"/>
      <c r="L535" s="451"/>
      <c r="M535" s="69"/>
      <c r="N535" s="69"/>
      <c r="O535" s="69"/>
      <c r="P535" s="69"/>
      <c r="Q535" s="450"/>
      <c r="R535" s="450"/>
      <c r="S535" s="450"/>
      <c r="T535" s="69"/>
      <c r="U535" s="69"/>
      <c r="V535" s="69"/>
      <c r="W535" s="451"/>
      <c r="X535" s="147"/>
    </row>
    <row r="536" spans="1:24" s="30" customFormat="1" x14ac:dyDescent="0.25">
      <c r="A536" s="445" t="s">
        <v>2283</v>
      </c>
      <c r="B536" s="160"/>
      <c r="C536" s="65"/>
      <c r="D536" s="65"/>
      <c r="E536" s="65"/>
      <c r="F536" s="65"/>
      <c r="G536" s="65"/>
      <c r="H536" s="790"/>
      <c r="I536" s="65"/>
      <c r="J536" s="510"/>
      <c r="K536" s="65"/>
      <c r="L536" s="595"/>
      <c r="M536" s="69"/>
      <c r="N536" s="69"/>
      <c r="O536" s="69"/>
      <c r="P536" s="69"/>
      <c r="Q536" s="450"/>
      <c r="R536" s="450"/>
      <c r="S536" s="450"/>
      <c r="T536" s="69"/>
      <c r="U536" s="69"/>
      <c r="V536" s="69"/>
      <c r="W536" s="451"/>
      <c r="X536" s="147"/>
    </row>
    <row r="537" spans="1:24" s="151" customFormat="1" x14ac:dyDescent="0.25">
      <c r="A537" s="29"/>
      <c r="B537" s="491" t="s">
        <v>2285</v>
      </c>
      <c r="C537" s="145"/>
      <c r="D537" s="145"/>
      <c r="E537" s="145"/>
      <c r="F537" s="145"/>
      <c r="G537" s="145"/>
      <c r="H537" s="786"/>
      <c r="I537" s="45"/>
      <c r="J537" s="506"/>
      <c r="K537" s="145"/>
      <c r="L537" s="590"/>
      <c r="M537" s="109"/>
      <c r="N537" s="109"/>
      <c r="O537" s="109"/>
      <c r="P537" s="109"/>
      <c r="Q537" s="465"/>
      <c r="R537" s="465"/>
      <c r="S537" s="465"/>
      <c r="T537" s="109"/>
      <c r="U537" s="478"/>
      <c r="V537" s="478"/>
      <c r="W537" s="480"/>
      <c r="X537" s="478"/>
    </row>
    <row r="538" spans="1:24" ht="15" x14ac:dyDescent="0.25">
      <c r="A538" s="29"/>
      <c r="B538" s="64"/>
      <c r="C538" s="756" t="s">
        <v>1135</v>
      </c>
      <c r="E538" s="767"/>
      <c r="F538" s="757" t="str">
        <f>HYPERLINK("#'WerteLabel'!C" &amp; MATCH(G538,WerteLabel!C:C,0),G538)</f>
        <v>B1A_DatB1A</v>
      </c>
      <c r="G538" s="760" t="s">
        <v>1165</v>
      </c>
      <c r="H538" s="711">
        <v>148</v>
      </c>
      <c r="I538" s="761" t="s">
        <v>20</v>
      </c>
      <c r="J538" s="769"/>
      <c r="K538" s="596"/>
      <c r="L538" s="709" t="s">
        <v>1137</v>
      </c>
      <c r="M538" s="5" t="s">
        <v>16</v>
      </c>
      <c r="N538" s="5" t="s">
        <v>17</v>
      </c>
      <c r="O538" s="5" t="s">
        <v>18</v>
      </c>
      <c r="P538" s="5" t="s">
        <v>17</v>
      </c>
      <c r="Q538" s="9" t="s">
        <v>19</v>
      </c>
      <c r="R538" s="9" t="s">
        <v>19</v>
      </c>
      <c r="S538" s="9" t="s">
        <v>19</v>
      </c>
      <c r="T538" s="5" t="s">
        <v>19</v>
      </c>
      <c r="U538" s="357"/>
      <c r="V538" s="357" t="s">
        <v>19</v>
      </c>
      <c r="W538" s="405" t="s">
        <v>19</v>
      </c>
    </row>
    <row r="539" spans="1:24" ht="15" x14ac:dyDescent="0.25">
      <c r="A539" s="29"/>
      <c r="B539" s="64"/>
      <c r="C539" s="528" t="s">
        <v>1135</v>
      </c>
      <c r="E539" s="539"/>
      <c r="F539" s="530" t="str">
        <f>HYPERLINK("#'WerteLabel'!C" &amp; MATCH(G539,WerteLabel!C:C,0),G539)</f>
        <v>B1A_DatB1AUeb</v>
      </c>
      <c r="G539" s="529" t="s">
        <v>1166</v>
      </c>
      <c r="H539" s="43"/>
      <c r="I539" s="531" t="s">
        <v>1138</v>
      </c>
      <c r="J539" s="537"/>
      <c r="L539" s="532" t="s">
        <v>1139</v>
      </c>
      <c r="M539" s="533" t="s">
        <v>16</v>
      </c>
      <c r="N539" s="529" t="s">
        <v>18</v>
      </c>
      <c r="O539" s="533" t="s">
        <v>19</v>
      </c>
      <c r="P539" s="533" t="s">
        <v>19</v>
      </c>
      <c r="Q539" s="534" t="s">
        <v>19</v>
      </c>
      <c r="R539" s="534" t="s">
        <v>19</v>
      </c>
      <c r="S539" s="534" t="s">
        <v>19</v>
      </c>
      <c r="T539" s="534" t="s">
        <v>19</v>
      </c>
      <c r="U539" s="534" t="s">
        <v>19</v>
      </c>
      <c r="V539" s="533" t="s">
        <v>19</v>
      </c>
      <c r="W539" s="535" t="s">
        <v>19</v>
      </c>
      <c r="X539" s="533"/>
    </row>
    <row r="540" spans="1:24" ht="15" x14ac:dyDescent="0.25">
      <c r="A540" s="29"/>
      <c r="B540" s="64"/>
      <c r="C540" s="528"/>
      <c r="D540" s="148"/>
      <c r="E540" s="539"/>
      <c r="F540" s="541" t="str">
        <f>HYPERLINK("#'WerteLabel'!C" &amp; MATCH(G540,WerteLabel!C:C,0),G540)</f>
        <v>B1A_SSWTage</v>
      </c>
      <c r="G540" s="529" t="s">
        <v>2019</v>
      </c>
      <c r="H540" s="43">
        <v>1049</v>
      </c>
      <c r="I540" s="531" t="s">
        <v>116</v>
      </c>
      <c r="J540" s="537"/>
      <c r="L540" s="749"/>
      <c r="M540" s="529" t="s">
        <v>21</v>
      </c>
      <c r="N540" s="531" t="s">
        <v>18</v>
      </c>
      <c r="O540" s="533" t="s">
        <v>19</v>
      </c>
      <c r="P540" s="529" t="s">
        <v>19</v>
      </c>
      <c r="Q540" s="531" t="s">
        <v>19</v>
      </c>
      <c r="R540" s="531" t="s">
        <v>19</v>
      </c>
      <c r="S540" s="531" t="s">
        <v>19</v>
      </c>
      <c r="T540" s="529" t="s">
        <v>19</v>
      </c>
      <c r="U540" s="529" t="s">
        <v>19</v>
      </c>
      <c r="V540" s="529" t="s">
        <v>19</v>
      </c>
      <c r="W540" s="749" t="s">
        <v>19</v>
      </c>
      <c r="X540" s="529"/>
    </row>
    <row r="541" spans="1:24" ht="27" x14ac:dyDescent="0.25">
      <c r="A541" s="29"/>
      <c r="B541" s="64"/>
      <c r="C541" s="31" t="s">
        <v>1135</v>
      </c>
      <c r="F541" s="313" t="str">
        <f>HYPERLINK("#'WerteLabel'!C" &amp; MATCH(G541,WerteLabel!C:C,0),G541)</f>
        <v>B1A_PsyErkFam</v>
      </c>
      <c r="G541" s="5" t="s">
        <v>1246</v>
      </c>
      <c r="H541" s="10">
        <v>149</v>
      </c>
      <c r="I541" s="9" t="s">
        <v>78</v>
      </c>
      <c r="L541" s="181"/>
      <c r="M541" s="5" t="s">
        <v>21</v>
      </c>
      <c r="N541" s="5" t="s">
        <v>17</v>
      </c>
      <c r="O541" s="5" t="s">
        <v>18</v>
      </c>
      <c r="P541" s="5" t="s">
        <v>17</v>
      </c>
      <c r="Q541" s="9" t="s">
        <v>19</v>
      </c>
      <c r="R541" s="9" t="s">
        <v>19</v>
      </c>
      <c r="S541" s="9" t="s">
        <v>19</v>
      </c>
      <c r="T541" s="9" t="s">
        <v>19</v>
      </c>
      <c r="U541" s="5" t="s">
        <v>19</v>
      </c>
      <c r="V541" s="5" t="s">
        <v>19</v>
      </c>
      <c r="W541" s="181" t="s">
        <v>19</v>
      </c>
    </row>
    <row r="542" spans="1:24" ht="40.5" x14ac:dyDescent="0.25">
      <c r="A542" s="29"/>
      <c r="B542" s="64"/>
      <c r="C542" s="31" t="s">
        <v>1135</v>
      </c>
      <c r="F542" s="313" t="str">
        <f>HYPERLINK("#'WerteLabel'!C" &amp; MATCH(G542,WerteLabel!C:C,0),G542)</f>
        <v>B1A_PsyErkFamSchwGeb</v>
      </c>
      <c r="G542" s="5" t="s">
        <v>1247</v>
      </c>
      <c r="H542" s="10">
        <v>150</v>
      </c>
      <c r="I542" s="9" t="s">
        <v>79</v>
      </c>
      <c r="L542" s="181"/>
      <c r="M542" s="5" t="s">
        <v>21</v>
      </c>
      <c r="N542" s="5" t="s">
        <v>17</v>
      </c>
      <c r="O542" s="5" t="s">
        <v>18</v>
      </c>
      <c r="P542" s="5" t="s">
        <v>17</v>
      </c>
      <c r="Q542" s="9" t="s">
        <v>19</v>
      </c>
      <c r="R542" s="9" t="s">
        <v>19</v>
      </c>
      <c r="S542" s="9" t="s">
        <v>19</v>
      </c>
      <c r="T542" s="9" t="s">
        <v>19</v>
      </c>
      <c r="U542" s="5" t="s">
        <v>19</v>
      </c>
      <c r="V542" s="5" t="s">
        <v>19</v>
      </c>
      <c r="W542" s="181" t="s">
        <v>19</v>
      </c>
    </row>
    <row r="543" spans="1:24" ht="15" x14ac:dyDescent="0.25">
      <c r="A543" s="29"/>
      <c r="B543" s="64"/>
      <c r="C543" s="31" t="s">
        <v>1135</v>
      </c>
      <c r="F543" s="313" t="str">
        <f>HYPERLINK("#'WerteLabel'!C" &amp; MATCH(G543,WerteLabel!C:C,0),G543)</f>
        <v>B1A_PsyErkSchw</v>
      </c>
      <c r="G543" s="5" t="s">
        <v>1248</v>
      </c>
      <c r="H543" s="10">
        <v>151</v>
      </c>
      <c r="I543" s="5" t="s">
        <v>2018</v>
      </c>
      <c r="L543" s="181"/>
      <c r="M543" s="5" t="s">
        <v>21</v>
      </c>
      <c r="N543" s="5" t="s">
        <v>17</v>
      </c>
      <c r="O543" s="5" t="s">
        <v>18</v>
      </c>
      <c r="P543" s="5" t="s">
        <v>17</v>
      </c>
      <c r="Q543" s="9" t="s">
        <v>588</v>
      </c>
      <c r="R543" s="9" t="str">
        <f>+G544</f>
        <v>B1A_PsyErkSchwJa</v>
      </c>
      <c r="S543" s="9" t="s">
        <v>19</v>
      </c>
      <c r="T543" s="9" t="s">
        <v>19</v>
      </c>
      <c r="U543" s="5" t="s">
        <v>19</v>
      </c>
      <c r="V543" s="5" t="s">
        <v>19</v>
      </c>
      <c r="W543" s="181" t="s">
        <v>19</v>
      </c>
    </row>
    <row r="544" spans="1:24" ht="15" x14ac:dyDescent="0.25">
      <c r="A544" s="29"/>
      <c r="B544" s="64"/>
      <c r="C544" s="31" t="s">
        <v>1135</v>
      </c>
      <c r="F544" s="313" t="str">
        <f>HYPERLINK("#'WerteLabel'!C" &amp; MATCH(G544,WerteLabel!C:C,0),G544)</f>
        <v>B1A_PsyErkSchwJa</v>
      </c>
      <c r="G544" s="5" t="s">
        <v>1249</v>
      </c>
      <c r="I544" s="9" t="s">
        <v>3479</v>
      </c>
      <c r="L544" s="181"/>
      <c r="M544" s="5" t="s">
        <v>21</v>
      </c>
      <c r="N544" s="5" t="s">
        <v>17</v>
      </c>
      <c r="O544" s="5" t="s">
        <v>1327</v>
      </c>
      <c r="P544" s="5" t="s">
        <v>18</v>
      </c>
      <c r="Q544" s="9" t="s">
        <v>19</v>
      </c>
      <c r="R544" s="9" t="s">
        <v>19</v>
      </c>
      <c r="S544" s="9" t="s">
        <v>19</v>
      </c>
      <c r="T544" s="9" t="s">
        <v>19</v>
      </c>
      <c r="U544" s="5" t="s">
        <v>19</v>
      </c>
      <c r="V544" s="5" t="s">
        <v>19</v>
      </c>
      <c r="W544" s="181" t="s">
        <v>19</v>
      </c>
    </row>
    <row r="545" spans="1:24" ht="15" x14ac:dyDescent="0.25">
      <c r="A545" s="29"/>
      <c r="B545" s="64"/>
      <c r="C545" s="31" t="s">
        <v>1135</v>
      </c>
      <c r="F545" s="313" t="str">
        <f>HYPERLINK("#'WerteLabel'!C" &amp; MATCH(G545,WerteLabel!C:C,0),G545)</f>
        <v>B1A_PsyErkSchwJaSonst</v>
      </c>
      <c r="G545" s="5" t="s">
        <v>1250</v>
      </c>
      <c r="I545" s="9" t="s">
        <v>3525</v>
      </c>
      <c r="L545" s="181"/>
      <c r="M545" s="5" t="s">
        <v>570</v>
      </c>
      <c r="N545" s="5" t="s">
        <v>17</v>
      </c>
      <c r="O545" s="189" t="s">
        <v>1327</v>
      </c>
      <c r="P545" s="5" t="s">
        <v>17</v>
      </c>
      <c r="Q545" s="9" t="s">
        <v>19</v>
      </c>
      <c r="R545" s="9" t="s">
        <v>19</v>
      </c>
      <c r="S545" s="9" t="s">
        <v>19</v>
      </c>
      <c r="T545" s="9" t="s">
        <v>19</v>
      </c>
      <c r="U545" s="5" t="s">
        <v>19</v>
      </c>
      <c r="V545" s="5" t="s">
        <v>19</v>
      </c>
      <c r="W545" s="181" t="s">
        <v>19</v>
      </c>
    </row>
    <row r="546" spans="1:24" s="151" customFormat="1" ht="15" x14ac:dyDescent="0.25">
      <c r="A546" s="29"/>
      <c r="B546" s="491" t="s">
        <v>2017</v>
      </c>
      <c r="C546" s="77"/>
      <c r="F546" s="467"/>
      <c r="G546" s="478"/>
      <c r="H546" s="597"/>
      <c r="I546" s="479"/>
      <c r="J546" s="526"/>
      <c r="K546" s="478"/>
      <c r="L546" s="480"/>
      <c r="M546" s="478"/>
      <c r="N546" s="478"/>
      <c r="O546" s="478"/>
      <c r="P546" s="478"/>
      <c r="Q546" s="479"/>
      <c r="R546" s="479"/>
      <c r="S546" s="479"/>
      <c r="T546" s="479"/>
      <c r="U546" s="478"/>
      <c r="V546" s="478"/>
      <c r="W546" s="480"/>
      <c r="X546" s="478"/>
    </row>
    <row r="547" spans="1:24" ht="15" x14ac:dyDescent="0.25">
      <c r="A547" s="29"/>
      <c r="B547" s="64"/>
      <c r="C547" s="756" t="s">
        <v>1135</v>
      </c>
      <c r="D547" s="148"/>
      <c r="E547" s="767"/>
      <c r="F547" s="757" t="str">
        <f>HYPERLINK("#'WerteLabel'!C" &amp; MATCH(G547,WerteLabel!C:C,0),G547)</f>
        <v>B1B_DatB1B</v>
      </c>
      <c r="G547" s="760" t="s">
        <v>739</v>
      </c>
      <c r="H547" s="711">
        <v>152</v>
      </c>
      <c r="I547" s="761" t="s">
        <v>20</v>
      </c>
      <c r="J547" s="710"/>
      <c r="L547" s="709" t="s">
        <v>1137</v>
      </c>
      <c r="M547" s="5" t="s">
        <v>16</v>
      </c>
      <c r="N547" s="5" t="s">
        <v>17</v>
      </c>
      <c r="O547" s="5" t="s">
        <v>18</v>
      </c>
      <c r="P547" s="5" t="s">
        <v>17</v>
      </c>
      <c r="Q547" s="9" t="s">
        <v>19</v>
      </c>
      <c r="R547" s="9" t="s">
        <v>19</v>
      </c>
      <c r="S547" s="9" t="s">
        <v>19</v>
      </c>
      <c r="T547" s="5" t="s">
        <v>19</v>
      </c>
      <c r="U547" s="5" t="s">
        <v>19</v>
      </c>
      <c r="V547" s="5" t="s">
        <v>19</v>
      </c>
      <c r="W547" s="181" t="s">
        <v>19</v>
      </c>
    </row>
    <row r="548" spans="1:24" ht="15" x14ac:dyDescent="0.25">
      <c r="A548" s="29"/>
      <c r="B548" s="64"/>
      <c r="C548" s="528" t="s">
        <v>1135</v>
      </c>
      <c r="D548" s="148"/>
      <c r="E548" s="539"/>
      <c r="F548" s="530" t="str">
        <f>HYPERLINK("#'WerteLabel'!C" &amp; MATCH(G548,WerteLabel!C:C,0),G548)</f>
        <v>B1B_DatB1BUeb</v>
      </c>
      <c r="G548" s="529" t="s">
        <v>1167</v>
      </c>
      <c r="H548" s="43"/>
      <c r="I548" s="531" t="s">
        <v>1138</v>
      </c>
      <c r="J548" s="537"/>
      <c r="L548" s="532" t="s">
        <v>1139</v>
      </c>
      <c r="M548" s="533" t="s">
        <v>16</v>
      </c>
      <c r="N548" s="529" t="s">
        <v>18</v>
      </c>
      <c r="O548" s="533" t="s">
        <v>19</v>
      </c>
      <c r="P548" s="533" t="s">
        <v>19</v>
      </c>
      <c r="Q548" s="534" t="s">
        <v>19</v>
      </c>
      <c r="R548" s="534" t="s">
        <v>19</v>
      </c>
      <c r="S548" s="534" t="s">
        <v>19</v>
      </c>
      <c r="T548" s="534" t="s">
        <v>19</v>
      </c>
      <c r="U548" s="534" t="s">
        <v>19</v>
      </c>
      <c r="V548" s="533" t="s">
        <v>19</v>
      </c>
      <c r="W548" s="535" t="s">
        <v>19</v>
      </c>
      <c r="X548" s="533"/>
    </row>
    <row r="549" spans="1:24" ht="15" x14ac:dyDescent="0.25">
      <c r="A549" s="29"/>
      <c r="B549" s="64"/>
      <c r="C549" s="528"/>
      <c r="D549" s="148"/>
      <c r="E549" s="539"/>
      <c r="F549" s="541" t="str">
        <f>HYPERLINK("#'WerteLabel'!C" &amp; MATCH(G549,WerteLabel!C:C,0),G549)</f>
        <v>B1B_SSWTage</v>
      </c>
      <c r="G549" s="529" t="s">
        <v>1805</v>
      </c>
      <c r="H549" s="43">
        <v>153</v>
      </c>
      <c r="I549" s="531" t="s">
        <v>116</v>
      </c>
      <c r="J549" s="537"/>
      <c r="L549" s="749"/>
      <c r="M549" s="529" t="s">
        <v>21</v>
      </c>
      <c r="N549" s="531" t="s">
        <v>18</v>
      </c>
      <c r="O549" s="533" t="s">
        <v>19</v>
      </c>
      <c r="P549" s="529" t="s">
        <v>19</v>
      </c>
      <c r="Q549" s="531" t="s">
        <v>19</v>
      </c>
      <c r="R549" s="531" t="s">
        <v>19</v>
      </c>
      <c r="S549" s="531" t="s">
        <v>19</v>
      </c>
      <c r="T549" s="529" t="s">
        <v>19</v>
      </c>
      <c r="U549" s="529" t="s">
        <v>19</v>
      </c>
      <c r="V549" s="529" t="s">
        <v>19</v>
      </c>
      <c r="W549" s="749" t="s">
        <v>19</v>
      </c>
      <c r="X549" s="529"/>
    </row>
    <row r="550" spans="1:24" ht="27" x14ac:dyDescent="0.25">
      <c r="A550" s="29"/>
      <c r="B550" s="64"/>
      <c r="C550" s="31" t="s">
        <v>1135</v>
      </c>
      <c r="D550" s="148"/>
      <c r="E550" s="1"/>
      <c r="F550" s="313" t="str">
        <f>HYPERLINK("#'WerteLabel'!C" &amp; MATCH(G550,WerteLabel!C:C,0),G550)</f>
        <v>B1B_GespMoeg</v>
      </c>
      <c r="G550" s="5" t="s">
        <v>3146</v>
      </c>
      <c r="H550" s="10">
        <v>939</v>
      </c>
      <c r="I550" s="9" t="s">
        <v>1741</v>
      </c>
      <c r="L550" s="421"/>
      <c r="M550" s="189" t="s">
        <v>21</v>
      </c>
      <c r="N550" s="5" t="s">
        <v>17</v>
      </c>
      <c r="O550" s="189" t="s">
        <v>18</v>
      </c>
      <c r="P550" s="189" t="s">
        <v>17</v>
      </c>
      <c r="Q550" s="190" t="s">
        <v>1515</v>
      </c>
      <c r="R550" s="190" t="str">
        <f>G551</f>
        <v>B1B_GespMoegNein</v>
      </c>
      <c r="S550" s="190"/>
      <c r="T550" s="190"/>
      <c r="U550" s="190"/>
      <c r="V550" s="189"/>
      <c r="W550" s="191"/>
      <c r="X550" s="189"/>
    </row>
    <row r="551" spans="1:24" ht="15" x14ac:dyDescent="0.25">
      <c r="A551" s="29"/>
      <c r="B551" s="64"/>
      <c r="C551" s="31" t="s">
        <v>1135</v>
      </c>
      <c r="D551" s="148"/>
      <c r="E551" s="1"/>
      <c r="F551" s="313" t="str">
        <f>HYPERLINK("#'WerteLabel'!C" &amp; MATCH(G551,WerteLabel!C:C,0),G551)</f>
        <v>B1B_GespMoegNein</v>
      </c>
      <c r="G551" s="5" t="s">
        <v>3147</v>
      </c>
      <c r="I551" s="9" t="s">
        <v>3528</v>
      </c>
      <c r="L551" s="409"/>
      <c r="M551" s="189" t="s">
        <v>21</v>
      </c>
      <c r="N551" s="5" t="s">
        <v>17</v>
      </c>
      <c r="O551" s="189" t="s">
        <v>1327</v>
      </c>
      <c r="P551" s="189" t="s">
        <v>17</v>
      </c>
      <c r="Q551" s="190"/>
      <c r="R551" s="190"/>
      <c r="S551" s="190"/>
      <c r="T551" s="190"/>
      <c r="U551" s="190"/>
      <c r="V551" s="189"/>
      <c r="W551" s="191"/>
      <c r="X551" s="189"/>
    </row>
    <row r="552" spans="1:24" ht="54" x14ac:dyDescent="0.25">
      <c r="A552" s="29"/>
      <c r="B552" s="64"/>
      <c r="C552" s="31" t="s">
        <v>1135</v>
      </c>
      <c r="E552" s="7" t="s">
        <v>2583</v>
      </c>
      <c r="F552" s="313" t="str">
        <f>HYPERLINK("#'WerteLabel'!C" &amp; MATCH(G552,WerteLabel!C:C,0),G552)</f>
        <v>B1B_PHQ2_F1</v>
      </c>
      <c r="G552" s="5" t="s">
        <v>1251</v>
      </c>
      <c r="H552" s="10">
        <v>154</v>
      </c>
      <c r="I552" s="9" t="s">
        <v>2020</v>
      </c>
      <c r="L552" s="181"/>
      <c r="M552" s="5" t="s">
        <v>21</v>
      </c>
      <c r="N552" s="5" t="s">
        <v>17</v>
      </c>
      <c r="O552" s="5" t="s">
        <v>18</v>
      </c>
      <c r="P552" s="5" t="s">
        <v>17</v>
      </c>
      <c r="Q552" s="9" t="s">
        <v>19</v>
      </c>
      <c r="R552" s="9" t="s">
        <v>19</v>
      </c>
      <c r="S552" s="9" t="s">
        <v>19</v>
      </c>
      <c r="T552" s="5" t="s">
        <v>19</v>
      </c>
      <c r="U552" s="5" t="s">
        <v>19</v>
      </c>
      <c r="V552" s="5" t="s">
        <v>19</v>
      </c>
      <c r="W552" s="181" t="s">
        <v>19</v>
      </c>
    </row>
    <row r="553" spans="1:24" ht="27" x14ac:dyDescent="0.25">
      <c r="A553" s="29"/>
      <c r="B553" s="64"/>
      <c r="C553" s="31" t="s">
        <v>1135</v>
      </c>
      <c r="F553" s="313" t="str">
        <f>HYPERLINK("#'WerteLabel'!C" &amp; MATCH(G553,WerteLabel!C:C,0),G553)</f>
        <v>B1B_PHQ2_F2</v>
      </c>
      <c r="G553" s="5" t="s">
        <v>1252</v>
      </c>
      <c r="H553" s="10">
        <v>155</v>
      </c>
      <c r="I553" s="9" t="s">
        <v>2021</v>
      </c>
      <c r="L553" s="181"/>
      <c r="M553" s="5" t="s">
        <v>21</v>
      </c>
      <c r="N553" s="5" t="s">
        <v>17</v>
      </c>
      <c r="O553" s="5" t="s">
        <v>18</v>
      </c>
      <c r="P553" s="5" t="s">
        <v>17</v>
      </c>
      <c r="Q553" s="9" t="s">
        <v>19</v>
      </c>
      <c r="R553" s="9" t="s">
        <v>19</v>
      </c>
      <c r="S553" s="9" t="s">
        <v>19</v>
      </c>
      <c r="T553" s="5" t="s">
        <v>19</v>
      </c>
      <c r="U553" s="5" t="s">
        <v>19</v>
      </c>
      <c r="V553" s="5" t="s">
        <v>19</v>
      </c>
      <c r="W553" s="181" t="s">
        <v>19</v>
      </c>
    </row>
    <row r="554" spans="1:24" ht="27" x14ac:dyDescent="0.25">
      <c r="A554" s="29"/>
      <c r="B554" s="64"/>
      <c r="C554" s="31" t="s">
        <v>1135</v>
      </c>
      <c r="F554" s="313" t="str">
        <f>HYPERLINK("#'WerteLabel'!C" &amp; MATCH(G554,WerteLabel!C:C,0),G554)</f>
        <v>B1B_PHQ2Pun</v>
      </c>
      <c r="G554" s="5" t="s">
        <v>1253</v>
      </c>
      <c r="H554" s="10">
        <v>156</v>
      </c>
      <c r="I554" s="9" t="s">
        <v>3022</v>
      </c>
      <c r="J554" s="503" t="s">
        <v>1737</v>
      </c>
      <c r="L554" s="177" t="s">
        <v>1476</v>
      </c>
      <c r="M554" s="5" t="s">
        <v>21</v>
      </c>
      <c r="N554" s="5" t="s">
        <v>17</v>
      </c>
      <c r="O554" s="5" t="s">
        <v>19</v>
      </c>
      <c r="P554" s="5" t="s">
        <v>19</v>
      </c>
      <c r="Q554" s="9" t="s">
        <v>591</v>
      </c>
      <c r="R554" s="9" t="str">
        <f>+G555</f>
        <v>B1B_EPDS_F1</v>
      </c>
      <c r="S554" s="9" t="str">
        <f>+G565</f>
        <v>B1B_EPDSPun</v>
      </c>
      <c r="T554" s="5" t="s">
        <v>19</v>
      </c>
      <c r="U554" s="5" t="s">
        <v>19</v>
      </c>
      <c r="V554" s="5" t="s">
        <v>19</v>
      </c>
      <c r="W554" s="177" t="s">
        <v>614</v>
      </c>
      <c r="X554" s="9"/>
    </row>
    <row r="555" spans="1:24" ht="27" x14ac:dyDescent="0.25">
      <c r="A555" s="29"/>
      <c r="B555" s="64"/>
      <c r="C555" s="31" t="s">
        <v>1135</v>
      </c>
      <c r="E555" s="7" t="s">
        <v>2586</v>
      </c>
      <c r="F555" s="313" t="str">
        <f>HYPERLINK("#'WerteLabel'!C" &amp; MATCH(G555,WerteLabel!C:C,0),G555)</f>
        <v>B1B_EPDS_F1</v>
      </c>
      <c r="G555" s="5" t="s">
        <v>1254</v>
      </c>
      <c r="H555" s="10">
        <v>157</v>
      </c>
      <c r="I555" s="9" t="s">
        <v>2022</v>
      </c>
      <c r="L555" s="181"/>
      <c r="M555" s="5" t="s">
        <v>21</v>
      </c>
      <c r="N555" s="5" t="s">
        <v>17</v>
      </c>
      <c r="O555" s="5" t="s">
        <v>18</v>
      </c>
      <c r="P555" s="5" t="s">
        <v>17</v>
      </c>
      <c r="Q555" s="9" t="s">
        <v>19</v>
      </c>
      <c r="R555" s="9" t="s">
        <v>19</v>
      </c>
      <c r="S555" s="9" t="s">
        <v>19</v>
      </c>
      <c r="T555" s="5" t="s">
        <v>19</v>
      </c>
      <c r="U555" s="5" t="s">
        <v>19</v>
      </c>
      <c r="V555" s="5" t="s">
        <v>19</v>
      </c>
      <c r="W555" s="181" t="s">
        <v>19</v>
      </c>
    </row>
    <row r="556" spans="1:24" ht="15" x14ac:dyDescent="0.25">
      <c r="A556" s="29"/>
      <c r="B556" s="64"/>
      <c r="C556" s="31" t="s">
        <v>1135</v>
      </c>
      <c r="F556" s="313" t="str">
        <f>HYPERLINK("#'WerteLabel'!C" &amp; MATCH(G556,WerteLabel!C:C,0),G556)</f>
        <v>B1B_EPDS_F2</v>
      </c>
      <c r="G556" s="5" t="s">
        <v>1255</v>
      </c>
      <c r="H556" s="10">
        <v>158</v>
      </c>
      <c r="I556" s="9" t="s">
        <v>2023</v>
      </c>
      <c r="L556" s="181"/>
      <c r="M556" s="5" t="s">
        <v>21</v>
      </c>
      <c r="N556" s="5" t="s">
        <v>17</v>
      </c>
      <c r="O556" s="5" t="s">
        <v>18</v>
      </c>
      <c r="P556" s="5" t="s">
        <v>17</v>
      </c>
      <c r="Q556" s="9" t="s">
        <v>19</v>
      </c>
      <c r="R556" s="9" t="s">
        <v>19</v>
      </c>
      <c r="S556" s="9" t="s">
        <v>19</v>
      </c>
      <c r="T556" s="5" t="s">
        <v>19</v>
      </c>
      <c r="U556" s="5" t="s">
        <v>19</v>
      </c>
      <c r="V556" s="5" t="s">
        <v>19</v>
      </c>
      <c r="W556" s="181" t="s">
        <v>19</v>
      </c>
    </row>
    <row r="557" spans="1:24" ht="27" x14ac:dyDescent="0.25">
      <c r="A557" s="29"/>
      <c r="B557" s="64"/>
      <c r="C557" s="31" t="s">
        <v>1135</v>
      </c>
      <c r="F557" s="313" t="str">
        <f>HYPERLINK("#'WerteLabel'!C" &amp; MATCH(G557,WerteLabel!C:C,0),G557)</f>
        <v>B1B_EPDS_F3</v>
      </c>
      <c r="G557" s="5" t="s">
        <v>1256</v>
      </c>
      <c r="H557" s="10">
        <v>159</v>
      </c>
      <c r="I557" s="9" t="s">
        <v>2024</v>
      </c>
      <c r="L557" s="181"/>
      <c r="M557" s="5" t="s">
        <v>21</v>
      </c>
      <c r="N557" s="5" t="s">
        <v>17</v>
      </c>
      <c r="O557" s="5" t="s">
        <v>18</v>
      </c>
      <c r="P557" s="5" t="s">
        <v>17</v>
      </c>
      <c r="Q557" s="9" t="s">
        <v>19</v>
      </c>
      <c r="R557" s="9" t="s">
        <v>19</v>
      </c>
      <c r="S557" s="9" t="s">
        <v>19</v>
      </c>
      <c r="T557" s="5" t="s">
        <v>19</v>
      </c>
      <c r="U557" s="5" t="s">
        <v>19</v>
      </c>
      <c r="V557" s="5" t="s">
        <v>19</v>
      </c>
      <c r="W557" s="181" t="s">
        <v>19</v>
      </c>
    </row>
    <row r="558" spans="1:24" ht="27" x14ac:dyDescent="0.25">
      <c r="A558" s="29"/>
      <c r="B558" s="64"/>
      <c r="C558" s="31" t="s">
        <v>1135</v>
      </c>
      <c r="F558" s="313" t="str">
        <f>HYPERLINK("#'WerteLabel'!C" &amp; MATCH(G558,WerteLabel!C:C,0),G558)</f>
        <v>B1B_EPDS_F4</v>
      </c>
      <c r="G558" s="5" t="s">
        <v>1257</v>
      </c>
      <c r="H558" s="10">
        <v>160</v>
      </c>
      <c r="I558" s="9" t="s">
        <v>2025</v>
      </c>
      <c r="L558" s="181"/>
      <c r="M558" s="5" t="s">
        <v>21</v>
      </c>
      <c r="N558" s="5" t="s">
        <v>17</v>
      </c>
      <c r="O558" s="5" t="s">
        <v>18</v>
      </c>
      <c r="P558" s="5" t="s">
        <v>17</v>
      </c>
      <c r="Q558" s="9" t="s">
        <v>19</v>
      </c>
      <c r="R558" s="9" t="s">
        <v>19</v>
      </c>
      <c r="S558" s="9" t="s">
        <v>19</v>
      </c>
      <c r="T558" s="5" t="s">
        <v>19</v>
      </c>
      <c r="U558" s="5" t="s">
        <v>19</v>
      </c>
      <c r="V558" s="5" t="s">
        <v>19</v>
      </c>
      <c r="W558" s="181" t="s">
        <v>19</v>
      </c>
    </row>
    <row r="559" spans="1:24" ht="27" x14ac:dyDescent="0.25">
      <c r="A559" s="29"/>
      <c r="B559" s="64"/>
      <c r="C559" s="31" t="s">
        <v>1135</v>
      </c>
      <c r="F559" s="313" t="str">
        <f>HYPERLINK("#'WerteLabel'!C" &amp; MATCH(G559,WerteLabel!C:C,0),G559)</f>
        <v>B1B_EPDS_F5</v>
      </c>
      <c r="G559" s="5" t="s">
        <v>1258</v>
      </c>
      <c r="H559" s="10">
        <v>161</v>
      </c>
      <c r="I559" s="9" t="s">
        <v>2026</v>
      </c>
      <c r="L559" s="181"/>
      <c r="M559" s="5" t="s">
        <v>21</v>
      </c>
      <c r="N559" s="5" t="s">
        <v>17</v>
      </c>
      <c r="O559" s="5" t="s">
        <v>18</v>
      </c>
      <c r="P559" s="5" t="s">
        <v>17</v>
      </c>
      <c r="Q559" s="9" t="s">
        <v>19</v>
      </c>
      <c r="R559" s="9" t="s">
        <v>19</v>
      </c>
      <c r="S559" s="9" t="s">
        <v>19</v>
      </c>
      <c r="T559" s="5" t="s">
        <v>19</v>
      </c>
      <c r="U559" s="5" t="s">
        <v>19</v>
      </c>
      <c r="V559" s="5" t="s">
        <v>19</v>
      </c>
      <c r="W559" s="181" t="s">
        <v>19</v>
      </c>
    </row>
    <row r="560" spans="1:24" ht="15" x14ac:dyDescent="0.25">
      <c r="A560" s="29"/>
      <c r="B560" s="64"/>
      <c r="C560" s="31" t="s">
        <v>1135</v>
      </c>
      <c r="F560" s="313" t="str">
        <f>HYPERLINK("#'WerteLabel'!C" &amp; MATCH(G560,WerteLabel!C:C,0),G560)</f>
        <v>B1B_EPDS_F6</v>
      </c>
      <c r="G560" s="5" t="s">
        <v>1259</v>
      </c>
      <c r="H560" s="10">
        <v>162</v>
      </c>
      <c r="I560" s="9" t="s">
        <v>2027</v>
      </c>
      <c r="L560" s="181"/>
      <c r="M560" s="5" t="s">
        <v>21</v>
      </c>
      <c r="N560" s="5" t="s">
        <v>17</v>
      </c>
      <c r="O560" s="5" t="s">
        <v>18</v>
      </c>
      <c r="P560" s="5" t="s">
        <v>17</v>
      </c>
      <c r="Q560" s="9" t="s">
        <v>19</v>
      </c>
      <c r="R560" s="9" t="s">
        <v>19</v>
      </c>
      <c r="S560" s="9" t="s">
        <v>19</v>
      </c>
      <c r="T560" s="5" t="s">
        <v>19</v>
      </c>
      <c r="U560" s="5" t="s">
        <v>19</v>
      </c>
      <c r="V560" s="5" t="s">
        <v>19</v>
      </c>
      <c r="W560" s="181" t="s">
        <v>19</v>
      </c>
    </row>
    <row r="561" spans="1:24" ht="27" x14ac:dyDescent="0.25">
      <c r="A561" s="29"/>
      <c r="B561" s="64"/>
      <c r="C561" s="31" t="s">
        <v>1135</v>
      </c>
      <c r="F561" s="313" t="str">
        <f>HYPERLINK("#'WerteLabel'!C" &amp; MATCH(G561,WerteLabel!C:C,0),G561)</f>
        <v>B1B_EPDS_F7</v>
      </c>
      <c r="G561" s="5" t="s">
        <v>1260</v>
      </c>
      <c r="H561" s="10">
        <v>163</v>
      </c>
      <c r="I561" s="9" t="s">
        <v>2028</v>
      </c>
      <c r="L561" s="181"/>
      <c r="M561" s="5" t="s">
        <v>21</v>
      </c>
      <c r="N561" s="5" t="s">
        <v>17</v>
      </c>
      <c r="O561" s="5" t="s">
        <v>18</v>
      </c>
      <c r="P561" s="5" t="s">
        <v>17</v>
      </c>
      <c r="Q561" s="9" t="s">
        <v>19</v>
      </c>
      <c r="R561" s="9" t="s">
        <v>19</v>
      </c>
      <c r="S561" s="9" t="s">
        <v>19</v>
      </c>
      <c r="T561" s="5" t="s">
        <v>19</v>
      </c>
      <c r="U561" s="5" t="s">
        <v>19</v>
      </c>
      <c r="V561" s="5" t="s">
        <v>19</v>
      </c>
      <c r="W561" s="181" t="s">
        <v>19</v>
      </c>
    </row>
    <row r="562" spans="1:24" ht="15" x14ac:dyDescent="0.25">
      <c r="A562" s="29"/>
      <c r="B562" s="64"/>
      <c r="C562" s="31" t="s">
        <v>1135</v>
      </c>
      <c r="F562" s="313" t="str">
        <f>HYPERLINK("#'WerteLabel'!C" &amp; MATCH(G562,WerteLabel!C:C,0),G562)</f>
        <v>B1B_EPDS_F8</v>
      </c>
      <c r="G562" s="5" t="s">
        <v>1261</v>
      </c>
      <c r="H562" s="10">
        <v>164</v>
      </c>
      <c r="I562" s="9" t="s">
        <v>2029</v>
      </c>
      <c r="L562" s="181"/>
      <c r="M562" s="5" t="s">
        <v>21</v>
      </c>
      <c r="N562" s="5" t="s">
        <v>17</v>
      </c>
      <c r="O562" s="5" t="s">
        <v>18</v>
      </c>
      <c r="P562" s="5" t="s">
        <v>17</v>
      </c>
      <c r="Q562" s="9" t="s">
        <v>19</v>
      </c>
      <c r="R562" s="9" t="s">
        <v>19</v>
      </c>
      <c r="S562" s="9" t="s">
        <v>19</v>
      </c>
      <c r="T562" s="5" t="s">
        <v>19</v>
      </c>
      <c r="U562" s="5" t="s">
        <v>19</v>
      </c>
      <c r="V562" s="5" t="s">
        <v>19</v>
      </c>
      <c r="W562" s="181" t="s">
        <v>19</v>
      </c>
    </row>
    <row r="563" spans="1:24" ht="15" x14ac:dyDescent="0.25">
      <c r="A563" s="29"/>
      <c r="B563" s="64"/>
      <c r="C563" s="31" t="s">
        <v>1135</v>
      </c>
      <c r="F563" s="313" t="str">
        <f>HYPERLINK("#'WerteLabel'!C" &amp; MATCH(G563,WerteLabel!C:C,0),G563)</f>
        <v>B1B_EPDS_F9</v>
      </c>
      <c r="G563" s="5" t="s">
        <v>1262</v>
      </c>
      <c r="H563" s="10">
        <v>165</v>
      </c>
      <c r="I563" s="9" t="s">
        <v>2030</v>
      </c>
      <c r="L563" s="181"/>
      <c r="M563" s="5" t="s">
        <v>21</v>
      </c>
      <c r="N563" s="5" t="s">
        <v>17</v>
      </c>
      <c r="O563" s="5" t="s">
        <v>18</v>
      </c>
      <c r="P563" s="5" t="s">
        <v>17</v>
      </c>
      <c r="Q563" s="9" t="s">
        <v>19</v>
      </c>
      <c r="R563" s="9" t="s">
        <v>19</v>
      </c>
      <c r="S563" s="9" t="s">
        <v>19</v>
      </c>
      <c r="T563" s="5" t="s">
        <v>19</v>
      </c>
      <c r="U563" s="5" t="s">
        <v>19</v>
      </c>
      <c r="V563" s="5" t="s">
        <v>19</v>
      </c>
      <c r="W563" s="181" t="s">
        <v>19</v>
      </c>
    </row>
    <row r="564" spans="1:24" ht="27" x14ac:dyDescent="0.25">
      <c r="A564" s="29"/>
      <c r="B564" s="64"/>
      <c r="C564" s="31" t="s">
        <v>1135</v>
      </c>
      <c r="F564" s="313" t="str">
        <f>HYPERLINK("#'WerteLabel'!C" &amp; MATCH(G564,WerteLabel!C:C,0),G564)</f>
        <v>B1B_EPDS_F10</v>
      </c>
      <c r="G564" s="5" t="s">
        <v>1263</v>
      </c>
      <c r="H564" s="10">
        <v>166</v>
      </c>
      <c r="I564" s="9" t="s">
        <v>2031</v>
      </c>
      <c r="L564" s="181"/>
      <c r="M564" s="5" t="s">
        <v>21</v>
      </c>
      <c r="N564" s="5" t="s">
        <v>17</v>
      </c>
      <c r="O564" s="5" t="s">
        <v>18</v>
      </c>
      <c r="P564" s="5" t="s">
        <v>17</v>
      </c>
      <c r="Q564" s="9" t="s">
        <v>19</v>
      </c>
      <c r="R564" s="9" t="s">
        <v>19</v>
      </c>
      <c r="S564" s="9" t="s">
        <v>19</v>
      </c>
      <c r="T564" s="5" t="s">
        <v>19</v>
      </c>
      <c r="U564" s="5" t="s">
        <v>19</v>
      </c>
      <c r="V564" s="5" t="s">
        <v>19</v>
      </c>
      <c r="W564" s="181" t="s">
        <v>19</v>
      </c>
    </row>
    <row r="565" spans="1:24" ht="40.5" x14ac:dyDescent="0.25">
      <c r="A565" s="29"/>
      <c r="B565" s="64"/>
      <c r="C565" s="31" t="s">
        <v>1135</v>
      </c>
      <c r="F565" s="313" t="str">
        <f>HYPERLINK("#'WerteLabel'!C" &amp; MATCH(G565,WerteLabel!C:C,0),G565)</f>
        <v>B1B_EPDSPun</v>
      </c>
      <c r="G565" s="5" t="s">
        <v>1264</v>
      </c>
      <c r="H565" s="10">
        <v>167</v>
      </c>
      <c r="I565" s="9" t="s">
        <v>3021</v>
      </c>
      <c r="L565" s="177" t="s">
        <v>1852</v>
      </c>
      <c r="M565" s="5" t="s">
        <v>21</v>
      </c>
      <c r="N565" s="5" t="s">
        <v>17</v>
      </c>
      <c r="O565" s="5" t="s">
        <v>19</v>
      </c>
      <c r="P565" s="5" t="s">
        <v>19</v>
      </c>
      <c r="Q565" s="9" t="s">
        <v>19</v>
      </c>
      <c r="R565" s="9" t="s">
        <v>19</v>
      </c>
      <c r="S565" s="9" t="s">
        <v>19</v>
      </c>
      <c r="T565" s="5" t="s">
        <v>19</v>
      </c>
      <c r="U565" s="5" t="s">
        <v>19</v>
      </c>
      <c r="V565" s="5" t="s">
        <v>19</v>
      </c>
      <c r="W565" s="181" t="s">
        <v>19</v>
      </c>
    </row>
    <row r="566" spans="1:24" ht="15" x14ac:dyDescent="0.25">
      <c r="A566" s="29"/>
      <c r="B566" s="64"/>
      <c r="C566" s="31"/>
      <c r="F566" s="313" t="str">
        <f>HYPERLINK("#'WerteLabel'!C" &amp; MATCH(G566,WerteLabel!C:C,0),G566)</f>
        <v>B1B_EPDSErg</v>
      </c>
      <c r="G566" s="5" t="s">
        <v>1536</v>
      </c>
      <c r="H566" s="10">
        <v>959</v>
      </c>
      <c r="I566" s="9" t="s">
        <v>75</v>
      </c>
      <c r="L566" s="177"/>
      <c r="M566" s="5" t="s">
        <v>21</v>
      </c>
      <c r="N566" s="9" t="s">
        <v>17</v>
      </c>
      <c r="O566" s="5" t="s">
        <v>18</v>
      </c>
      <c r="P566" s="5" t="s">
        <v>19</v>
      </c>
      <c r="Q566" s="9" t="s">
        <v>19</v>
      </c>
      <c r="R566" s="9" t="s">
        <v>19</v>
      </c>
      <c r="S566" s="9" t="s">
        <v>19</v>
      </c>
      <c r="T566" s="5" t="s">
        <v>19</v>
      </c>
      <c r="U566" s="5" t="s">
        <v>19</v>
      </c>
      <c r="V566" s="5" t="s">
        <v>19</v>
      </c>
      <c r="W566" s="181" t="s">
        <v>19</v>
      </c>
    </row>
    <row r="567" spans="1:24" ht="54" x14ac:dyDescent="0.25">
      <c r="A567" s="29"/>
      <c r="B567" s="64"/>
      <c r="C567" s="31" t="s">
        <v>1135</v>
      </c>
      <c r="E567" s="422" t="s">
        <v>2584</v>
      </c>
      <c r="F567" s="313" t="str">
        <f>HYPERLINK("#'WerteLabel'!C" &amp; MATCH(G567,WerteLabel!C:C,0),G567)</f>
        <v>B1B_GAD_F1</v>
      </c>
      <c r="G567" s="5" t="s">
        <v>1265</v>
      </c>
      <c r="H567" s="10">
        <v>168</v>
      </c>
      <c r="I567" s="9" t="s">
        <v>2032</v>
      </c>
      <c r="L567" s="181"/>
      <c r="M567" s="5" t="s">
        <v>21</v>
      </c>
      <c r="N567" s="5" t="s">
        <v>17</v>
      </c>
      <c r="O567" s="5" t="s">
        <v>18</v>
      </c>
      <c r="P567" s="5" t="s">
        <v>17</v>
      </c>
      <c r="Q567" s="9" t="s">
        <v>19</v>
      </c>
      <c r="R567" s="9" t="s">
        <v>19</v>
      </c>
      <c r="S567" s="9" t="s">
        <v>19</v>
      </c>
      <c r="T567" s="5" t="s">
        <v>19</v>
      </c>
      <c r="U567" s="5" t="s">
        <v>19</v>
      </c>
      <c r="V567" s="5" t="s">
        <v>19</v>
      </c>
      <c r="W567" s="181" t="s">
        <v>19</v>
      </c>
    </row>
    <row r="568" spans="1:24" ht="27" x14ac:dyDescent="0.25">
      <c r="A568" s="29"/>
      <c r="B568" s="64"/>
      <c r="C568" s="31" t="s">
        <v>1135</v>
      </c>
      <c r="F568" s="313" t="str">
        <f>HYPERLINK("#'WerteLabel'!C" &amp; MATCH(G568,WerteLabel!C:C,0),G568)</f>
        <v>B1B_GAD_F2</v>
      </c>
      <c r="G568" s="5" t="s">
        <v>1266</v>
      </c>
      <c r="H568" s="10">
        <v>169</v>
      </c>
      <c r="I568" s="9" t="s">
        <v>2033</v>
      </c>
      <c r="L568" s="181"/>
      <c r="M568" s="5" t="s">
        <v>21</v>
      </c>
      <c r="N568" s="5" t="s">
        <v>17</v>
      </c>
      <c r="O568" s="5" t="s">
        <v>18</v>
      </c>
      <c r="P568" s="5" t="s">
        <v>17</v>
      </c>
      <c r="Q568" s="9" t="s">
        <v>19</v>
      </c>
      <c r="R568" s="9" t="s">
        <v>19</v>
      </c>
      <c r="S568" s="9" t="s">
        <v>19</v>
      </c>
      <c r="T568" s="5" t="s">
        <v>19</v>
      </c>
      <c r="U568" s="5" t="s">
        <v>19</v>
      </c>
      <c r="V568" s="5" t="s">
        <v>19</v>
      </c>
      <c r="W568" s="181" t="s">
        <v>19</v>
      </c>
    </row>
    <row r="569" spans="1:24" ht="27" x14ac:dyDescent="0.25">
      <c r="A569" s="29"/>
      <c r="B569" s="64"/>
      <c r="C569" s="31" t="s">
        <v>1135</v>
      </c>
      <c r="F569" s="313" t="str">
        <f>HYPERLINK("#'WerteLabel'!C" &amp; MATCH(G569,WerteLabel!C:C,0),G569)</f>
        <v>B1B_GAD2Pun</v>
      </c>
      <c r="G569" s="5" t="s">
        <v>1267</v>
      </c>
      <c r="H569" s="10">
        <v>170</v>
      </c>
      <c r="I569" s="9" t="s">
        <v>3020</v>
      </c>
      <c r="J569" s="503" t="s">
        <v>1738</v>
      </c>
      <c r="L569" s="177" t="s">
        <v>74</v>
      </c>
      <c r="M569" s="5" t="s">
        <v>21</v>
      </c>
      <c r="N569" s="5" t="s">
        <v>17</v>
      </c>
      <c r="O569" s="5" t="s">
        <v>19</v>
      </c>
      <c r="P569" s="5" t="s">
        <v>19</v>
      </c>
      <c r="Q569" s="9" t="s">
        <v>591</v>
      </c>
      <c r="R569" s="9" t="str">
        <f>+G570</f>
        <v>B1B_GAD_F3</v>
      </c>
      <c r="S569" s="9" t="str">
        <f>+G575</f>
        <v>B1B_GAD7Pun</v>
      </c>
      <c r="T569" s="5" t="s">
        <v>19</v>
      </c>
      <c r="U569" s="5" t="s">
        <v>19</v>
      </c>
      <c r="V569" s="5" t="s">
        <v>19</v>
      </c>
      <c r="W569" s="177" t="s">
        <v>614</v>
      </c>
      <c r="X569" s="9"/>
    </row>
    <row r="570" spans="1:24" ht="54" x14ac:dyDescent="0.25">
      <c r="A570" s="29"/>
      <c r="B570" s="64"/>
      <c r="C570" s="31" t="s">
        <v>1135</v>
      </c>
      <c r="E570" s="422" t="s">
        <v>2585</v>
      </c>
      <c r="F570" s="313" t="str">
        <f>HYPERLINK("#'WerteLabel'!C" &amp; MATCH(G570,WerteLabel!C:C,0),G570)</f>
        <v>B1B_GAD_F3</v>
      </c>
      <c r="G570" s="5" t="s">
        <v>1268</v>
      </c>
      <c r="H570" s="10">
        <v>171</v>
      </c>
      <c r="I570" s="9" t="s">
        <v>2034</v>
      </c>
      <c r="L570" s="181"/>
      <c r="M570" s="5" t="s">
        <v>21</v>
      </c>
      <c r="N570" s="5" t="s">
        <v>17</v>
      </c>
      <c r="O570" s="5" t="s">
        <v>18</v>
      </c>
      <c r="P570" s="5" t="s">
        <v>17</v>
      </c>
      <c r="Q570" s="9" t="s">
        <v>19</v>
      </c>
      <c r="R570" s="9" t="s">
        <v>19</v>
      </c>
      <c r="S570" s="9" t="s">
        <v>19</v>
      </c>
      <c r="T570" s="5" t="s">
        <v>19</v>
      </c>
      <c r="U570" s="5" t="s">
        <v>19</v>
      </c>
      <c r="V570" s="5" t="s">
        <v>19</v>
      </c>
      <c r="W570" s="181" t="s">
        <v>19</v>
      </c>
    </row>
    <row r="571" spans="1:24" ht="15" x14ac:dyDescent="0.25">
      <c r="A571" s="29"/>
      <c r="B571" s="64"/>
      <c r="C571" s="31" t="s">
        <v>1135</v>
      </c>
      <c r="F571" s="313" t="str">
        <f>HYPERLINK("#'WerteLabel'!C" &amp; MATCH(G571,WerteLabel!C:C,0),G571)</f>
        <v>B1B_GAD_F4</v>
      </c>
      <c r="G571" s="5" t="s">
        <v>1269</v>
      </c>
      <c r="H571" s="10">
        <v>172</v>
      </c>
      <c r="I571" s="9" t="s">
        <v>2035</v>
      </c>
      <c r="L571" s="181"/>
      <c r="M571" s="5" t="s">
        <v>21</v>
      </c>
      <c r="N571" s="5" t="s">
        <v>17</v>
      </c>
      <c r="O571" s="5" t="s">
        <v>18</v>
      </c>
      <c r="P571" s="5" t="s">
        <v>17</v>
      </c>
      <c r="Q571" s="9" t="s">
        <v>19</v>
      </c>
      <c r="R571" s="9" t="s">
        <v>19</v>
      </c>
      <c r="S571" s="9" t="s">
        <v>19</v>
      </c>
      <c r="T571" s="5" t="s">
        <v>19</v>
      </c>
      <c r="U571" s="5" t="s">
        <v>19</v>
      </c>
      <c r="V571" s="5" t="s">
        <v>19</v>
      </c>
      <c r="W571" s="181" t="s">
        <v>19</v>
      </c>
    </row>
    <row r="572" spans="1:24" ht="15" x14ac:dyDescent="0.25">
      <c r="A572" s="29"/>
      <c r="B572" s="64"/>
      <c r="C572" s="31" t="s">
        <v>1135</v>
      </c>
      <c r="F572" s="313" t="str">
        <f>HYPERLINK("#'WerteLabel'!C" &amp; MATCH(G572,WerteLabel!C:C,0),G572)</f>
        <v>B1B_GAD_F5</v>
      </c>
      <c r="G572" s="5" t="s">
        <v>1270</v>
      </c>
      <c r="H572" s="10">
        <v>173</v>
      </c>
      <c r="I572" s="9" t="s">
        <v>2036</v>
      </c>
      <c r="L572" s="181"/>
      <c r="M572" s="5" t="s">
        <v>21</v>
      </c>
      <c r="N572" s="5" t="s">
        <v>17</v>
      </c>
      <c r="O572" s="5" t="s">
        <v>18</v>
      </c>
      <c r="P572" s="5" t="s">
        <v>17</v>
      </c>
      <c r="Q572" s="9" t="s">
        <v>19</v>
      </c>
      <c r="R572" s="9" t="s">
        <v>19</v>
      </c>
      <c r="S572" s="9" t="s">
        <v>19</v>
      </c>
      <c r="T572" s="5" t="s">
        <v>19</v>
      </c>
      <c r="U572" s="5" t="s">
        <v>19</v>
      </c>
      <c r="V572" s="5" t="s">
        <v>19</v>
      </c>
      <c r="W572" s="181" t="s">
        <v>19</v>
      </c>
    </row>
    <row r="573" spans="1:24" ht="15" x14ac:dyDescent="0.25">
      <c r="A573" s="29"/>
      <c r="B573" s="64"/>
      <c r="C573" s="31" t="s">
        <v>1135</v>
      </c>
      <c r="F573" s="313" t="str">
        <f>HYPERLINK("#'WerteLabel'!C" &amp; MATCH(G573,WerteLabel!C:C,0),G573)</f>
        <v>B1B_GAD_F6</v>
      </c>
      <c r="G573" s="5" t="s">
        <v>1271</v>
      </c>
      <c r="H573" s="10">
        <v>174</v>
      </c>
      <c r="I573" s="9" t="s">
        <v>2037</v>
      </c>
      <c r="L573" s="181"/>
      <c r="M573" s="5" t="s">
        <v>21</v>
      </c>
      <c r="N573" s="5" t="s">
        <v>17</v>
      </c>
      <c r="O573" s="5" t="s">
        <v>18</v>
      </c>
      <c r="P573" s="5" t="s">
        <v>17</v>
      </c>
      <c r="Q573" s="9" t="s">
        <v>19</v>
      </c>
      <c r="R573" s="9" t="s">
        <v>19</v>
      </c>
      <c r="S573" s="9" t="s">
        <v>19</v>
      </c>
      <c r="T573" s="5" t="s">
        <v>19</v>
      </c>
      <c r="U573" s="5" t="s">
        <v>19</v>
      </c>
      <c r="V573" s="5" t="s">
        <v>19</v>
      </c>
      <c r="W573" s="181" t="s">
        <v>19</v>
      </c>
    </row>
    <row r="574" spans="1:24" ht="27" x14ac:dyDescent="0.25">
      <c r="A574" s="29"/>
      <c r="B574" s="64"/>
      <c r="C574" s="31" t="s">
        <v>1135</v>
      </c>
      <c r="F574" s="313" t="str">
        <f>HYPERLINK("#'WerteLabel'!C" &amp; MATCH(G574,WerteLabel!C:C,0),G574)</f>
        <v>B1B_GAD_F7</v>
      </c>
      <c r="G574" s="5" t="s">
        <v>1272</v>
      </c>
      <c r="H574" s="10">
        <v>175</v>
      </c>
      <c r="I574" s="9" t="s">
        <v>2038</v>
      </c>
      <c r="L574" s="181"/>
      <c r="M574" s="5" t="s">
        <v>21</v>
      </c>
      <c r="N574" s="5" t="s">
        <v>17</v>
      </c>
      <c r="O574" s="5" t="s">
        <v>18</v>
      </c>
      <c r="P574" s="5" t="s">
        <v>17</v>
      </c>
      <c r="Q574" s="9" t="s">
        <v>19</v>
      </c>
      <c r="R574" s="9" t="s">
        <v>19</v>
      </c>
      <c r="S574" s="9" t="s">
        <v>19</v>
      </c>
      <c r="T574" s="5" t="s">
        <v>19</v>
      </c>
      <c r="U574" s="5" t="s">
        <v>19</v>
      </c>
      <c r="V574" s="5" t="s">
        <v>19</v>
      </c>
      <c r="W574" s="181" t="s">
        <v>19</v>
      </c>
    </row>
    <row r="575" spans="1:24" ht="40.5" x14ac:dyDescent="0.25">
      <c r="A575" s="29"/>
      <c r="B575" s="64"/>
      <c r="C575" s="31" t="s">
        <v>1135</v>
      </c>
      <c r="F575" s="313" t="str">
        <f>HYPERLINK("#'WerteLabel'!C" &amp; MATCH(G575,WerteLabel!C:C,0),G575)</f>
        <v>B1B_GAD7Pun</v>
      </c>
      <c r="G575" s="5" t="s">
        <v>1273</v>
      </c>
      <c r="H575" s="10">
        <v>176</v>
      </c>
      <c r="I575" s="9" t="s">
        <v>3023</v>
      </c>
      <c r="L575" s="177" t="s">
        <v>1808</v>
      </c>
      <c r="M575" s="5" t="s">
        <v>21</v>
      </c>
      <c r="N575" s="5" t="s">
        <v>17</v>
      </c>
      <c r="O575" s="5" t="s">
        <v>19</v>
      </c>
      <c r="P575" s="5" t="s">
        <v>19</v>
      </c>
      <c r="Q575" s="9" t="s">
        <v>19</v>
      </c>
      <c r="R575" s="9" t="s">
        <v>19</v>
      </c>
      <c r="S575" s="9" t="s">
        <v>19</v>
      </c>
      <c r="T575" s="5" t="s">
        <v>19</v>
      </c>
      <c r="U575" s="5" t="s">
        <v>19</v>
      </c>
      <c r="V575" s="5" t="s">
        <v>19</v>
      </c>
      <c r="W575" s="177" t="s">
        <v>614</v>
      </c>
      <c r="X575" s="9"/>
    </row>
    <row r="576" spans="1:24" ht="15" x14ac:dyDescent="0.25">
      <c r="A576" s="29"/>
      <c r="B576" s="64"/>
      <c r="C576" s="31"/>
      <c r="F576" s="313" t="str">
        <f>HYPERLINK("#'WerteLabel'!C" &amp; MATCH(G576,WerteLabel!C:C,0),G576)</f>
        <v>B1B_GADErg</v>
      </c>
      <c r="G576" s="5" t="s">
        <v>1537</v>
      </c>
      <c r="H576" s="10">
        <v>1050</v>
      </c>
      <c r="I576" s="9" t="s">
        <v>75</v>
      </c>
      <c r="L576" s="177"/>
      <c r="M576" s="5" t="s">
        <v>21</v>
      </c>
      <c r="N576" s="9" t="s">
        <v>17</v>
      </c>
      <c r="O576" s="5" t="s">
        <v>18</v>
      </c>
      <c r="P576" s="5" t="s">
        <v>19</v>
      </c>
      <c r="Q576" s="9" t="s">
        <v>19</v>
      </c>
      <c r="R576" s="9" t="s">
        <v>19</v>
      </c>
      <c r="S576" s="9" t="s">
        <v>19</v>
      </c>
      <c r="T576" s="5" t="s">
        <v>19</v>
      </c>
      <c r="U576" s="5" t="s">
        <v>19</v>
      </c>
      <c r="V576" s="5" t="s">
        <v>19</v>
      </c>
      <c r="W576" s="181" t="s">
        <v>19</v>
      </c>
    </row>
    <row r="577" spans="1:24" ht="15" x14ac:dyDescent="0.25">
      <c r="A577" s="29"/>
      <c r="B577" s="64"/>
      <c r="C577" s="31" t="s">
        <v>1135</v>
      </c>
      <c r="F577" s="313" t="str">
        <f>HYPERLINK("#'WerteLabel'!C" &amp; MATCH(G577,WerteLabel!C:C,0),G577)</f>
        <v>B1B_ErgBesOptAuf</v>
      </c>
      <c r="G577" s="5" t="s">
        <v>1274</v>
      </c>
      <c r="H577" s="10">
        <v>177</v>
      </c>
      <c r="I577" s="9" t="s">
        <v>76</v>
      </c>
      <c r="L577" s="181"/>
      <c r="M577" s="5" t="s">
        <v>21</v>
      </c>
      <c r="N577" s="5" t="s">
        <v>17</v>
      </c>
      <c r="O577" s="5" t="s">
        <v>18</v>
      </c>
      <c r="P577" s="5" t="s">
        <v>17</v>
      </c>
      <c r="Q577" s="9" t="s">
        <v>19</v>
      </c>
      <c r="R577" s="9" t="s">
        <v>19</v>
      </c>
      <c r="S577" s="9" t="s">
        <v>19</v>
      </c>
      <c r="T577" s="5" t="s">
        <v>19</v>
      </c>
      <c r="U577" s="5" t="s">
        <v>19</v>
      </c>
      <c r="V577" s="5" t="s">
        <v>19</v>
      </c>
      <c r="W577" s="181" t="s">
        <v>19</v>
      </c>
    </row>
    <row r="578" spans="1:24" ht="15" x14ac:dyDescent="0.25">
      <c r="A578" s="29"/>
      <c r="B578" s="64"/>
      <c r="C578" s="31" t="s">
        <v>1135</v>
      </c>
      <c r="F578" s="313" t="str">
        <f>HYPERLINK("#'WerteLabel'!C" &amp; MATCH(G578,WerteLabel!C:C,0),G578)</f>
        <v>B1B_UeberwErf</v>
      </c>
      <c r="G578" s="5" t="s">
        <v>1275</v>
      </c>
      <c r="H578" s="10">
        <v>178</v>
      </c>
      <c r="I578" s="9" t="s">
        <v>77</v>
      </c>
      <c r="L578" s="181"/>
      <c r="M578" s="5" t="s">
        <v>21</v>
      </c>
      <c r="N578" s="5" t="s">
        <v>17</v>
      </c>
      <c r="O578" s="5" t="s">
        <v>18</v>
      </c>
      <c r="P578" s="5" t="s">
        <v>17</v>
      </c>
      <c r="Q578" s="9" t="s">
        <v>588</v>
      </c>
      <c r="R578" s="9" t="str">
        <f>+G579</f>
        <v>B1B_UeberwErfJa</v>
      </c>
      <c r="S578" s="9" t="s">
        <v>19</v>
      </c>
      <c r="T578" s="5" t="s">
        <v>19</v>
      </c>
      <c r="U578" s="5" t="s">
        <v>19</v>
      </c>
      <c r="V578" s="5" t="s">
        <v>19</v>
      </c>
      <c r="W578" s="181" t="s">
        <v>19</v>
      </c>
    </row>
    <row r="579" spans="1:24" ht="27" x14ac:dyDescent="0.25">
      <c r="A579" s="29"/>
      <c r="B579" s="64"/>
      <c r="C579" s="31" t="s">
        <v>1135</v>
      </c>
      <c r="F579" s="313" t="str">
        <f>HYPERLINK("#'WerteLabel'!C" &amp; MATCH(G579,WerteLabel!C:C,0),G579)</f>
        <v>B1B_UeberwErfJa</v>
      </c>
      <c r="G579" s="5" t="s">
        <v>1276</v>
      </c>
      <c r="I579" s="9" t="s">
        <v>3492</v>
      </c>
      <c r="L579" s="181"/>
      <c r="M579" s="5" t="s">
        <v>570</v>
      </c>
      <c r="N579" s="5" t="s">
        <v>17</v>
      </c>
      <c r="O579" s="5" t="s">
        <v>17</v>
      </c>
      <c r="P579" s="5" t="s">
        <v>17</v>
      </c>
      <c r="Q579" s="9" t="s">
        <v>19</v>
      </c>
      <c r="R579" s="9" t="s">
        <v>19</v>
      </c>
      <c r="S579" s="9" t="s">
        <v>19</v>
      </c>
      <c r="T579" s="5" t="s">
        <v>19</v>
      </c>
      <c r="U579" s="5" t="s">
        <v>19</v>
      </c>
      <c r="V579" s="5" t="s">
        <v>19</v>
      </c>
      <c r="W579" s="181" t="s">
        <v>19</v>
      </c>
    </row>
    <row r="580" spans="1:24" ht="15" x14ac:dyDescent="0.25">
      <c r="A580" s="29"/>
      <c r="B580" s="64"/>
      <c r="C580" s="31" t="s">
        <v>1135</v>
      </c>
      <c r="F580" s="313" t="str">
        <f>HYPERLINK("#'WerteLabel'!C" &amp; MATCH(G580,WerteLabel!C:C,0),G580)</f>
        <v>B1B_PatBeh</v>
      </c>
      <c r="G580" s="5" t="s">
        <v>1277</v>
      </c>
      <c r="H580" s="10">
        <v>179</v>
      </c>
      <c r="I580" s="9" t="s">
        <v>2203</v>
      </c>
      <c r="L580" s="177"/>
      <c r="M580" s="5" t="s">
        <v>21</v>
      </c>
      <c r="N580" s="5" t="s">
        <v>17</v>
      </c>
      <c r="O580" s="5" t="s">
        <v>18</v>
      </c>
      <c r="P580" s="5" t="s">
        <v>17</v>
      </c>
      <c r="Q580" s="9" t="s">
        <v>588</v>
      </c>
      <c r="R580" s="9" t="str">
        <f>+G581</f>
        <v>B1B_PatBehJa</v>
      </c>
      <c r="S580" s="9" t="s">
        <v>19</v>
      </c>
      <c r="T580" s="5" t="s">
        <v>19</v>
      </c>
      <c r="U580" s="5" t="s">
        <v>19</v>
      </c>
      <c r="V580" s="5" t="s">
        <v>19</v>
      </c>
      <c r="W580" s="181" t="s">
        <v>19</v>
      </c>
    </row>
    <row r="581" spans="1:24" ht="27" x14ac:dyDescent="0.25">
      <c r="A581" s="29"/>
      <c r="B581" s="64"/>
      <c r="C581" s="31" t="s">
        <v>1135</v>
      </c>
      <c r="F581" s="313" t="str">
        <f>HYPERLINK("#'WerteLabel'!C" &amp; MATCH(G581,WerteLabel!C:C,0),G581)</f>
        <v>B1B_PatBehJa</v>
      </c>
      <c r="G581" s="5" t="s">
        <v>1278</v>
      </c>
      <c r="I581" s="9" t="s">
        <v>3479</v>
      </c>
      <c r="L581" s="181"/>
      <c r="M581" s="5" t="s">
        <v>21</v>
      </c>
      <c r="N581" s="5" t="s">
        <v>17</v>
      </c>
      <c r="O581" s="5" t="s">
        <v>17</v>
      </c>
      <c r="P581" s="5" t="s">
        <v>18</v>
      </c>
      <c r="Q581" s="9" t="s">
        <v>3901</v>
      </c>
      <c r="R581" s="9" t="str">
        <f>+G582</f>
        <v>B1B_PatBehJaMedJa</v>
      </c>
      <c r="W581" s="181"/>
    </row>
    <row r="582" spans="1:24" ht="40.5" x14ac:dyDescent="0.25">
      <c r="A582" s="29"/>
      <c r="B582" s="64"/>
      <c r="C582" s="31" t="s">
        <v>1135</v>
      </c>
      <c r="F582" s="313" t="str">
        <f>HYPERLINK("#'WerteLabel'!C" &amp; MATCH(G582,WerteLabel!C:C,0),G582)</f>
        <v>B1B_PatBehJaMedJa</v>
      </c>
      <c r="G582" s="5" t="s">
        <v>1279</v>
      </c>
      <c r="I582" s="9" t="s">
        <v>2205</v>
      </c>
      <c r="J582" s="503" t="s">
        <v>2206</v>
      </c>
      <c r="L582" s="181"/>
      <c r="M582" s="5" t="s">
        <v>570</v>
      </c>
      <c r="N582" s="5" t="s">
        <v>17</v>
      </c>
      <c r="O582" s="5" t="s">
        <v>17</v>
      </c>
      <c r="P582" s="5" t="s">
        <v>17</v>
      </c>
      <c r="Q582" s="9" t="s">
        <v>19</v>
      </c>
      <c r="R582" s="9" t="s">
        <v>19</v>
      </c>
      <c r="S582" s="9" t="s">
        <v>19</v>
      </c>
      <c r="W582" s="177"/>
      <c r="X582" s="9"/>
    </row>
    <row r="583" spans="1:24" ht="40.5" x14ac:dyDescent="0.25">
      <c r="A583" s="29"/>
      <c r="B583" s="64"/>
      <c r="C583" s="31" t="s">
        <v>1135</v>
      </c>
      <c r="F583" s="313" t="str">
        <f>HYPERLINK("#'WerteLabel'!C" &amp; MATCH(G583,WerteLabel!C:C,0),G583)</f>
        <v>B1B_PatBehJaSonst</v>
      </c>
      <c r="G583" s="5" t="s">
        <v>1280</v>
      </c>
      <c r="I583" s="9" t="s">
        <v>3525</v>
      </c>
      <c r="J583" s="423" t="s">
        <v>2677</v>
      </c>
      <c r="L583" s="181"/>
      <c r="M583" s="5" t="s">
        <v>570</v>
      </c>
      <c r="N583" s="5" t="s">
        <v>17</v>
      </c>
      <c r="O583" s="5" t="s">
        <v>1327</v>
      </c>
      <c r="P583" s="5" t="s">
        <v>17</v>
      </c>
      <c r="Q583" s="9" t="s">
        <v>19</v>
      </c>
      <c r="R583" s="9" t="s">
        <v>19</v>
      </c>
      <c r="S583" s="9" t="s">
        <v>19</v>
      </c>
      <c r="T583" s="5" t="s">
        <v>19</v>
      </c>
      <c r="U583" s="5" t="s">
        <v>19</v>
      </c>
      <c r="V583" s="5" t="s">
        <v>19</v>
      </c>
      <c r="W583" s="181" t="s">
        <v>19</v>
      </c>
    </row>
    <row r="584" spans="1:24" ht="15" x14ac:dyDescent="0.25">
      <c r="A584" s="29"/>
      <c r="B584" s="64"/>
      <c r="C584" s="31" t="s">
        <v>1135</v>
      </c>
      <c r="F584" s="313" t="str">
        <f>HYPERLINK("#'WerteLabel'!C" &amp; MATCH(G584,WerteLabel!C:C,0),G584)</f>
        <v>B1B_Anm</v>
      </c>
      <c r="G584" s="5" t="s">
        <v>1281</v>
      </c>
      <c r="H584" s="10">
        <v>180</v>
      </c>
      <c r="I584" s="9" t="s">
        <v>14</v>
      </c>
      <c r="L584" s="181"/>
      <c r="M584" s="5" t="s">
        <v>570</v>
      </c>
      <c r="N584" s="5" t="s">
        <v>17</v>
      </c>
      <c r="O584" s="5" t="s">
        <v>17</v>
      </c>
      <c r="P584" s="5" t="s">
        <v>17</v>
      </c>
      <c r="Q584" s="9" t="s">
        <v>19</v>
      </c>
      <c r="R584" s="9" t="s">
        <v>19</v>
      </c>
      <c r="S584" s="9" t="s">
        <v>19</v>
      </c>
      <c r="T584" s="5" t="s">
        <v>19</v>
      </c>
      <c r="U584" s="5" t="s">
        <v>19</v>
      </c>
      <c r="V584" s="5" t="s">
        <v>19</v>
      </c>
      <c r="W584" s="181" t="s">
        <v>19</v>
      </c>
    </row>
    <row r="585" spans="1:24" s="151" customFormat="1" ht="15" x14ac:dyDescent="0.25">
      <c r="A585" s="29"/>
      <c r="B585" s="491" t="s">
        <v>2288</v>
      </c>
      <c r="C585" s="77"/>
      <c r="F585" s="467"/>
      <c r="G585" s="478"/>
      <c r="H585" s="597"/>
      <c r="I585" s="479"/>
      <c r="J585" s="526"/>
      <c r="K585" s="478"/>
      <c r="L585" s="480"/>
      <c r="M585" s="478"/>
      <c r="N585" s="478"/>
      <c r="O585" s="478"/>
      <c r="P585" s="478"/>
      <c r="Q585" s="479"/>
      <c r="R585" s="479"/>
      <c r="S585" s="479"/>
      <c r="T585" s="478"/>
      <c r="U585" s="478"/>
      <c r="V585" s="478"/>
      <c r="W585" s="480"/>
      <c r="X585" s="478"/>
    </row>
    <row r="586" spans="1:24" ht="14.65" customHeight="1" x14ac:dyDescent="0.25">
      <c r="A586" s="29"/>
      <c r="B586" s="64"/>
      <c r="C586" s="756" t="s">
        <v>1135</v>
      </c>
      <c r="E586" s="767"/>
      <c r="F586" s="757" t="str">
        <f>HYPERLINK("#'WerteLabel'!C" &amp; MATCH(G586,WerteLabel!C:C,0),G586)</f>
        <v>B1C_DatB1C</v>
      </c>
      <c r="G586" s="760" t="s">
        <v>742</v>
      </c>
      <c r="H586" s="711">
        <v>181</v>
      </c>
      <c r="I586" s="761" t="s">
        <v>20</v>
      </c>
      <c r="J586" s="710"/>
      <c r="L586" s="709" t="s">
        <v>1137</v>
      </c>
      <c r="M586" s="357" t="s">
        <v>16</v>
      </c>
      <c r="N586" s="357" t="s">
        <v>17</v>
      </c>
      <c r="O586" s="357" t="s">
        <v>18</v>
      </c>
      <c r="P586" s="357" t="s">
        <v>17</v>
      </c>
      <c r="Q586" s="358" t="s">
        <v>19</v>
      </c>
      <c r="R586" s="358" t="s">
        <v>19</v>
      </c>
      <c r="S586" s="358" t="s">
        <v>19</v>
      </c>
      <c r="T586" s="357" t="s">
        <v>19</v>
      </c>
      <c r="U586" s="357" t="s">
        <v>19</v>
      </c>
      <c r="V586" s="357" t="s">
        <v>19</v>
      </c>
      <c r="W586" s="405" t="s">
        <v>19</v>
      </c>
    </row>
    <row r="587" spans="1:24" ht="15" x14ac:dyDescent="0.25">
      <c r="A587" s="29"/>
      <c r="B587" s="64"/>
      <c r="C587" s="528" t="s">
        <v>1135</v>
      </c>
      <c r="E587" s="539"/>
      <c r="F587" s="541" t="str">
        <f>HYPERLINK("#'WerteLabel'!C" &amp; MATCH(G587,WerteLabel!C:C,0),G587)</f>
        <v>B1C_DatB1CUeb</v>
      </c>
      <c r="G587" s="529" t="s">
        <v>1168</v>
      </c>
      <c r="H587" s="43"/>
      <c r="I587" s="531" t="s">
        <v>1138</v>
      </c>
      <c r="J587" s="537"/>
      <c r="L587" s="532" t="s">
        <v>1139</v>
      </c>
      <c r="M587" s="533" t="s">
        <v>16</v>
      </c>
      <c r="N587" s="529" t="s">
        <v>18</v>
      </c>
      <c r="O587" s="533" t="s">
        <v>19</v>
      </c>
      <c r="P587" s="533" t="s">
        <v>19</v>
      </c>
      <c r="Q587" s="534" t="s">
        <v>19</v>
      </c>
      <c r="R587" s="534" t="s">
        <v>19</v>
      </c>
      <c r="S587" s="534" t="s">
        <v>19</v>
      </c>
      <c r="T587" s="534" t="s">
        <v>19</v>
      </c>
      <c r="U587" s="534" t="s">
        <v>19</v>
      </c>
      <c r="V587" s="533" t="s">
        <v>19</v>
      </c>
      <c r="W587" s="535" t="s">
        <v>19</v>
      </c>
      <c r="X587" s="533"/>
    </row>
    <row r="588" spans="1:24" ht="15" x14ac:dyDescent="0.25">
      <c r="A588" s="29"/>
      <c r="B588" s="64"/>
      <c r="C588" s="528"/>
      <c r="D588" s="148"/>
      <c r="E588" s="539"/>
      <c r="F588" s="530" t="str">
        <f>HYPERLINK("#'WerteLabel'!C" &amp; MATCH(G588,WerteLabel!C:C,0),G588)</f>
        <v>B1C_SSWTage</v>
      </c>
      <c r="G588" s="529" t="s">
        <v>2039</v>
      </c>
      <c r="H588" s="43">
        <v>1051</v>
      </c>
      <c r="I588" s="531" t="s">
        <v>116</v>
      </c>
      <c r="J588" s="537"/>
      <c r="L588" s="749"/>
      <c r="M588" s="529" t="s">
        <v>21</v>
      </c>
      <c r="N588" s="531" t="s">
        <v>18</v>
      </c>
      <c r="O588" s="533" t="s">
        <v>19</v>
      </c>
      <c r="P588" s="529" t="s">
        <v>19</v>
      </c>
      <c r="Q588" s="531" t="s">
        <v>19</v>
      </c>
      <c r="R588" s="531" t="s">
        <v>19</v>
      </c>
      <c r="S588" s="531" t="s">
        <v>19</v>
      </c>
      <c r="T588" s="529" t="s">
        <v>19</v>
      </c>
      <c r="U588" s="529" t="s">
        <v>19</v>
      </c>
      <c r="V588" s="529" t="s">
        <v>19</v>
      </c>
      <c r="W588" s="749" t="s">
        <v>19</v>
      </c>
      <c r="X588" s="529"/>
    </row>
    <row r="589" spans="1:24" ht="40.5" x14ac:dyDescent="0.25">
      <c r="A589" s="29"/>
      <c r="B589" s="64"/>
      <c r="C589" s="31" t="s">
        <v>1135</v>
      </c>
      <c r="F589" s="313" t="str">
        <f>HYPERLINK("#'WerteLabel'!C" &amp; MATCH(G589,WerteLabel!C:C,0),G589)</f>
        <v>B1C_F1</v>
      </c>
      <c r="G589" s="5" t="s">
        <v>743</v>
      </c>
      <c r="H589" s="10">
        <v>182</v>
      </c>
      <c r="I589" s="9" t="s">
        <v>93</v>
      </c>
      <c r="L589" s="181"/>
      <c r="M589" s="5" t="s">
        <v>21</v>
      </c>
      <c r="N589" s="5" t="s">
        <v>17</v>
      </c>
      <c r="O589" s="5" t="s">
        <v>18</v>
      </c>
      <c r="P589" s="5" t="s">
        <v>17</v>
      </c>
      <c r="Q589" s="9" t="s">
        <v>577</v>
      </c>
      <c r="R589" s="9" t="str">
        <f>G596</f>
        <v>B1C_InfBerHilErf</v>
      </c>
      <c r="S589" s="9" t="s">
        <v>19</v>
      </c>
      <c r="T589" s="5" t="s">
        <v>19</v>
      </c>
      <c r="U589" s="5" t="s">
        <v>19</v>
      </c>
      <c r="V589" s="5" t="s">
        <v>19</v>
      </c>
      <c r="W589" s="181" t="s">
        <v>19</v>
      </c>
    </row>
    <row r="590" spans="1:24" ht="94.5" x14ac:dyDescent="0.25">
      <c r="A590" s="29"/>
      <c r="B590" s="64"/>
      <c r="C590" s="31" t="s">
        <v>1135</v>
      </c>
      <c r="F590" s="313" t="str">
        <f>HYPERLINK("#'WerteLabel'!C" &amp; MATCH(G590,WerteLabel!C:C,0),G590)</f>
        <v>B1C_F2</v>
      </c>
      <c r="G590" s="5" t="s">
        <v>744</v>
      </c>
      <c r="H590" s="10">
        <v>183</v>
      </c>
      <c r="I590" s="9" t="s">
        <v>2040</v>
      </c>
      <c r="L590" s="181"/>
      <c r="M590" s="5" t="s">
        <v>21</v>
      </c>
      <c r="N590" s="5" t="s">
        <v>17</v>
      </c>
      <c r="O590" s="5" t="s">
        <v>18</v>
      </c>
      <c r="P590" s="5" t="s">
        <v>17</v>
      </c>
      <c r="Q590" s="9" t="s">
        <v>577</v>
      </c>
      <c r="R590" s="9" t="str">
        <f>G596</f>
        <v>B1C_InfBerHilErf</v>
      </c>
      <c r="S590" s="9" t="s">
        <v>19</v>
      </c>
      <c r="T590" s="5" t="s">
        <v>19</v>
      </c>
      <c r="U590" s="5" t="s">
        <v>19</v>
      </c>
      <c r="V590" s="5" t="s">
        <v>19</v>
      </c>
      <c r="W590" s="181" t="s">
        <v>19</v>
      </c>
    </row>
    <row r="591" spans="1:24" ht="27" x14ac:dyDescent="0.25">
      <c r="A591" s="29"/>
      <c r="B591" s="64"/>
      <c r="C591" s="31" t="s">
        <v>1135</v>
      </c>
      <c r="F591" s="313" t="str">
        <f>HYPERLINK("#'WerteLabel'!C" &amp; MATCH(G591,WerteLabel!C:C,0),G591)</f>
        <v>B1C_F3</v>
      </c>
      <c r="G591" s="5" t="s">
        <v>745</v>
      </c>
      <c r="H591" s="10">
        <v>184</v>
      </c>
      <c r="I591" s="9" t="s">
        <v>2682</v>
      </c>
      <c r="L591" s="181"/>
      <c r="M591" s="5" t="s">
        <v>21</v>
      </c>
      <c r="N591" s="5" t="s">
        <v>17</v>
      </c>
      <c r="O591" s="5" t="s">
        <v>18</v>
      </c>
      <c r="P591" s="5" t="s">
        <v>17</v>
      </c>
      <c r="Q591" s="9" t="s">
        <v>573</v>
      </c>
      <c r="R591" s="9" t="str">
        <f>G596</f>
        <v>B1C_InfBerHilErf</v>
      </c>
      <c r="S591" s="9" t="s">
        <v>19</v>
      </c>
      <c r="T591" s="5" t="s">
        <v>19</v>
      </c>
      <c r="U591" s="5" t="s">
        <v>19</v>
      </c>
      <c r="V591" s="5" t="s">
        <v>19</v>
      </c>
      <c r="W591" s="181" t="s">
        <v>19</v>
      </c>
    </row>
    <row r="592" spans="1:24" ht="40.5" x14ac:dyDescent="0.25">
      <c r="A592" s="29"/>
      <c r="B592" s="64"/>
      <c r="C592" s="31" t="s">
        <v>1135</v>
      </c>
      <c r="F592" s="313" t="str">
        <f>HYPERLINK("#'WerteLabel'!C" &amp; MATCH(G592,WerteLabel!C:C,0),G592)</f>
        <v>B1C_F4</v>
      </c>
      <c r="G592" s="5" t="s">
        <v>746</v>
      </c>
      <c r="H592" s="10">
        <v>185</v>
      </c>
      <c r="I592" s="9" t="s">
        <v>94</v>
      </c>
      <c r="L592" s="181"/>
      <c r="M592" s="5" t="s">
        <v>21</v>
      </c>
      <c r="N592" s="5" t="s">
        <v>17</v>
      </c>
      <c r="O592" s="5" t="s">
        <v>18</v>
      </c>
      <c r="P592" s="5" t="s">
        <v>17</v>
      </c>
      <c r="Q592" s="9" t="s">
        <v>577</v>
      </c>
      <c r="R592" s="9" t="str">
        <f>G596</f>
        <v>B1C_InfBerHilErf</v>
      </c>
      <c r="S592" s="9" t="s">
        <v>19</v>
      </c>
      <c r="T592" s="5" t="s">
        <v>19</v>
      </c>
      <c r="U592" s="5" t="s">
        <v>19</v>
      </c>
      <c r="V592" s="5" t="s">
        <v>19</v>
      </c>
      <c r="W592" s="181" t="s">
        <v>19</v>
      </c>
    </row>
    <row r="593" spans="1:24" ht="27" x14ac:dyDescent="0.25">
      <c r="A593" s="29"/>
      <c r="B593" s="64"/>
      <c r="C593" s="31" t="s">
        <v>1135</v>
      </c>
      <c r="F593" s="313" t="str">
        <f>HYPERLINK("#'WerteLabel'!C" &amp; MATCH(G593,WerteLabel!C:C,0),G593)</f>
        <v>B1C_F5</v>
      </c>
      <c r="G593" s="5" t="s">
        <v>747</v>
      </c>
      <c r="H593" s="10">
        <v>186</v>
      </c>
      <c r="I593" s="9" t="s">
        <v>2041</v>
      </c>
      <c r="L593" s="181"/>
      <c r="M593" s="5" t="s">
        <v>21</v>
      </c>
      <c r="N593" s="5" t="s">
        <v>17</v>
      </c>
      <c r="O593" s="5" t="s">
        <v>18</v>
      </c>
      <c r="P593" s="5" t="s">
        <v>17</v>
      </c>
      <c r="Q593" s="9" t="s">
        <v>573</v>
      </c>
      <c r="R593" s="9" t="str">
        <f>G596</f>
        <v>B1C_InfBerHilErf</v>
      </c>
      <c r="S593" s="9" t="s">
        <v>19</v>
      </c>
      <c r="T593" s="5" t="s">
        <v>19</v>
      </c>
      <c r="U593" s="5" t="s">
        <v>19</v>
      </c>
      <c r="V593" s="5" t="s">
        <v>19</v>
      </c>
      <c r="W593" s="181" t="s">
        <v>19</v>
      </c>
    </row>
    <row r="594" spans="1:24" ht="40.5" x14ac:dyDescent="0.25">
      <c r="A594" s="29"/>
      <c r="B594" s="64"/>
      <c r="C594" s="31" t="s">
        <v>1135</v>
      </c>
      <c r="F594" s="313" t="str">
        <f>HYPERLINK("#'WerteLabel'!C" &amp; MATCH(G594,WerteLabel!C:C,0),G594)</f>
        <v>B1C_F6</v>
      </c>
      <c r="G594" s="5" t="s">
        <v>748</v>
      </c>
      <c r="H594" s="10">
        <v>187</v>
      </c>
      <c r="I594" s="9" t="s">
        <v>2042</v>
      </c>
      <c r="L594" s="181"/>
      <c r="M594" s="5" t="s">
        <v>21</v>
      </c>
      <c r="N594" s="5" t="s">
        <v>17</v>
      </c>
      <c r="O594" s="5" t="s">
        <v>18</v>
      </c>
      <c r="P594" s="5" t="s">
        <v>17</v>
      </c>
      <c r="Q594" s="9" t="s">
        <v>573</v>
      </c>
      <c r="R594" s="9" t="str">
        <f>G596</f>
        <v>B1C_InfBerHilErf</v>
      </c>
      <c r="S594" s="9" t="s">
        <v>19</v>
      </c>
      <c r="T594" s="5" t="s">
        <v>19</v>
      </c>
      <c r="U594" s="5" t="s">
        <v>19</v>
      </c>
      <c r="V594" s="5" t="s">
        <v>19</v>
      </c>
      <c r="W594" s="181" t="s">
        <v>19</v>
      </c>
    </row>
    <row r="595" spans="1:24" ht="40.5" x14ac:dyDescent="0.25">
      <c r="A595" s="29"/>
      <c r="B595" s="64"/>
      <c r="C595" s="31" t="s">
        <v>1135</v>
      </c>
      <c r="F595" s="313" t="str">
        <f>HYPERLINK("#'WerteLabel'!C" &amp; MATCH(G595,WerteLabel!C:C,0),G595)</f>
        <v>B1C_F7</v>
      </c>
      <c r="G595" s="5" t="s">
        <v>749</v>
      </c>
      <c r="H595" s="10">
        <v>188</v>
      </c>
      <c r="I595" s="9" t="s">
        <v>1739</v>
      </c>
      <c r="L595" s="181"/>
      <c r="M595" s="5" t="s">
        <v>21</v>
      </c>
      <c r="N595" s="5" t="s">
        <v>17</v>
      </c>
      <c r="O595" s="5" t="s">
        <v>18</v>
      </c>
      <c r="P595" s="5" t="s">
        <v>17</v>
      </c>
      <c r="Q595" s="9" t="s">
        <v>573</v>
      </c>
      <c r="R595" s="9" t="str">
        <f>+G596</f>
        <v>B1C_InfBerHilErf</v>
      </c>
      <c r="S595" s="9" t="s">
        <v>19</v>
      </c>
      <c r="T595" s="5" t="s">
        <v>19</v>
      </c>
      <c r="U595" s="5" t="s">
        <v>19</v>
      </c>
      <c r="V595" s="5" t="s">
        <v>19</v>
      </c>
      <c r="W595" s="181" t="s">
        <v>19</v>
      </c>
    </row>
    <row r="596" spans="1:24" ht="67.5" x14ac:dyDescent="0.25">
      <c r="A596" s="29"/>
      <c r="B596" s="64"/>
      <c r="C596" s="31" t="s">
        <v>1135</v>
      </c>
      <c r="F596" s="313" t="str">
        <f>HYPERLINK("#'WerteLabel'!C" &amp; MATCH(G596,WerteLabel!C:C,0),G596)</f>
        <v>B1C_InfBerHilErf</v>
      </c>
      <c r="G596" s="5" t="s">
        <v>750</v>
      </c>
      <c r="H596" s="10">
        <v>948</v>
      </c>
      <c r="I596" s="9" t="s">
        <v>3968</v>
      </c>
      <c r="L596" s="177" t="s">
        <v>1308</v>
      </c>
      <c r="M596" s="5" t="s">
        <v>21</v>
      </c>
      <c r="N596" s="5" t="s">
        <v>17</v>
      </c>
      <c r="O596" s="5" t="s">
        <v>1327</v>
      </c>
      <c r="P596" s="5" t="s">
        <v>17</v>
      </c>
      <c r="Q596" s="9" t="s">
        <v>3902</v>
      </c>
      <c r="R596" s="9" t="str">
        <f>G597</f>
        <v>B1C_Verm</v>
      </c>
      <c r="S596" s="9" t="s">
        <v>19</v>
      </c>
      <c r="T596" s="5" t="s">
        <v>19</v>
      </c>
      <c r="U596" s="5" t="s">
        <v>19</v>
      </c>
      <c r="V596" s="5" t="s">
        <v>19</v>
      </c>
      <c r="W596" s="181" t="s">
        <v>19</v>
      </c>
    </row>
    <row r="597" spans="1:24" ht="27" x14ac:dyDescent="0.25">
      <c r="A597" s="29"/>
      <c r="B597" s="64"/>
      <c r="C597" s="31" t="s">
        <v>1135</v>
      </c>
      <c r="F597" s="313" t="str">
        <f>HYPERLINK("#'WerteLabel'!C" &amp; MATCH(G597,WerteLabel!C:C,0),G597)</f>
        <v>B1C_Verm</v>
      </c>
      <c r="G597" s="5" t="s">
        <v>751</v>
      </c>
      <c r="I597" s="9" t="s">
        <v>3947</v>
      </c>
      <c r="L597" s="181"/>
      <c r="M597" s="5" t="s">
        <v>570</v>
      </c>
      <c r="N597" s="5" t="s">
        <v>17</v>
      </c>
      <c r="O597" s="5" t="s">
        <v>17</v>
      </c>
      <c r="P597" s="5" t="s">
        <v>17</v>
      </c>
      <c r="Q597" s="9" t="s">
        <v>19</v>
      </c>
      <c r="R597" s="9" t="s">
        <v>19</v>
      </c>
      <c r="S597" s="9" t="s">
        <v>19</v>
      </c>
      <c r="T597" s="5" t="s">
        <v>19</v>
      </c>
      <c r="U597" s="5" t="s">
        <v>19</v>
      </c>
      <c r="V597" s="5" t="s">
        <v>19</v>
      </c>
      <c r="W597" s="181" t="s">
        <v>19</v>
      </c>
    </row>
    <row r="598" spans="1:24" ht="94.5" x14ac:dyDescent="0.25">
      <c r="A598" s="29"/>
      <c r="B598" s="64"/>
      <c r="C598" s="31" t="s">
        <v>1135</v>
      </c>
      <c r="E598" s="200" t="s">
        <v>2043</v>
      </c>
      <c r="F598" s="313" t="str">
        <f>HYPERLINK("#'WerteLabel'!C" &amp; MATCH(G598,WerteLabel!C:C,0),G598)</f>
        <v>B1C_HaesGew</v>
      </c>
      <c r="G598" s="5" t="s">
        <v>1060</v>
      </c>
      <c r="H598" s="10">
        <v>189</v>
      </c>
      <c r="I598" s="9" t="s">
        <v>1061</v>
      </c>
      <c r="L598" s="181"/>
      <c r="M598" s="5" t="s">
        <v>21</v>
      </c>
      <c r="N598" s="5" t="s">
        <v>17</v>
      </c>
      <c r="O598" s="5" t="s">
        <v>18</v>
      </c>
      <c r="P598" s="5" t="s">
        <v>17</v>
      </c>
      <c r="Q598" s="9" t="s">
        <v>1062</v>
      </c>
      <c r="R598" s="9" t="str">
        <f>G600</f>
        <v>B1C_VergGew</v>
      </c>
      <c r="S598" s="9" t="str">
        <f>G606</f>
        <v>B1C_GewJaAngJa</v>
      </c>
      <c r="T598" s="5" t="s">
        <v>19</v>
      </c>
      <c r="U598" s="5" t="s">
        <v>19</v>
      </c>
      <c r="V598" s="5" t="s">
        <v>19</v>
      </c>
      <c r="W598" s="181" t="s">
        <v>19</v>
      </c>
    </row>
    <row r="599" spans="1:24" ht="27.75" x14ac:dyDescent="0.3">
      <c r="A599" s="29"/>
      <c r="B599" s="64"/>
      <c r="C599" s="31" t="s">
        <v>1135</v>
      </c>
      <c r="E599" s="424"/>
      <c r="F599" s="313" t="str">
        <f>HYPERLINK("#'WerteLabel'!C" &amp; MATCH(G599,WerteLabel!C:C,0),G599)</f>
        <v>B1C_HaesGewNein</v>
      </c>
      <c r="G599" s="5" t="s">
        <v>1283</v>
      </c>
      <c r="I599" s="9" t="s">
        <v>3529</v>
      </c>
      <c r="L599" s="181"/>
      <c r="M599" s="5" t="s">
        <v>21</v>
      </c>
      <c r="N599" s="5" t="s">
        <v>17</v>
      </c>
      <c r="O599" s="5" t="s">
        <v>1327</v>
      </c>
      <c r="P599" s="5" t="s">
        <v>17</v>
      </c>
      <c r="Q599" s="9" t="s">
        <v>1284</v>
      </c>
      <c r="R599" s="9" t="str">
        <f>G598</f>
        <v>B1C_HaesGew</v>
      </c>
      <c r="S599" s="9" t="s">
        <v>19</v>
      </c>
      <c r="T599" s="5" t="s">
        <v>19</v>
      </c>
      <c r="U599" s="5" t="s">
        <v>19</v>
      </c>
      <c r="V599" s="5" t="s">
        <v>19</v>
      </c>
      <c r="W599" s="181" t="s">
        <v>19</v>
      </c>
    </row>
    <row r="600" spans="1:24" ht="40.5" x14ac:dyDescent="0.25">
      <c r="A600" s="29"/>
      <c r="B600" s="64"/>
      <c r="C600" s="31" t="s">
        <v>1135</v>
      </c>
      <c r="E600" s="200" t="s">
        <v>1896</v>
      </c>
      <c r="F600" s="313" t="str">
        <f>HYPERLINK("#'WerteLabel'!C" &amp; MATCH(G600,WerteLabel!C:C,0),G600)</f>
        <v>B1C_VergGew</v>
      </c>
      <c r="G600" s="5" t="s">
        <v>80</v>
      </c>
      <c r="H600" s="10">
        <v>190</v>
      </c>
      <c r="I600" s="9" t="s">
        <v>81</v>
      </c>
      <c r="L600" s="181"/>
      <c r="M600" s="5" t="s">
        <v>21</v>
      </c>
      <c r="N600" s="5" t="s">
        <v>17</v>
      </c>
      <c r="O600" s="5" t="s">
        <v>18</v>
      </c>
      <c r="P600" s="5" t="s">
        <v>17</v>
      </c>
      <c r="Q600" s="9" t="s">
        <v>1020</v>
      </c>
      <c r="R600" s="9" t="str">
        <f>+G601</f>
        <v>B1C_VergGewKont</v>
      </c>
      <c r="S600" s="9" t="str">
        <f>G605</f>
        <v>B1C_GewJa</v>
      </c>
      <c r="T600" s="5" t="s">
        <v>19</v>
      </c>
      <c r="U600" s="5" t="s">
        <v>19</v>
      </c>
      <c r="V600" s="5" t="s">
        <v>19</v>
      </c>
      <c r="W600" s="181" t="s">
        <v>19</v>
      </c>
    </row>
    <row r="601" spans="1:24" ht="27" x14ac:dyDescent="0.25">
      <c r="A601" s="29"/>
      <c r="B601" s="64"/>
      <c r="C601" s="31" t="s">
        <v>1135</v>
      </c>
      <c r="F601" s="313" t="str">
        <f>HYPERLINK("#'WerteLabel'!C" &amp; MATCH(G601,WerteLabel!C:C,0),G601)</f>
        <v>B1C_VergGewKont</v>
      </c>
      <c r="G601" s="5" t="s">
        <v>82</v>
      </c>
      <c r="I601" s="9" t="s">
        <v>3501</v>
      </c>
      <c r="L601" s="181"/>
      <c r="M601" s="5" t="s">
        <v>21</v>
      </c>
      <c r="N601" s="5" t="s">
        <v>17</v>
      </c>
      <c r="O601" s="5" t="s">
        <v>1327</v>
      </c>
      <c r="P601" s="5" t="s">
        <v>17</v>
      </c>
      <c r="Q601" s="9" t="s">
        <v>19</v>
      </c>
      <c r="R601" s="9" t="s">
        <v>19</v>
      </c>
      <c r="S601" s="9" t="s">
        <v>19</v>
      </c>
      <c r="T601" s="5" t="s">
        <v>19</v>
      </c>
      <c r="U601" s="5" t="s">
        <v>19</v>
      </c>
      <c r="V601" s="5" t="s">
        <v>19</v>
      </c>
      <c r="W601" s="181" t="s">
        <v>19</v>
      </c>
    </row>
    <row r="602" spans="1:24" ht="40.5" x14ac:dyDescent="0.25">
      <c r="A602" s="29"/>
      <c r="B602" s="64"/>
      <c r="C602" s="31" t="s">
        <v>1135</v>
      </c>
      <c r="E602" s="200" t="s">
        <v>1897</v>
      </c>
      <c r="F602" s="313" t="str">
        <f>HYPERLINK("#'WerteLabel'!C" &amp; MATCH(G602,WerteLabel!C:C,0),G602)</f>
        <v>B1C_AktGewPhy</v>
      </c>
      <c r="G602" s="5" t="s">
        <v>83</v>
      </c>
      <c r="H602" s="10">
        <v>191</v>
      </c>
      <c r="I602" s="9" t="s">
        <v>84</v>
      </c>
      <c r="L602" s="181"/>
      <c r="M602" s="5" t="s">
        <v>21</v>
      </c>
      <c r="N602" s="5" t="s">
        <v>17</v>
      </c>
      <c r="O602" s="5" t="s">
        <v>18</v>
      </c>
      <c r="P602" s="5" t="s">
        <v>17</v>
      </c>
      <c r="Q602" s="9" t="s">
        <v>573</v>
      </c>
      <c r="R602" s="9" t="str">
        <f>G605</f>
        <v>B1C_GewJa</v>
      </c>
      <c r="S602" s="9" t="s">
        <v>19</v>
      </c>
      <c r="T602" s="5" t="s">
        <v>19</v>
      </c>
      <c r="U602" s="5" t="s">
        <v>19</v>
      </c>
      <c r="V602" s="5" t="s">
        <v>19</v>
      </c>
      <c r="W602" s="181" t="s">
        <v>19</v>
      </c>
    </row>
    <row r="603" spans="1:24" ht="40.5" x14ac:dyDescent="0.25">
      <c r="A603" s="29"/>
      <c r="B603" s="64"/>
      <c r="C603" s="31" t="s">
        <v>1135</v>
      </c>
      <c r="F603" s="313" t="str">
        <f>HYPERLINK("#'WerteLabel'!C" &amp; MATCH(G603,WerteLabel!C:C,0),G603)</f>
        <v>B1C_AktGewPsy</v>
      </c>
      <c r="G603" s="5" t="s">
        <v>85</v>
      </c>
      <c r="H603" s="10">
        <v>192</v>
      </c>
      <c r="I603" s="9" t="s">
        <v>86</v>
      </c>
      <c r="L603" s="181"/>
      <c r="M603" s="5" t="s">
        <v>21</v>
      </c>
      <c r="N603" s="5" t="s">
        <v>17</v>
      </c>
      <c r="O603" s="5" t="s">
        <v>18</v>
      </c>
      <c r="P603" s="5" t="s">
        <v>17</v>
      </c>
      <c r="Q603" s="9" t="s">
        <v>573</v>
      </c>
      <c r="R603" s="9" t="str">
        <f>G605</f>
        <v>B1C_GewJa</v>
      </c>
      <c r="S603" s="9" t="s">
        <v>19</v>
      </c>
      <c r="T603" s="5" t="s">
        <v>19</v>
      </c>
      <c r="U603" s="5" t="s">
        <v>19</v>
      </c>
      <c r="V603" s="5" t="s">
        <v>19</v>
      </c>
      <c r="W603" s="181" t="s">
        <v>19</v>
      </c>
    </row>
    <row r="604" spans="1:24" ht="27" x14ac:dyDescent="0.25">
      <c r="A604" s="29"/>
      <c r="B604" s="64"/>
      <c r="C604" s="31" t="s">
        <v>1135</v>
      </c>
      <c r="E604" s="200" t="s">
        <v>1898</v>
      </c>
      <c r="F604" s="313" t="str">
        <f>HYPERLINK("#'WerteLabel'!C" &amp; MATCH(G604,WerteLabel!C:C,0),G604)</f>
        <v>B1C_AktGewSex</v>
      </c>
      <c r="G604" s="5" t="s">
        <v>87</v>
      </c>
      <c r="H604" s="10">
        <v>193</v>
      </c>
      <c r="I604" s="9" t="s">
        <v>88</v>
      </c>
      <c r="L604" s="181"/>
      <c r="M604" s="5" t="s">
        <v>21</v>
      </c>
      <c r="N604" s="5" t="s">
        <v>17</v>
      </c>
      <c r="O604" s="5" t="s">
        <v>18</v>
      </c>
      <c r="P604" s="5" t="s">
        <v>17</v>
      </c>
      <c r="Q604" s="9" t="s">
        <v>573</v>
      </c>
      <c r="R604" s="9" t="str">
        <f>G605</f>
        <v>B1C_GewJa</v>
      </c>
      <c r="S604" s="9" t="s">
        <v>19</v>
      </c>
      <c r="T604" s="5" t="s">
        <v>19</v>
      </c>
      <c r="U604" s="5" t="s">
        <v>19</v>
      </c>
      <c r="V604" s="5" t="s">
        <v>19</v>
      </c>
      <c r="W604" s="181" t="s">
        <v>19</v>
      </c>
    </row>
    <row r="605" spans="1:24" ht="40.5" x14ac:dyDescent="0.25">
      <c r="A605" s="29"/>
      <c r="B605" s="64"/>
      <c r="C605" s="31" t="s">
        <v>1135</v>
      </c>
      <c r="E605" s="425" t="s">
        <v>2402</v>
      </c>
      <c r="F605" s="313" t="str">
        <f>HYPERLINK("#'WerteLabel'!C" &amp; MATCH(G605,WerteLabel!C:C,0),G605)</f>
        <v>B1C_GewJa</v>
      </c>
      <c r="G605" s="5" t="s">
        <v>91</v>
      </c>
      <c r="H605" s="10">
        <v>1057</v>
      </c>
      <c r="I605" s="9" t="s">
        <v>3150</v>
      </c>
      <c r="L605" s="177" t="s">
        <v>1308</v>
      </c>
      <c r="M605" s="5" t="s">
        <v>21</v>
      </c>
      <c r="N605" s="5" t="s">
        <v>17</v>
      </c>
      <c r="O605" s="5" t="s">
        <v>1327</v>
      </c>
      <c r="P605" s="5" t="s">
        <v>18</v>
      </c>
      <c r="Q605" s="9" t="s">
        <v>3903</v>
      </c>
      <c r="R605" s="9" t="str">
        <f>+G606</f>
        <v>B1C_GewJaAngJa</v>
      </c>
      <c r="S605" s="9" t="s">
        <v>19</v>
      </c>
      <c r="T605" s="5" t="s">
        <v>19</v>
      </c>
      <c r="U605" s="5" t="s">
        <v>19</v>
      </c>
      <c r="V605" s="5" t="s">
        <v>19</v>
      </c>
      <c r="W605" s="177"/>
      <c r="X605" s="9"/>
    </row>
    <row r="606" spans="1:24" ht="27" x14ac:dyDescent="0.25">
      <c r="A606" s="29"/>
      <c r="B606" s="64"/>
      <c r="C606" s="31" t="s">
        <v>1135</v>
      </c>
      <c r="F606" s="313" t="str">
        <f>HYPERLINK("#'WerteLabel'!C" &amp; MATCH(G606,WerteLabel!C:C,0),G606)</f>
        <v>B1C_GewJaAngJa</v>
      </c>
      <c r="G606" s="5" t="s">
        <v>92</v>
      </c>
      <c r="I606" s="9" t="s">
        <v>1812</v>
      </c>
      <c r="L606" s="181"/>
      <c r="M606" s="5" t="s">
        <v>570</v>
      </c>
      <c r="N606" s="5" t="s">
        <v>17</v>
      </c>
      <c r="O606" s="5" t="s">
        <v>17</v>
      </c>
      <c r="P606" s="5" t="s">
        <v>17</v>
      </c>
      <c r="Q606" s="9" t="s">
        <v>19</v>
      </c>
      <c r="R606" s="9" t="s">
        <v>19</v>
      </c>
      <c r="S606" s="9" t="s">
        <v>19</v>
      </c>
      <c r="T606" s="5" t="s">
        <v>19</v>
      </c>
      <c r="U606" s="5" t="s">
        <v>19</v>
      </c>
      <c r="V606" s="5" t="s">
        <v>19</v>
      </c>
      <c r="W606" s="181" t="s">
        <v>19</v>
      </c>
    </row>
    <row r="607" spans="1:24" ht="15" x14ac:dyDescent="0.25">
      <c r="A607" s="29"/>
      <c r="B607" s="64"/>
      <c r="C607" s="31" t="s">
        <v>1135</v>
      </c>
      <c r="F607" s="313" t="str">
        <f>HYPERLINK("#'WerteLabel'!C" &amp; MATCH(G607,WerteLabel!C:C,0),G607)</f>
        <v>B1C_Anm</v>
      </c>
      <c r="G607" s="5" t="s">
        <v>89</v>
      </c>
      <c r="H607" s="10">
        <v>194</v>
      </c>
      <c r="I607" s="9" t="s">
        <v>14</v>
      </c>
      <c r="L607" s="181"/>
      <c r="M607" s="5" t="s">
        <v>570</v>
      </c>
      <c r="N607" s="5" t="s">
        <v>17</v>
      </c>
      <c r="O607" s="5" t="s">
        <v>17</v>
      </c>
      <c r="P607" s="5" t="s">
        <v>17</v>
      </c>
      <c r="Q607" s="9" t="s">
        <v>19</v>
      </c>
      <c r="R607" s="9" t="s">
        <v>19</v>
      </c>
      <c r="S607" s="9" t="s">
        <v>19</v>
      </c>
      <c r="T607" s="5" t="s">
        <v>19</v>
      </c>
      <c r="U607" s="5" t="s">
        <v>19</v>
      </c>
      <c r="V607" s="5" t="s">
        <v>19</v>
      </c>
      <c r="W607" s="181" t="s">
        <v>19</v>
      </c>
    </row>
    <row r="608" spans="1:24" ht="15" x14ac:dyDescent="0.25">
      <c r="A608" s="29"/>
      <c r="B608" s="64"/>
      <c r="C608" s="31"/>
      <c r="F608" s="313"/>
      <c r="L608" s="181"/>
      <c r="W608" s="181"/>
    </row>
    <row r="609" spans="1:24" s="151" customFormat="1" ht="15" x14ac:dyDescent="0.25">
      <c r="A609" s="29"/>
      <c r="B609" s="493" t="s">
        <v>2044</v>
      </c>
      <c r="C609" s="77"/>
      <c r="F609" s="467"/>
      <c r="G609" s="478"/>
      <c r="H609" s="597"/>
      <c r="I609" s="479"/>
      <c r="J609" s="526"/>
      <c r="K609" s="478"/>
      <c r="L609" s="480"/>
      <c r="M609" s="478"/>
      <c r="N609" s="478"/>
      <c r="O609" s="478"/>
      <c r="P609" s="478"/>
      <c r="Q609" s="479"/>
      <c r="R609" s="479"/>
      <c r="S609" s="479"/>
      <c r="T609" s="478"/>
      <c r="U609" s="478"/>
      <c r="V609" s="478"/>
      <c r="W609" s="480"/>
      <c r="X609" s="478"/>
    </row>
    <row r="610" spans="1:24" ht="15" x14ac:dyDescent="0.25">
      <c r="A610" s="29"/>
      <c r="B610" s="64"/>
      <c r="C610" s="756" t="s">
        <v>1135</v>
      </c>
      <c r="D610" s="12"/>
      <c r="E610" s="767"/>
      <c r="F610" s="757" t="str">
        <f>HYPERLINK("#'WerteLabel'!C" &amp; MATCH(G610,WerteLabel!C:C,0),G610)</f>
        <v>B1D_DatB1D</v>
      </c>
      <c r="G610" s="760" t="s">
        <v>741</v>
      </c>
      <c r="H610" s="711">
        <v>195</v>
      </c>
      <c r="I610" s="761" t="s">
        <v>20</v>
      </c>
      <c r="J610" s="710"/>
      <c r="K610" s="357"/>
      <c r="L610" s="709" t="s">
        <v>1137</v>
      </c>
      <c r="M610" s="357" t="s">
        <v>16</v>
      </c>
      <c r="N610" s="357" t="s">
        <v>17</v>
      </c>
      <c r="O610" s="357" t="s">
        <v>18</v>
      </c>
      <c r="P610" s="357" t="s">
        <v>17</v>
      </c>
      <c r="Q610" s="358" t="s">
        <v>19</v>
      </c>
      <c r="R610" s="358" t="s">
        <v>19</v>
      </c>
      <c r="S610" s="358" t="s">
        <v>19</v>
      </c>
      <c r="T610" s="357" t="s">
        <v>19</v>
      </c>
      <c r="U610" s="357" t="s">
        <v>19</v>
      </c>
      <c r="V610" s="357" t="s">
        <v>19</v>
      </c>
      <c r="W610" s="405" t="s">
        <v>19</v>
      </c>
    </row>
    <row r="611" spans="1:24" ht="15" x14ac:dyDescent="0.25">
      <c r="A611" s="29"/>
      <c r="B611" s="64"/>
      <c r="C611" s="528" t="s">
        <v>1135</v>
      </c>
      <c r="E611" s="539"/>
      <c r="F611" s="541" t="str">
        <f>HYPERLINK("#'WerteLabel'!C" &amp; MATCH(G611,WerteLabel!C:C,0),G611)</f>
        <v>B1D_DatB1DUeb</v>
      </c>
      <c r="G611" s="529" t="s">
        <v>1169</v>
      </c>
      <c r="H611" s="43"/>
      <c r="I611" s="531" t="s">
        <v>1138</v>
      </c>
      <c r="J611" s="537"/>
      <c r="L611" s="532" t="s">
        <v>1139</v>
      </c>
      <c r="M611" s="533" t="s">
        <v>16</v>
      </c>
      <c r="N611" s="529" t="s">
        <v>18</v>
      </c>
      <c r="O611" s="533" t="s">
        <v>19</v>
      </c>
      <c r="P611" s="533" t="s">
        <v>19</v>
      </c>
      <c r="Q611" s="534" t="s">
        <v>19</v>
      </c>
      <c r="R611" s="534" t="s">
        <v>19</v>
      </c>
      <c r="S611" s="534" t="s">
        <v>19</v>
      </c>
      <c r="T611" s="534" t="s">
        <v>19</v>
      </c>
      <c r="U611" s="534" t="s">
        <v>19</v>
      </c>
      <c r="V611" s="533" t="s">
        <v>19</v>
      </c>
      <c r="W611" s="535" t="s">
        <v>19</v>
      </c>
      <c r="X611" s="533"/>
    </row>
    <row r="612" spans="1:24" ht="15" x14ac:dyDescent="0.25">
      <c r="A612" s="29"/>
      <c r="B612" s="64"/>
      <c r="C612" s="528"/>
      <c r="D612" s="148"/>
      <c r="E612" s="539"/>
      <c r="F612" s="530" t="str">
        <f>HYPERLINK("#'WerteLabel'!C" &amp; MATCH(G612,WerteLabel!C:C,0),G612)</f>
        <v>B1D_SSWTage</v>
      </c>
      <c r="G612" s="529" t="s">
        <v>2045</v>
      </c>
      <c r="H612" s="43">
        <v>1052</v>
      </c>
      <c r="I612" s="531" t="s">
        <v>116</v>
      </c>
      <c r="J612" s="537"/>
      <c r="L612" s="749"/>
      <c r="M612" s="529" t="s">
        <v>21</v>
      </c>
      <c r="N612" s="531" t="s">
        <v>18</v>
      </c>
      <c r="O612" s="533" t="s">
        <v>19</v>
      </c>
      <c r="P612" s="529" t="s">
        <v>19</v>
      </c>
      <c r="Q612" s="531" t="s">
        <v>19</v>
      </c>
      <c r="R612" s="531" t="s">
        <v>19</v>
      </c>
      <c r="S612" s="531" t="s">
        <v>19</v>
      </c>
      <c r="T612" s="529" t="s">
        <v>19</v>
      </c>
      <c r="U612" s="529" t="s">
        <v>19</v>
      </c>
      <c r="V612" s="529" t="s">
        <v>19</v>
      </c>
      <c r="W612" s="749" t="s">
        <v>19</v>
      </c>
      <c r="X612" s="529"/>
    </row>
    <row r="613" spans="1:24" ht="27" x14ac:dyDescent="0.25">
      <c r="A613" s="29"/>
      <c r="B613" s="64"/>
      <c r="C613" s="31" t="s">
        <v>1135</v>
      </c>
      <c r="F613" s="313" t="str">
        <f>HYPERLINK("#'WerteLabel'!C" &amp; MATCH(G613,WerteLabel!C:C,0),G613)</f>
        <v>B1D_EmpfGewZun</v>
      </c>
      <c r="G613" s="5" t="s">
        <v>759</v>
      </c>
      <c r="H613" s="10">
        <v>200</v>
      </c>
      <c r="I613" s="9" t="s">
        <v>3024</v>
      </c>
      <c r="L613" s="181"/>
      <c r="M613" s="5" t="s">
        <v>21</v>
      </c>
      <c r="N613" s="5" t="s">
        <v>17</v>
      </c>
      <c r="O613" s="5" t="s">
        <v>17</v>
      </c>
      <c r="P613" s="5" t="s">
        <v>17</v>
      </c>
      <c r="Q613" s="9" t="s">
        <v>19</v>
      </c>
      <c r="R613" s="9" t="s">
        <v>19</v>
      </c>
      <c r="S613" s="9" t="s">
        <v>19</v>
      </c>
      <c r="T613" s="5" t="s">
        <v>19</v>
      </c>
      <c r="U613" s="5" t="s">
        <v>19</v>
      </c>
      <c r="V613" s="5" t="s">
        <v>19</v>
      </c>
      <c r="W613" s="181" t="s">
        <v>19</v>
      </c>
    </row>
    <row r="614" spans="1:24" ht="15" x14ac:dyDescent="0.25">
      <c r="A614" s="29"/>
      <c r="B614" s="64"/>
      <c r="C614" s="31" t="s">
        <v>1135</v>
      </c>
      <c r="F614" s="313" t="str">
        <f>HYPERLINK("#'WerteLabel'!C" &amp; MATCH(G614,WerteLabel!C:C,0),G614)</f>
        <v>B1D_StilPlan</v>
      </c>
      <c r="G614" s="5" t="s">
        <v>760</v>
      </c>
      <c r="H614" s="10">
        <v>201</v>
      </c>
      <c r="I614" s="9" t="s">
        <v>2944</v>
      </c>
      <c r="L614" s="181"/>
      <c r="M614" s="5" t="s">
        <v>21</v>
      </c>
      <c r="N614" s="5" t="s">
        <v>17</v>
      </c>
      <c r="O614" s="5" t="s">
        <v>18</v>
      </c>
      <c r="P614" s="5" t="s">
        <v>17</v>
      </c>
      <c r="Q614" s="9" t="s">
        <v>19</v>
      </c>
      <c r="R614" s="9" t="s">
        <v>19</v>
      </c>
      <c r="S614" s="9" t="s">
        <v>19</v>
      </c>
      <c r="T614" s="5" t="s">
        <v>19</v>
      </c>
      <c r="U614" s="5" t="s">
        <v>19</v>
      </c>
      <c r="V614" s="5" t="s">
        <v>19</v>
      </c>
      <c r="W614" s="181" t="s">
        <v>19</v>
      </c>
    </row>
    <row r="615" spans="1:24" ht="15" x14ac:dyDescent="0.25">
      <c r="A615" s="29"/>
      <c r="B615" s="64"/>
      <c r="C615" s="31" t="s">
        <v>1135</v>
      </c>
      <c r="F615" s="313" t="str">
        <f>HYPERLINK("#'WerteLabel'!C" &amp; MATCH(G615,WerteLabel!C:C,0),G615)</f>
        <v>B1D_StilInf</v>
      </c>
      <c r="G615" s="5" t="s">
        <v>761</v>
      </c>
      <c r="H615" s="10">
        <v>202</v>
      </c>
      <c r="I615" s="9" t="s">
        <v>2047</v>
      </c>
      <c r="L615" s="181"/>
      <c r="M615" s="5" t="s">
        <v>21</v>
      </c>
      <c r="N615" s="5" t="s">
        <v>17</v>
      </c>
      <c r="O615" s="5" t="s">
        <v>18</v>
      </c>
      <c r="P615" s="5" t="s">
        <v>17</v>
      </c>
      <c r="Q615" s="9" t="s">
        <v>19</v>
      </c>
      <c r="R615" s="9" t="s">
        <v>19</v>
      </c>
      <c r="S615" s="9" t="s">
        <v>19</v>
      </c>
      <c r="T615" s="5" t="s">
        <v>19</v>
      </c>
      <c r="U615" s="5" t="s">
        <v>19</v>
      </c>
      <c r="V615" s="5" t="s">
        <v>19</v>
      </c>
      <c r="W615" s="181" t="s">
        <v>19</v>
      </c>
    </row>
    <row r="616" spans="1:24" ht="15" x14ac:dyDescent="0.25">
      <c r="A616" s="29"/>
      <c r="B616" s="64"/>
      <c r="C616" s="31" t="s">
        <v>1135</v>
      </c>
      <c r="F616" s="313" t="str">
        <f>HYPERLINK("#'WerteLabel'!C" &amp; MATCH(G616,WerteLabel!C:C,0),G616)</f>
        <v>B1D_RauchVorSchw</v>
      </c>
      <c r="G616" s="5" t="s">
        <v>752</v>
      </c>
      <c r="H616" s="10">
        <v>196</v>
      </c>
      <c r="I616" s="9" t="s">
        <v>43</v>
      </c>
      <c r="L616" s="181"/>
      <c r="M616" s="5" t="s">
        <v>21</v>
      </c>
      <c r="N616" s="5" t="s">
        <v>17</v>
      </c>
      <c r="O616" s="5" t="s">
        <v>18</v>
      </c>
      <c r="P616" s="5" t="s">
        <v>17</v>
      </c>
      <c r="R616" s="5"/>
      <c r="T616" s="5" t="s">
        <v>19</v>
      </c>
      <c r="U616" s="5" t="s">
        <v>19</v>
      </c>
      <c r="V616" s="5" t="s">
        <v>19</v>
      </c>
      <c r="W616" s="181" t="s">
        <v>19</v>
      </c>
    </row>
    <row r="617" spans="1:24" ht="27" x14ac:dyDescent="0.25">
      <c r="A617" s="29"/>
      <c r="B617" s="64"/>
      <c r="C617" s="31" t="s">
        <v>1135</v>
      </c>
      <c r="F617" s="313" t="str">
        <f>HYPERLINK("#'WerteLabel'!C" &amp; MATCH(G617,WerteLabel!C:C,0),G617)</f>
        <v>B1D_RauchWaeSchw</v>
      </c>
      <c r="G617" s="5" t="s">
        <v>753</v>
      </c>
      <c r="H617" s="10">
        <v>2057</v>
      </c>
      <c r="I617" s="9" t="s">
        <v>2212</v>
      </c>
      <c r="L617" s="181"/>
      <c r="M617" s="5" t="s">
        <v>21</v>
      </c>
      <c r="N617" s="5" t="s">
        <v>17</v>
      </c>
      <c r="O617" s="5" t="s">
        <v>18</v>
      </c>
      <c r="P617" s="5" t="s">
        <v>17</v>
      </c>
      <c r="Q617" s="9" t="s">
        <v>590</v>
      </c>
      <c r="R617" s="9" t="str">
        <f>G618</f>
        <v>B1D_ZigTag</v>
      </c>
      <c r="S617" s="9" t="str">
        <f>G619</f>
        <v>B1D_RauchWaeSchwaJaErz</v>
      </c>
      <c r="T617" s="5" t="s">
        <v>19</v>
      </c>
      <c r="U617" s="5" t="s">
        <v>19</v>
      </c>
      <c r="V617" s="5" t="s">
        <v>19</v>
      </c>
      <c r="W617" s="181" t="s">
        <v>19</v>
      </c>
    </row>
    <row r="618" spans="1:24" ht="27" x14ac:dyDescent="0.25">
      <c r="A618" s="29"/>
      <c r="B618" s="64"/>
      <c r="C618" s="31" t="s">
        <v>1135</v>
      </c>
      <c r="F618" s="313" t="str">
        <f>HYPERLINK("#'WerteLabel'!C" &amp; MATCH(G618,WerteLabel!C:C,0),G618)</f>
        <v>B1D_ZigTag</v>
      </c>
      <c r="G618" s="5" t="s">
        <v>754</v>
      </c>
      <c r="I618" s="9" t="s">
        <v>3199</v>
      </c>
      <c r="L618" s="181"/>
      <c r="M618" s="5" t="s">
        <v>21</v>
      </c>
      <c r="N618" s="5" t="s">
        <v>17</v>
      </c>
      <c r="O618" s="5" t="s">
        <v>1327</v>
      </c>
      <c r="P618" s="5" t="s">
        <v>17</v>
      </c>
      <c r="Q618" s="9" t="s">
        <v>19</v>
      </c>
      <c r="R618" s="9" t="s">
        <v>19</v>
      </c>
      <c r="S618" s="9" t="s">
        <v>19</v>
      </c>
      <c r="T618" s="5" t="s">
        <v>19</v>
      </c>
      <c r="U618" s="5" t="s">
        <v>19</v>
      </c>
      <c r="V618" s="5" t="s">
        <v>19</v>
      </c>
      <c r="W618" s="181" t="s">
        <v>19</v>
      </c>
    </row>
    <row r="619" spans="1:24" ht="40.5" x14ac:dyDescent="0.25">
      <c r="A619" s="29"/>
      <c r="B619" s="64"/>
      <c r="C619" s="31" t="s">
        <v>1135</v>
      </c>
      <c r="F619" s="313" t="str">
        <f>HYPERLINK("#'WerteLabel'!C" &amp; MATCH(G619,WerteLabel!C:C,0),G619)</f>
        <v>B1D_RauchWaeSchwaJaErz</v>
      </c>
      <c r="G619" s="5" t="s">
        <v>1374</v>
      </c>
      <c r="I619" s="9" t="s">
        <v>3490</v>
      </c>
      <c r="L619" s="181"/>
      <c r="M619" s="5" t="s">
        <v>21</v>
      </c>
      <c r="N619" s="5" t="s">
        <v>17</v>
      </c>
      <c r="O619" s="5" t="s">
        <v>1327</v>
      </c>
      <c r="P619" s="5" t="s">
        <v>17</v>
      </c>
      <c r="Q619" s="9" t="s">
        <v>19</v>
      </c>
      <c r="R619" s="9" t="s">
        <v>19</v>
      </c>
      <c r="S619" s="9" t="s">
        <v>19</v>
      </c>
      <c r="T619" s="5" t="s">
        <v>19</v>
      </c>
      <c r="U619" s="5" t="s">
        <v>19</v>
      </c>
      <c r="V619" s="5" t="s">
        <v>19</v>
      </c>
      <c r="W619" s="181" t="s">
        <v>19</v>
      </c>
    </row>
    <row r="620" spans="1:24" ht="27" x14ac:dyDescent="0.25">
      <c r="A620" s="29"/>
      <c r="B620" s="64"/>
      <c r="C620" s="31" t="s">
        <v>1135</v>
      </c>
      <c r="F620" s="313" t="str">
        <f>HYPERLINK("#'WerteLabel'!C" &amp; MATCH(G620,WerteLabel!C:C,0),G620)</f>
        <v>B1D_RauchBer</v>
      </c>
      <c r="G620" s="5" t="s">
        <v>755</v>
      </c>
      <c r="H620" s="10">
        <v>1181</v>
      </c>
      <c r="I620" s="9" t="s">
        <v>2048</v>
      </c>
      <c r="L620" s="181"/>
      <c r="M620" s="5" t="s">
        <v>21</v>
      </c>
      <c r="N620" s="5" t="s">
        <v>17</v>
      </c>
      <c r="O620" s="5" t="s">
        <v>17</v>
      </c>
      <c r="P620" s="5" t="s">
        <v>18</v>
      </c>
      <c r="Q620" s="9" t="s">
        <v>3904</v>
      </c>
      <c r="R620" s="9" t="str">
        <f>+G621</f>
        <v>B1D_RauchBerJa</v>
      </c>
      <c r="S620" s="9" t="s">
        <v>19</v>
      </c>
      <c r="T620" s="5" t="s">
        <v>19</v>
      </c>
      <c r="U620" s="5" t="s">
        <v>19</v>
      </c>
      <c r="V620" s="5" t="s">
        <v>19</v>
      </c>
      <c r="W620" s="181" t="s">
        <v>19</v>
      </c>
    </row>
    <row r="621" spans="1:24" ht="40.5" x14ac:dyDescent="0.25">
      <c r="A621" s="29"/>
      <c r="B621" s="64"/>
      <c r="C621" s="31" t="s">
        <v>1135</v>
      </c>
      <c r="F621" s="313" t="str">
        <f>HYPERLINK("#'WerteLabel'!C" &amp; MATCH(G621,WerteLabel!C:C,0),G621)</f>
        <v>B1D_RauchBerJa</v>
      </c>
      <c r="G621" s="5" t="s">
        <v>756</v>
      </c>
      <c r="I621" s="9" t="s">
        <v>2939</v>
      </c>
      <c r="L621" s="181"/>
      <c r="M621" s="5" t="s">
        <v>570</v>
      </c>
      <c r="N621" s="5" t="s">
        <v>17</v>
      </c>
      <c r="O621" s="5" t="s">
        <v>17</v>
      </c>
      <c r="P621" s="5" t="s">
        <v>17</v>
      </c>
      <c r="Q621" s="9" t="s">
        <v>19</v>
      </c>
      <c r="R621" s="9" t="s">
        <v>19</v>
      </c>
      <c r="S621" s="9" t="s">
        <v>19</v>
      </c>
      <c r="T621" s="5" t="s">
        <v>19</v>
      </c>
      <c r="U621" s="5" t="s">
        <v>19</v>
      </c>
      <c r="V621" s="5" t="s">
        <v>19</v>
      </c>
      <c r="W621" s="181" t="s">
        <v>19</v>
      </c>
    </row>
    <row r="622" spans="1:24" ht="27" x14ac:dyDescent="0.25">
      <c r="A622" s="29"/>
      <c r="B622" s="64"/>
      <c r="C622" s="31" t="s">
        <v>1135</v>
      </c>
      <c r="F622" s="313" t="str">
        <f>HYPERLINK("#'WerteLabel'!C" &amp; MATCH(G622,WerteLabel!C:C,0),G622)</f>
        <v>B1D_AlkBisSchw</v>
      </c>
      <c r="G622" s="5" t="s">
        <v>757</v>
      </c>
      <c r="H622" s="10">
        <v>197</v>
      </c>
      <c r="I622" s="9" t="s">
        <v>96</v>
      </c>
      <c r="L622" s="181"/>
      <c r="M622" s="5" t="s">
        <v>21</v>
      </c>
      <c r="N622" s="5" t="s">
        <v>17</v>
      </c>
      <c r="O622" s="5" t="s">
        <v>18</v>
      </c>
      <c r="P622" s="5" t="s">
        <v>17</v>
      </c>
      <c r="Q622" s="9" t="s">
        <v>19</v>
      </c>
      <c r="R622" s="9" t="s">
        <v>19</v>
      </c>
      <c r="S622" s="9" t="s">
        <v>19</v>
      </c>
      <c r="T622" s="5" t="s">
        <v>19</v>
      </c>
      <c r="U622" s="5" t="s">
        <v>19</v>
      </c>
      <c r="V622" s="5" t="s">
        <v>19</v>
      </c>
      <c r="W622" s="181" t="s">
        <v>19</v>
      </c>
    </row>
    <row r="623" spans="1:24" ht="27" x14ac:dyDescent="0.25">
      <c r="A623" s="29"/>
      <c r="B623" s="64"/>
      <c r="C623" s="31" t="s">
        <v>1135</v>
      </c>
      <c r="F623" s="313" t="str">
        <f>HYPERLINK("#'WerteLabel'!C" &amp; MATCH(G623,WerteLabel!C:C,0),G623)</f>
        <v>B1D_AlkWaeSchw</v>
      </c>
      <c r="G623" s="5" t="s">
        <v>758</v>
      </c>
      <c r="H623" s="10">
        <v>198</v>
      </c>
      <c r="I623" s="9" t="s">
        <v>97</v>
      </c>
      <c r="L623" s="181"/>
      <c r="M623" s="5" t="s">
        <v>21</v>
      </c>
      <c r="N623" s="5" t="s">
        <v>17</v>
      </c>
      <c r="O623" s="5" t="s">
        <v>18</v>
      </c>
      <c r="P623" s="5" t="s">
        <v>17</v>
      </c>
      <c r="Q623" s="9" t="s">
        <v>19</v>
      </c>
      <c r="R623" s="9" t="s">
        <v>19</v>
      </c>
      <c r="S623" s="9" t="s">
        <v>19</v>
      </c>
      <c r="T623" s="5" t="s">
        <v>19</v>
      </c>
      <c r="U623" s="5" t="s">
        <v>19</v>
      </c>
      <c r="V623" s="5" t="s">
        <v>19</v>
      </c>
      <c r="W623" s="181" t="s">
        <v>19</v>
      </c>
    </row>
    <row r="624" spans="1:24" ht="27" x14ac:dyDescent="0.25">
      <c r="A624" s="29"/>
      <c r="B624" s="64"/>
      <c r="C624" s="31" t="s">
        <v>1135</v>
      </c>
      <c r="F624" s="313" t="str">
        <f>HYPERLINK("#'WerteLabel'!C" &amp; MATCH(G624,WerteLabel!C:C,0),G624)</f>
        <v>B1D_AlkSchwAufkl</v>
      </c>
      <c r="G624" s="5" t="s">
        <v>3996</v>
      </c>
      <c r="H624" s="10">
        <v>2058</v>
      </c>
      <c r="I624" s="9" t="s">
        <v>3004</v>
      </c>
      <c r="L624" s="181"/>
      <c r="M624" s="5" t="s">
        <v>21</v>
      </c>
      <c r="N624" s="5" t="s">
        <v>17</v>
      </c>
      <c r="O624" s="5" t="s">
        <v>17</v>
      </c>
      <c r="P624" s="5" t="s">
        <v>17</v>
      </c>
      <c r="Q624" s="9" t="s">
        <v>19</v>
      </c>
      <c r="R624" s="9" t="s">
        <v>19</v>
      </c>
      <c r="S624" s="9" t="s">
        <v>19</v>
      </c>
      <c r="T624" s="5" t="s">
        <v>19</v>
      </c>
      <c r="U624" s="5" t="s">
        <v>19</v>
      </c>
      <c r="V624" s="5" t="s">
        <v>19</v>
      </c>
      <c r="W624" s="181" t="s">
        <v>19</v>
      </c>
    </row>
    <row r="625" spans="1:27" ht="15" x14ac:dyDescent="0.25">
      <c r="A625" s="29"/>
      <c r="B625" s="64"/>
      <c r="C625" s="31" t="s">
        <v>1135</v>
      </c>
      <c r="F625" s="313" t="str">
        <f>HYPERLINK("#'WerteLabel'!C" &amp; MATCH(G625,WerteLabel!C:C,0),G625)</f>
        <v>B1D_DrogBisSchw</v>
      </c>
      <c r="G625" s="5" t="s">
        <v>3044</v>
      </c>
      <c r="H625" s="10">
        <v>199</v>
      </c>
      <c r="I625" s="9" t="s">
        <v>44</v>
      </c>
      <c r="L625" s="181"/>
      <c r="M625" s="5" t="s">
        <v>21</v>
      </c>
      <c r="N625" s="5" t="s">
        <v>17</v>
      </c>
      <c r="O625" s="5" t="s">
        <v>18</v>
      </c>
      <c r="P625" s="5" t="s">
        <v>17</v>
      </c>
      <c r="Q625" s="9" t="s">
        <v>588</v>
      </c>
      <c r="R625" s="9" t="str">
        <f>+G626</f>
        <v>B1D_DrogBisSchwJa</v>
      </c>
      <c r="S625" s="9" t="s">
        <v>19</v>
      </c>
      <c r="T625" s="5" t="s">
        <v>19</v>
      </c>
      <c r="U625" s="5" t="s">
        <v>19</v>
      </c>
      <c r="V625" s="5" t="s">
        <v>19</v>
      </c>
      <c r="W625" s="181" t="s">
        <v>19</v>
      </c>
    </row>
    <row r="626" spans="1:27" ht="15" x14ac:dyDescent="0.25">
      <c r="A626" s="29"/>
      <c r="B626" s="64"/>
      <c r="C626" s="31" t="s">
        <v>1135</v>
      </c>
      <c r="F626" s="313" t="str">
        <f>HYPERLINK("#'WerteLabel'!C" &amp; MATCH(G626,WerteLabel!C:C,0),G626)</f>
        <v>B1D_DrogBisSchwJa</v>
      </c>
      <c r="G626" s="5" t="s">
        <v>3045</v>
      </c>
      <c r="I626" s="9" t="s">
        <v>3496</v>
      </c>
      <c r="L626" s="181"/>
      <c r="M626" s="5" t="s">
        <v>21</v>
      </c>
      <c r="N626" s="5" t="s">
        <v>17</v>
      </c>
      <c r="O626" s="5" t="s">
        <v>17</v>
      </c>
      <c r="P626" s="5" t="s">
        <v>17</v>
      </c>
      <c r="Q626" s="9" t="s">
        <v>588</v>
      </c>
      <c r="R626" s="9" t="str">
        <f>+G627</f>
        <v>B1D_DrogBisSchwJaEinr</v>
      </c>
      <c r="S626" s="9" t="s">
        <v>19</v>
      </c>
      <c r="T626" s="9" t="s">
        <v>19</v>
      </c>
      <c r="U626" s="5" t="s">
        <v>19</v>
      </c>
      <c r="V626" s="5" t="s">
        <v>19</v>
      </c>
      <c r="W626" s="181" t="s">
        <v>19</v>
      </c>
    </row>
    <row r="627" spans="1:27" ht="27" x14ac:dyDescent="0.25">
      <c r="A627" s="29"/>
      <c r="B627" s="64"/>
      <c r="C627" s="31" t="s">
        <v>1135</v>
      </c>
      <c r="F627" s="313" t="str">
        <f>HYPERLINK("#'WerteLabel'!C" &amp; MATCH(G627,WerteLabel!C:C,0),G627)</f>
        <v>B1D_DrogBisSchwJaEinr</v>
      </c>
      <c r="G627" s="5" t="s">
        <v>3046</v>
      </c>
      <c r="I627" s="9" t="s">
        <v>3502</v>
      </c>
      <c r="L627" s="181"/>
      <c r="M627" s="5" t="s">
        <v>570</v>
      </c>
      <c r="N627" s="5" t="s">
        <v>17</v>
      </c>
      <c r="O627" s="5" t="s">
        <v>17</v>
      </c>
      <c r="P627" s="5" t="s">
        <v>17</v>
      </c>
      <c r="Q627" s="9" t="s">
        <v>19</v>
      </c>
      <c r="R627" s="9" t="s">
        <v>19</v>
      </c>
      <c r="S627" s="9" t="s">
        <v>19</v>
      </c>
      <c r="T627" s="5" t="s">
        <v>19</v>
      </c>
      <c r="U627" s="5" t="s">
        <v>19</v>
      </c>
      <c r="V627" s="5" t="s">
        <v>19</v>
      </c>
      <c r="W627" s="181" t="s">
        <v>19</v>
      </c>
    </row>
    <row r="628" spans="1:27" ht="15" x14ac:dyDescent="0.25">
      <c r="A628" s="29"/>
      <c r="B628" s="64"/>
      <c r="C628" s="31" t="s">
        <v>1135</v>
      </c>
      <c r="F628" s="313" t="str">
        <f>HYPERLINK("#'WerteLabel'!C" &amp; MATCH(G628,WerteLabel!C:C,0),G628)</f>
        <v>B1D_SozBer</v>
      </c>
      <c r="G628" s="5" t="s">
        <v>762</v>
      </c>
      <c r="H628" s="10">
        <v>203</v>
      </c>
      <c r="I628" s="9" t="s">
        <v>101</v>
      </c>
      <c r="L628" s="181"/>
      <c r="M628" s="5" t="s">
        <v>21</v>
      </c>
      <c r="N628" s="5" t="s">
        <v>17</v>
      </c>
      <c r="O628" s="5" t="s">
        <v>18</v>
      </c>
      <c r="P628" s="5" t="s">
        <v>17</v>
      </c>
      <c r="Q628" s="9" t="s">
        <v>588</v>
      </c>
      <c r="R628" s="9" t="str">
        <f>+G629</f>
        <v>B1D_SozBerJa</v>
      </c>
      <c r="S628" s="9" t="s">
        <v>19</v>
      </c>
      <c r="T628" s="5" t="s">
        <v>19</v>
      </c>
      <c r="U628" s="5" t="s">
        <v>19</v>
      </c>
      <c r="V628" s="5" t="s">
        <v>19</v>
      </c>
      <c r="W628" s="181" t="s">
        <v>19</v>
      </c>
    </row>
    <row r="629" spans="1:27" ht="15" x14ac:dyDescent="0.25">
      <c r="A629" s="29"/>
      <c r="B629" s="64"/>
      <c r="C629" s="32" t="s">
        <v>1135</v>
      </c>
      <c r="D629" s="13"/>
      <c r="E629" s="13"/>
      <c r="F629" s="313" t="str">
        <f>HYPERLINK("#'WerteLabel'!C" &amp; MATCH(G629,WerteLabel!C:C,0),G629)</f>
        <v>B1D_SozBerJa</v>
      </c>
      <c r="G629" s="33" t="s">
        <v>763</v>
      </c>
      <c r="H629" s="412"/>
      <c r="I629" s="407" t="s">
        <v>3503</v>
      </c>
      <c r="J629" s="504"/>
      <c r="K629" s="33"/>
      <c r="L629" s="429"/>
      <c r="M629" s="33" t="s">
        <v>570</v>
      </c>
      <c r="N629" s="33" t="s">
        <v>17</v>
      </c>
      <c r="O629" s="33" t="s">
        <v>17</v>
      </c>
      <c r="P629" s="33" t="s">
        <v>17</v>
      </c>
      <c r="Q629" s="407" t="s">
        <v>19</v>
      </c>
      <c r="R629" s="407" t="s">
        <v>19</v>
      </c>
      <c r="S629" s="407" t="s">
        <v>19</v>
      </c>
      <c r="T629" s="33" t="s">
        <v>19</v>
      </c>
      <c r="U629" s="33" t="s">
        <v>19</v>
      </c>
      <c r="V629" s="33" t="s">
        <v>19</v>
      </c>
      <c r="W629" s="429" t="s">
        <v>19</v>
      </c>
    </row>
    <row r="630" spans="1:27" s="151" customFormat="1" x14ac:dyDescent="0.25">
      <c r="A630" s="29"/>
      <c r="B630" s="209"/>
      <c r="C630" s="47"/>
      <c r="D630" s="48"/>
      <c r="E630" s="48"/>
      <c r="F630" s="48"/>
      <c r="G630" s="47"/>
      <c r="H630" s="483"/>
      <c r="I630" s="470"/>
      <c r="J630" s="508"/>
      <c r="K630" s="47"/>
      <c r="L630" s="469"/>
      <c r="M630" s="47"/>
      <c r="N630" s="47"/>
      <c r="O630" s="47"/>
      <c r="P630" s="47"/>
      <c r="Q630" s="470"/>
      <c r="R630" s="470"/>
      <c r="S630" s="470"/>
      <c r="T630" s="47"/>
      <c r="U630" s="47"/>
      <c r="V630" s="47"/>
      <c r="W630" s="469"/>
      <c r="X630" s="478"/>
    </row>
    <row r="631" spans="1:27" s="30" customFormat="1" x14ac:dyDescent="0.25">
      <c r="A631" s="66"/>
      <c r="B631" s="160"/>
      <c r="C631" s="69"/>
      <c r="D631" s="67"/>
      <c r="E631" s="67"/>
      <c r="F631" s="67"/>
      <c r="G631" s="69"/>
      <c r="H631" s="457"/>
      <c r="I631" s="450"/>
      <c r="J631" s="575"/>
      <c r="K631" s="69"/>
      <c r="L631" s="451"/>
      <c r="M631" s="69"/>
      <c r="N631" s="69"/>
      <c r="O631" s="69"/>
      <c r="P631" s="69"/>
      <c r="Q631" s="450"/>
      <c r="R631" s="450"/>
      <c r="S631" s="450"/>
      <c r="T631" s="69"/>
      <c r="U631" s="69"/>
      <c r="V631" s="69"/>
      <c r="W631" s="451"/>
      <c r="X631" s="147"/>
    </row>
    <row r="632" spans="1:27" s="352" customFormat="1" x14ac:dyDescent="0.25">
      <c r="A632" s="446" t="s">
        <v>2290</v>
      </c>
      <c r="B632" s="158"/>
      <c r="C632" s="72"/>
      <c r="D632" s="72"/>
      <c r="E632" s="72"/>
      <c r="F632" s="72"/>
      <c r="G632" s="598"/>
      <c r="H632" s="791"/>
      <c r="I632" s="518"/>
      <c r="J632" s="519"/>
      <c r="K632" s="599"/>
      <c r="L632" s="600"/>
      <c r="M632" s="76"/>
      <c r="N632" s="76"/>
      <c r="O632" s="76"/>
      <c r="P632" s="76"/>
      <c r="Q632" s="453"/>
      <c r="R632" s="453"/>
      <c r="S632" s="453"/>
      <c r="T632" s="76"/>
      <c r="U632" s="76"/>
      <c r="V632" s="76"/>
      <c r="W632" s="463"/>
      <c r="X632" s="147"/>
      <c r="Y632" s="30"/>
      <c r="Z632" s="30"/>
      <c r="AA632" s="30"/>
    </row>
    <row r="633" spans="1:27" s="468" customFormat="1" x14ac:dyDescent="0.25">
      <c r="A633" s="29"/>
      <c r="B633" s="305" t="s">
        <v>2048</v>
      </c>
      <c r="C633" s="73"/>
      <c r="D633" s="73"/>
      <c r="E633" s="492"/>
      <c r="F633" s="492"/>
      <c r="G633" s="601"/>
      <c r="H633" s="792"/>
      <c r="I633" s="45"/>
      <c r="J633" s="506"/>
      <c r="K633" s="555"/>
      <c r="L633" s="602"/>
      <c r="M633" s="59"/>
      <c r="N633" s="59"/>
      <c r="O633" s="59"/>
      <c r="P633" s="59"/>
      <c r="Q633" s="472"/>
      <c r="R633" s="472"/>
      <c r="S633" s="472"/>
      <c r="T633" s="59"/>
      <c r="U633" s="59"/>
      <c r="V633" s="59"/>
      <c r="W633" s="473"/>
      <c r="X633" s="478"/>
      <c r="Y633" s="151"/>
      <c r="Z633" s="151"/>
      <c r="AA633" s="151"/>
    </row>
    <row r="634" spans="1:27" ht="15" x14ac:dyDescent="0.25">
      <c r="A634" s="29"/>
      <c r="B634" s="64"/>
      <c r="C634" s="49" t="s">
        <v>1135</v>
      </c>
      <c r="D634" s="12"/>
      <c r="E634" s="1"/>
      <c r="F634" s="313" t="str">
        <f>HYPERLINK("#'WerteLabel'!C" &amp; MATCH(G634,WerteLabel!C:C,0),G634)</f>
        <v>H1_DatH1</v>
      </c>
      <c r="G634" s="357" t="s">
        <v>764</v>
      </c>
      <c r="H634" s="562">
        <v>204</v>
      </c>
      <c r="I634" s="358" t="s">
        <v>73</v>
      </c>
      <c r="J634" s="549"/>
      <c r="K634" s="357"/>
      <c r="L634" s="409" t="s">
        <v>1137</v>
      </c>
      <c r="M634" s="357" t="s">
        <v>16</v>
      </c>
      <c r="N634" s="357" t="s">
        <v>17</v>
      </c>
      <c r="O634" s="357" t="s">
        <v>18</v>
      </c>
      <c r="P634" s="357" t="s">
        <v>17</v>
      </c>
      <c r="Q634" s="358" t="s">
        <v>19</v>
      </c>
      <c r="R634" s="358" t="s">
        <v>19</v>
      </c>
      <c r="S634" s="358" t="s">
        <v>19</v>
      </c>
      <c r="T634" s="357" t="s">
        <v>19</v>
      </c>
      <c r="U634" s="357" t="s">
        <v>19</v>
      </c>
      <c r="V634" s="357" t="s">
        <v>19</v>
      </c>
      <c r="W634" s="405" t="s">
        <v>19</v>
      </c>
    </row>
    <row r="635" spans="1:27" ht="15" x14ac:dyDescent="0.25">
      <c r="A635" s="29"/>
      <c r="B635" s="64"/>
      <c r="C635" s="528" t="s">
        <v>1135</v>
      </c>
      <c r="E635" s="41"/>
      <c r="F635" s="541" t="str">
        <f>HYPERLINK("#'WerteLabel'!C" &amp; MATCH(G635,WerteLabel!C:C,0),G635)</f>
        <v>H1_DatH1Ueb</v>
      </c>
      <c r="G635" s="529" t="s">
        <v>1170</v>
      </c>
      <c r="H635" s="43"/>
      <c r="I635" s="531" t="s">
        <v>1138</v>
      </c>
      <c r="J635" s="537"/>
      <c r="L635" s="532" t="s">
        <v>1139</v>
      </c>
      <c r="M635" s="533" t="s">
        <v>16</v>
      </c>
      <c r="N635" s="529" t="s">
        <v>18</v>
      </c>
      <c r="O635" s="533" t="s">
        <v>19</v>
      </c>
      <c r="P635" s="533" t="s">
        <v>19</v>
      </c>
      <c r="Q635" s="534" t="s">
        <v>19</v>
      </c>
      <c r="R635" s="534" t="s">
        <v>19</v>
      </c>
      <c r="S635" s="534" t="s">
        <v>19</v>
      </c>
      <c r="T635" s="534" t="s">
        <v>19</v>
      </c>
      <c r="U635" s="534" t="s">
        <v>19</v>
      </c>
      <c r="V635" s="533" t="s">
        <v>19</v>
      </c>
      <c r="W635" s="535" t="s">
        <v>19</v>
      </c>
      <c r="X635" s="533"/>
    </row>
    <row r="636" spans="1:27" ht="15" x14ac:dyDescent="0.25">
      <c r="A636" s="29"/>
      <c r="B636" s="64"/>
      <c r="C636" s="528"/>
      <c r="E636" s="41"/>
      <c r="F636" s="541" t="str">
        <f>HYPERLINK("#'WerteLabel'!C" &amp; MATCH(G636,WerteLabel!C:C,0),G636)</f>
        <v>H1_SSWTage</v>
      </c>
      <c r="G636" s="529" t="s">
        <v>1625</v>
      </c>
      <c r="H636" s="43">
        <v>205</v>
      </c>
      <c r="I636" s="531" t="s">
        <v>116</v>
      </c>
      <c r="J636" s="537"/>
      <c r="L636" s="532"/>
      <c r="M636" s="533" t="s">
        <v>21</v>
      </c>
      <c r="N636" s="529" t="s">
        <v>18</v>
      </c>
      <c r="O636" s="533" t="s">
        <v>19</v>
      </c>
      <c r="P636" s="533" t="s">
        <v>19</v>
      </c>
      <c r="Q636" s="534" t="s">
        <v>19</v>
      </c>
      <c r="R636" s="534" t="s">
        <v>19</v>
      </c>
      <c r="S636" s="534" t="s">
        <v>19</v>
      </c>
      <c r="T636" s="534" t="s">
        <v>19</v>
      </c>
      <c r="U636" s="534" t="s">
        <v>19</v>
      </c>
      <c r="V636" s="533" t="s">
        <v>19</v>
      </c>
      <c r="W636" s="535" t="s">
        <v>19</v>
      </c>
      <c r="X636" s="533"/>
    </row>
    <row r="637" spans="1:27" ht="15" x14ac:dyDescent="0.25">
      <c r="A637" s="29"/>
      <c r="B637" s="64"/>
      <c r="C637" s="31" t="s">
        <v>1135</v>
      </c>
      <c r="F637" s="313" t="str">
        <f>HYPERLINK("#'WerteLabel'!C" &amp; MATCH(G637,WerteLabel!C:C,0),G637)</f>
        <v>H1_InfErf</v>
      </c>
      <c r="G637" s="5" t="s">
        <v>765</v>
      </c>
      <c r="H637" s="10">
        <v>206</v>
      </c>
      <c r="I637" s="9" t="s">
        <v>229</v>
      </c>
      <c r="L637" s="181"/>
      <c r="M637" s="5" t="s">
        <v>21</v>
      </c>
      <c r="N637" s="5" t="s">
        <v>17</v>
      </c>
      <c r="O637" s="5" t="s">
        <v>18</v>
      </c>
      <c r="P637" s="5" t="s">
        <v>18</v>
      </c>
      <c r="Q637" s="9" t="s">
        <v>19</v>
      </c>
      <c r="R637" s="9" t="s">
        <v>19</v>
      </c>
      <c r="S637" s="9" t="s">
        <v>19</v>
      </c>
      <c r="T637" s="5" t="s">
        <v>19</v>
      </c>
      <c r="U637" s="5" t="s">
        <v>19</v>
      </c>
      <c r="V637" s="5" t="s">
        <v>19</v>
      </c>
      <c r="W637" s="181" t="s">
        <v>19</v>
      </c>
    </row>
    <row r="638" spans="1:27" ht="27" x14ac:dyDescent="0.25">
      <c r="A638" s="29"/>
      <c r="B638" s="64"/>
      <c r="C638" s="31" t="s">
        <v>1135</v>
      </c>
      <c r="F638" s="313" t="str">
        <f>HYPERLINK("#'WerteLabel'!C" &amp; MATCH(G638,WerteLabel!C:C,0),G638)</f>
        <v>H1_WeitAngPro</v>
      </c>
      <c r="G638" s="5" t="s">
        <v>769</v>
      </c>
      <c r="H638" s="10">
        <v>207</v>
      </c>
      <c r="I638" s="9" t="s">
        <v>768</v>
      </c>
      <c r="L638" s="181"/>
      <c r="M638" s="5" t="s">
        <v>21</v>
      </c>
      <c r="N638" s="5" t="s">
        <v>17</v>
      </c>
      <c r="O638" s="5" t="s">
        <v>18</v>
      </c>
      <c r="P638" s="5" t="s">
        <v>17</v>
      </c>
      <c r="Q638" s="9" t="s">
        <v>19</v>
      </c>
      <c r="R638" s="9" t="s">
        <v>19</v>
      </c>
      <c r="S638" s="9" t="s">
        <v>19</v>
      </c>
      <c r="T638" s="5" t="s">
        <v>19</v>
      </c>
      <c r="U638" s="5" t="s">
        <v>19</v>
      </c>
      <c r="V638" s="5" t="s">
        <v>19</v>
      </c>
      <c r="W638" s="181" t="s">
        <v>19</v>
      </c>
    </row>
    <row r="639" spans="1:27" ht="15" x14ac:dyDescent="0.25">
      <c r="A639" s="29"/>
      <c r="B639" s="64"/>
      <c r="C639" s="31" t="s">
        <v>1135</v>
      </c>
      <c r="F639" s="313" t="str">
        <f>HYPERLINK("#'WerteLabel'!C" &amp; MATCH(G639,WerteLabel!C:C,0),G639)</f>
        <v>H1_BesBerErg</v>
      </c>
      <c r="G639" s="5" t="s">
        <v>766</v>
      </c>
      <c r="H639" s="10">
        <v>208</v>
      </c>
      <c r="I639" s="9" t="s">
        <v>102</v>
      </c>
      <c r="L639" s="181"/>
      <c r="M639" s="5" t="s">
        <v>570</v>
      </c>
      <c r="N639" s="5" t="s">
        <v>17</v>
      </c>
      <c r="O639" s="5" t="s">
        <v>17</v>
      </c>
      <c r="P639" s="5" t="s">
        <v>17</v>
      </c>
      <c r="Q639" s="9" t="s">
        <v>19</v>
      </c>
      <c r="R639" s="9" t="s">
        <v>19</v>
      </c>
      <c r="S639" s="9" t="s">
        <v>19</v>
      </c>
      <c r="T639" s="5" t="s">
        <v>19</v>
      </c>
      <c r="U639" s="5" t="s">
        <v>19</v>
      </c>
      <c r="V639" s="5" t="s">
        <v>19</v>
      </c>
      <c r="W639" s="181" t="s">
        <v>19</v>
      </c>
    </row>
    <row r="640" spans="1:27" ht="15" x14ac:dyDescent="0.25">
      <c r="A640" s="29"/>
      <c r="B640" s="64"/>
      <c r="C640" s="31" t="s">
        <v>1135</v>
      </c>
      <c r="F640" s="313" t="str">
        <f>HYPERLINK("#'WerteLabel'!C" &amp; MATCH(G640,WerteLabel!C:C,0),G640)</f>
        <v>H1_InfoRevan</v>
      </c>
      <c r="G640" s="5" t="s">
        <v>3149</v>
      </c>
      <c r="H640" s="10">
        <v>209</v>
      </c>
      <c r="I640" s="9" t="s">
        <v>3049</v>
      </c>
      <c r="L640" s="181"/>
      <c r="M640" s="5" t="s">
        <v>21</v>
      </c>
      <c r="N640" s="5" t="s">
        <v>17</v>
      </c>
      <c r="O640" s="5" t="s">
        <v>18</v>
      </c>
      <c r="P640" s="5" t="s">
        <v>17</v>
      </c>
      <c r="Q640" s="9" t="s">
        <v>19</v>
      </c>
      <c r="R640" s="9" t="s">
        <v>19</v>
      </c>
      <c r="S640" s="9" t="s">
        <v>19</v>
      </c>
      <c r="T640" s="5" t="s">
        <v>19</v>
      </c>
      <c r="U640" s="5" t="s">
        <v>19</v>
      </c>
      <c r="V640" s="5" t="s">
        <v>19</v>
      </c>
      <c r="W640" s="181" t="s">
        <v>19</v>
      </c>
    </row>
    <row r="641" spans="1:27" ht="40.5" x14ac:dyDescent="0.25">
      <c r="A641" s="29"/>
      <c r="B641" s="64"/>
      <c r="C641" s="31"/>
      <c r="F641" s="313" t="str">
        <f>HYPERLINK("#'WerteLabel'!C" &amp; MATCH(G641,WerteLabel!C:C,0),G641)</f>
        <v>H1_Eink</v>
      </c>
      <c r="G641" s="5" t="s">
        <v>1538</v>
      </c>
      <c r="H641" s="10">
        <v>695</v>
      </c>
      <c r="I641" s="9" t="s">
        <v>1123</v>
      </c>
      <c r="L641" s="181"/>
      <c r="M641" s="5" t="s">
        <v>21</v>
      </c>
      <c r="N641" s="5" t="s">
        <v>17</v>
      </c>
      <c r="O641" s="5" t="s">
        <v>18</v>
      </c>
      <c r="P641" s="5" t="s">
        <v>17</v>
      </c>
      <c r="Q641" s="9" t="s">
        <v>3905</v>
      </c>
      <c r="R641" s="9" t="str">
        <f>G643</f>
        <v>H1_F7Ja</v>
      </c>
      <c r="S641" s="9" t="s">
        <v>19</v>
      </c>
      <c r="T641" s="5" t="s">
        <v>19</v>
      </c>
      <c r="U641" s="5" t="s">
        <v>19</v>
      </c>
      <c r="V641" s="5" t="s">
        <v>19</v>
      </c>
      <c r="W641" s="181" t="s">
        <v>19</v>
      </c>
    </row>
    <row r="642" spans="1:27" ht="67.5" x14ac:dyDescent="0.25">
      <c r="A642" s="29"/>
      <c r="B642" s="64"/>
      <c r="C642" s="31" t="s">
        <v>1135</v>
      </c>
      <c r="F642" s="313" t="str">
        <f>HYPERLINK("#'WerteLabel'!C" &amp; MATCH(G642,WerteLabel!C:C,0),G642)</f>
        <v>H1_F7</v>
      </c>
      <c r="G642" s="5" t="s">
        <v>770</v>
      </c>
      <c r="H642" s="10">
        <v>210</v>
      </c>
      <c r="I642" s="9" t="s">
        <v>45</v>
      </c>
      <c r="J642" s="503" t="s">
        <v>2671</v>
      </c>
      <c r="L642" s="177"/>
      <c r="M642" s="5" t="s">
        <v>21</v>
      </c>
      <c r="N642" s="5" t="s">
        <v>17</v>
      </c>
      <c r="O642" s="5" t="s">
        <v>18</v>
      </c>
      <c r="P642" s="5" t="s">
        <v>17</v>
      </c>
      <c r="Q642" s="9" t="s">
        <v>3906</v>
      </c>
      <c r="R642" s="9" t="str">
        <f>G643</f>
        <v>H1_F7Ja</v>
      </c>
      <c r="S642" s="9" t="s">
        <v>19</v>
      </c>
      <c r="T642" s="5" t="s">
        <v>19</v>
      </c>
      <c r="U642" s="5" t="s">
        <v>19</v>
      </c>
      <c r="V642" s="5" t="s">
        <v>19</v>
      </c>
      <c r="W642" s="181" t="s">
        <v>19</v>
      </c>
    </row>
    <row r="643" spans="1:27" ht="150" x14ac:dyDescent="0.25">
      <c r="A643" s="29"/>
      <c r="B643" s="64"/>
      <c r="C643" s="31" t="s">
        <v>1135</v>
      </c>
      <c r="F643" s="313" t="str">
        <f>HYPERLINK("#'WerteLabel'!C" &amp; MATCH(G643,WerteLabel!C:C,0),G643)</f>
        <v>H1_F7Ja</v>
      </c>
      <c r="G643" s="5" t="s">
        <v>771</v>
      </c>
      <c r="H643" s="10">
        <v>945</v>
      </c>
      <c r="I643" s="603" t="s">
        <v>2743</v>
      </c>
      <c r="L643" s="177" t="s">
        <v>1308</v>
      </c>
      <c r="M643" s="5" t="s">
        <v>21</v>
      </c>
      <c r="N643" s="5" t="s">
        <v>17</v>
      </c>
      <c r="O643" s="5" t="s">
        <v>17</v>
      </c>
      <c r="P643" s="5" t="s">
        <v>17</v>
      </c>
      <c r="Q643" s="9" t="s">
        <v>3907</v>
      </c>
      <c r="R643" s="9" t="str">
        <f>G644</f>
        <v>H1_F7JaJa</v>
      </c>
      <c r="S643" s="9" t="s">
        <v>19</v>
      </c>
      <c r="T643" s="5" t="s">
        <v>19</v>
      </c>
      <c r="U643" s="5" t="s">
        <v>19</v>
      </c>
      <c r="V643" s="5" t="s">
        <v>19</v>
      </c>
      <c r="W643" s="181" t="s">
        <v>19</v>
      </c>
    </row>
    <row r="644" spans="1:27" ht="27" x14ac:dyDescent="0.25">
      <c r="A644" s="29"/>
      <c r="B644" s="64"/>
      <c r="C644" s="31" t="s">
        <v>1135</v>
      </c>
      <c r="F644" s="313" t="str">
        <f>HYPERLINK("#'WerteLabel'!C" &amp; MATCH(G644,WerteLabel!C:C,0),G644)</f>
        <v>H1_F7JaJa</v>
      </c>
      <c r="G644" s="5" t="s">
        <v>772</v>
      </c>
      <c r="I644" s="9" t="s">
        <v>2956</v>
      </c>
      <c r="L644" s="181"/>
      <c r="M644" s="5" t="s">
        <v>570</v>
      </c>
      <c r="N644" s="5" t="s">
        <v>17</v>
      </c>
      <c r="O644" s="5" t="s">
        <v>17</v>
      </c>
      <c r="P644" s="5" t="s">
        <v>17</v>
      </c>
      <c r="Q644" s="9" t="s">
        <v>19</v>
      </c>
      <c r="R644" s="9" t="s">
        <v>19</v>
      </c>
      <c r="S644" s="9" t="s">
        <v>19</v>
      </c>
      <c r="T644" s="5" t="s">
        <v>19</v>
      </c>
      <c r="U644" s="5" t="s">
        <v>19</v>
      </c>
      <c r="V644" s="5" t="s">
        <v>19</v>
      </c>
      <c r="W644" s="181" t="s">
        <v>19</v>
      </c>
    </row>
    <row r="645" spans="1:27" ht="15" x14ac:dyDescent="0.25">
      <c r="A645" s="29"/>
      <c r="B645" s="64"/>
      <c r="C645" s="32" t="s">
        <v>1135</v>
      </c>
      <c r="D645" s="13"/>
      <c r="E645" s="13"/>
      <c r="F645" s="313" t="str">
        <f>HYPERLINK("#'WerteLabel'!C" &amp; MATCH(G645,WerteLabel!C:C,0),G645)</f>
        <v>H1_WeitUntBed</v>
      </c>
      <c r="G645" s="33" t="s">
        <v>767</v>
      </c>
      <c r="H645" s="412">
        <v>211</v>
      </c>
      <c r="I645" s="407" t="s">
        <v>103</v>
      </c>
      <c r="J645" s="504"/>
      <c r="K645" s="33"/>
      <c r="L645" s="429"/>
      <c r="M645" s="33" t="s">
        <v>21</v>
      </c>
      <c r="N645" s="33" t="s">
        <v>17</v>
      </c>
      <c r="O645" s="33" t="s">
        <v>17</v>
      </c>
      <c r="P645" s="33" t="s">
        <v>18</v>
      </c>
      <c r="Q645" s="407" t="s">
        <v>19</v>
      </c>
      <c r="R645" s="407" t="s">
        <v>19</v>
      </c>
      <c r="S645" s="407" t="s">
        <v>19</v>
      </c>
      <c r="T645" s="33" t="s">
        <v>19</v>
      </c>
      <c r="U645" s="33" t="s">
        <v>19</v>
      </c>
      <c r="V645" s="33" t="s">
        <v>19</v>
      </c>
      <c r="W645" s="429" t="s">
        <v>19</v>
      </c>
    </row>
    <row r="646" spans="1:27" s="151" customFormat="1" x14ac:dyDescent="0.25">
      <c r="A646" s="29"/>
      <c r="B646" s="209"/>
      <c r="C646" s="47"/>
      <c r="D646" s="48"/>
      <c r="E646" s="48"/>
      <c r="F646" s="48"/>
      <c r="G646" s="47"/>
      <c r="H646" s="483"/>
      <c r="I646" s="470"/>
      <c r="J646" s="508"/>
      <c r="K646" s="47"/>
      <c r="L646" s="469"/>
      <c r="M646" s="47"/>
      <c r="N646" s="47"/>
      <c r="O646" s="47"/>
      <c r="P646" s="47"/>
      <c r="Q646" s="470"/>
      <c r="R646" s="470"/>
      <c r="S646" s="470"/>
      <c r="T646" s="47"/>
      <c r="U646" s="47"/>
      <c r="V646" s="47"/>
      <c r="W646" s="469"/>
      <c r="X646" s="478"/>
    </row>
    <row r="647" spans="1:27" s="30" customFormat="1" x14ac:dyDescent="0.25">
      <c r="A647" s="29"/>
      <c r="B647" s="205"/>
      <c r="C647" s="147"/>
      <c r="G647" s="147"/>
      <c r="H647" s="458"/>
      <c r="I647" s="455"/>
      <c r="J647" s="568"/>
      <c r="K647" s="147"/>
      <c r="L647" s="456"/>
      <c r="M647" s="147"/>
      <c r="N647" s="147"/>
      <c r="O647" s="147"/>
      <c r="P647" s="147"/>
      <c r="Q647" s="455"/>
      <c r="R647" s="455"/>
      <c r="S647" s="455"/>
      <c r="T647" s="147"/>
      <c r="U647" s="147"/>
      <c r="V647" s="147"/>
      <c r="W647" s="456"/>
      <c r="X647" s="147"/>
    </row>
    <row r="648" spans="1:27" s="30" customFormat="1" x14ac:dyDescent="0.25">
      <c r="A648" s="447" t="s">
        <v>2291</v>
      </c>
      <c r="B648" s="158"/>
      <c r="C648" s="72"/>
      <c r="D648" s="72"/>
      <c r="E648" s="72"/>
      <c r="F648" s="72"/>
      <c r="G648" s="598"/>
      <c r="H648" s="791"/>
      <c r="I648" s="518"/>
      <c r="J648" s="519"/>
      <c r="K648" s="599"/>
      <c r="L648" s="600"/>
      <c r="M648" s="76"/>
      <c r="N648" s="76"/>
      <c r="O648" s="76"/>
      <c r="P648" s="76"/>
      <c r="Q648" s="453"/>
      <c r="R648" s="453"/>
      <c r="S648" s="453"/>
      <c r="T648" s="76"/>
      <c r="U648" s="76"/>
      <c r="V648" s="76"/>
      <c r="W648" s="463"/>
      <c r="X648" s="147"/>
    </row>
    <row r="649" spans="1:27" s="151" customFormat="1" x14ac:dyDescent="0.25">
      <c r="A649" s="93"/>
      <c r="B649" s="491" t="s">
        <v>616</v>
      </c>
      <c r="C649" s="73"/>
      <c r="D649" s="73"/>
      <c r="E649" s="73"/>
      <c r="F649" s="73"/>
      <c r="G649" s="601"/>
      <c r="H649" s="792"/>
      <c r="I649" s="45"/>
      <c r="J649" s="506"/>
      <c r="K649" s="555"/>
      <c r="L649" s="604"/>
      <c r="M649" s="59"/>
      <c r="N649" s="59"/>
      <c r="O649" s="59"/>
      <c r="P649" s="59"/>
      <c r="Q649" s="472"/>
      <c r="R649" s="472"/>
      <c r="S649" s="472"/>
      <c r="T649" s="59"/>
      <c r="U649" s="59"/>
      <c r="V649" s="59"/>
      <c r="W649" s="473"/>
      <c r="X649" s="478"/>
    </row>
    <row r="650" spans="1:27" ht="15" x14ac:dyDescent="0.25">
      <c r="A650" s="29"/>
      <c r="B650" s="64"/>
      <c r="C650" s="756" t="s">
        <v>1135</v>
      </c>
      <c r="D650" s="12"/>
      <c r="E650" s="767"/>
      <c r="F650" s="757" t="str">
        <f>HYPERLINK("#'WerteLabel'!C" &amp; MATCH(G650,WerteLabel!C:C,0),G650)</f>
        <v>S2_DatS2</v>
      </c>
      <c r="G650" s="760" t="s">
        <v>2443</v>
      </c>
      <c r="H650" s="711">
        <v>212</v>
      </c>
      <c r="I650" s="761" t="s">
        <v>20</v>
      </c>
      <c r="J650" s="710"/>
      <c r="K650" s="357"/>
      <c r="L650" s="709" t="s">
        <v>1137</v>
      </c>
      <c r="M650" s="357" t="s">
        <v>16</v>
      </c>
      <c r="N650" s="357" t="s">
        <v>17</v>
      </c>
      <c r="O650" s="357" t="s">
        <v>18</v>
      </c>
      <c r="P650" s="357" t="s">
        <v>17</v>
      </c>
      <c r="Q650" s="358" t="s">
        <v>19</v>
      </c>
      <c r="R650" s="358" t="s">
        <v>19</v>
      </c>
      <c r="S650" s="358" t="s">
        <v>19</v>
      </c>
      <c r="T650" s="357" t="s">
        <v>19</v>
      </c>
      <c r="U650" s="357" t="s">
        <v>19</v>
      </c>
      <c r="V650" s="357" t="s">
        <v>19</v>
      </c>
      <c r="W650" s="405" t="s">
        <v>19</v>
      </c>
    </row>
    <row r="651" spans="1:27" ht="15" x14ac:dyDescent="0.25">
      <c r="A651" s="29"/>
      <c r="B651" s="64"/>
      <c r="C651" s="528" t="s">
        <v>1135</v>
      </c>
      <c r="E651" s="539"/>
      <c r="F651" s="530" t="str">
        <f>HYPERLINK("#'WerteLabel'!C" &amp; MATCH(G651,WerteLabel!C:C,0),G651)</f>
        <v>S2_DatS2Ueb</v>
      </c>
      <c r="G651" s="529" t="s">
        <v>2444</v>
      </c>
      <c r="H651" s="43"/>
      <c r="I651" s="531" t="s">
        <v>1138</v>
      </c>
      <c r="J651" s="537"/>
      <c r="L651" s="532" t="s">
        <v>1139</v>
      </c>
      <c r="M651" s="533" t="s">
        <v>16</v>
      </c>
      <c r="N651" s="529" t="s">
        <v>18</v>
      </c>
      <c r="O651" s="533" t="s">
        <v>19</v>
      </c>
      <c r="P651" s="533" t="s">
        <v>19</v>
      </c>
      <c r="Q651" s="534" t="s">
        <v>19</v>
      </c>
      <c r="R651" s="534" t="s">
        <v>19</v>
      </c>
      <c r="S651" s="534" t="s">
        <v>19</v>
      </c>
      <c r="T651" s="534" t="s">
        <v>19</v>
      </c>
      <c r="U651" s="534" t="s">
        <v>19</v>
      </c>
      <c r="V651" s="533" t="s">
        <v>19</v>
      </c>
      <c r="W651" s="535" t="s">
        <v>19</v>
      </c>
      <c r="X651" s="533"/>
    </row>
    <row r="652" spans="1:27" ht="15" x14ac:dyDescent="0.25">
      <c r="A652" s="29"/>
      <c r="B652" s="64"/>
      <c r="C652" s="528" t="s">
        <v>1135</v>
      </c>
      <c r="D652" s="174"/>
      <c r="E652" s="539"/>
      <c r="F652" s="541"/>
      <c r="G652" s="531" t="s">
        <v>2445</v>
      </c>
      <c r="H652" s="43">
        <v>213</v>
      </c>
      <c r="I652" s="531" t="s">
        <v>116</v>
      </c>
      <c r="J652" s="537"/>
      <c r="L652" s="532"/>
      <c r="M652" s="533" t="s">
        <v>21</v>
      </c>
      <c r="N652" s="529" t="s">
        <v>18</v>
      </c>
      <c r="O652" s="533" t="s">
        <v>19</v>
      </c>
      <c r="P652" s="533" t="s">
        <v>19</v>
      </c>
      <c r="Q652" s="534" t="s">
        <v>19</v>
      </c>
      <c r="R652" s="534" t="s">
        <v>19</v>
      </c>
      <c r="S652" s="534" t="s">
        <v>19</v>
      </c>
      <c r="T652" s="534" t="s">
        <v>19</v>
      </c>
      <c r="U652" s="534" t="s">
        <v>19</v>
      </c>
      <c r="V652" s="533" t="s">
        <v>19</v>
      </c>
      <c r="W652" s="535" t="s">
        <v>19</v>
      </c>
      <c r="X652" s="533"/>
    </row>
    <row r="653" spans="1:27" ht="135" x14ac:dyDescent="0.25">
      <c r="A653" s="29"/>
      <c r="B653" s="64"/>
      <c r="C653" s="31" t="s">
        <v>1135</v>
      </c>
      <c r="F653" s="313" t="str">
        <f>HYPERLINK("#'WerteLabel'!C" &amp; MATCH(G653,WerteLabel!C:C,0),G653)</f>
        <v>S2_BefBespr</v>
      </c>
      <c r="G653" s="5" t="s">
        <v>2446</v>
      </c>
      <c r="H653" s="10">
        <v>214</v>
      </c>
      <c r="I653" s="9" t="s">
        <v>700</v>
      </c>
      <c r="J653" s="503" t="s">
        <v>3156</v>
      </c>
      <c r="L653" s="177"/>
      <c r="M653" s="5" t="s">
        <v>570</v>
      </c>
      <c r="N653" s="5" t="s">
        <v>17</v>
      </c>
      <c r="O653" s="5" t="s">
        <v>17</v>
      </c>
      <c r="P653" s="5" t="s">
        <v>17</v>
      </c>
      <c r="Q653" s="9" t="s">
        <v>19</v>
      </c>
      <c r="R653" s="9" t="s">
        <v>19</v>
      </c>
      <c r="S653" s="9" t="s">
        <v>19</v>
      </c>
      <c r="T653" s="5" t="s">
        <v>19</v>
      </c>
      <c r="U653" s="5" t="s">
        <v>19</v>
      </c>
      <c r="V653" s="5" t="s">
        <v>19</v>
      </c>
      <c r="W653" s="181" t="s">
        <v>19</v>
      </c>
    </row>
    <row r="654" spans="1:27" ht="45" x14ac:dyDescent="0.25">
      <c r="A654" s="29"/>
      <c r="B654" s="64"/>
      <c r="C654" s="31" t="s">
        <v>1135</v>
      </c>
      <c r="F654" s="313" t="str">
        <f>HYPERLINK("#'WerteLabel'!C" &amp; MATCH(G654,WerteLabel!C:C,0),G654)</f>
        <v>S2_RhDFak</v>
      </c>
      <c r="G654" s="5" t="s">
        <v>2447</v>
      </c>
      <c r="H654" s="10">
        <v>983</v>
      </c>
      <c r="I654" s="9" t="s">
        <v>1480</v>
      </c>
      <c r="J654" s="588" t="s">
        <v>2970</v>
      </c>
      <c r="L654" s="177"/>
      <c r="M654" s="5" t="s">
        <v>21</v>
      </c>
      <c r="N654" s="5" t="s">
        <v>17</v>
      </c>
      <c r="O654" s="189" t="s">
        <v>18</v>
      </c>
      <c r="P654" s="5" t="s">
        <v>17</v>
      </c>
      <c r="T654" s="5" t="s">
        <v>19</v>
      </c>
      <c r="U654" s="5" t="s">
        <v>19</v>
      </c>
      <c r="V654" s="5" t="s">
        <v>19</v>
      </c>
      <c r="W654" s="181" t="s">
        <v>19</v>
      </c>
      <c r="Y654" s="16"/>
      <c r="Z654" s="16"/>
      <c r="AA654" s="16"/>
    </row>
    <row r="655" spans="1:27" ht="90" x14ac:dyDescent="0.25">
      <c r="A655" s="96"/>
      <c r="B655" s="75"/>
      <c r="C655" s="31" t="s">
        <v>1135</v>
      </c>
      <c r="F655" s="313" t="str">
        <f>HYPERLINK("#'WerteLabel'!C" &amp; MATCH(G655,WerteLabel!C:C,0),G655)</f>
        <v>S2_RhProEmp</v>
      </c>
      <c r="G655" s="5" t="s">
        <v>2924</v>
      </c>
      <c r="H655" s="10">
        <v>215</v>
      </c>
      <c r="I655" s="85" t="s">
        <v>2932</v>
      </c>
      <c r="J655" s="588" t="s">
        <v>2927</v>
      </c>
      <c r="L655" s="177"/>
      <c r="M655" s="5" t="s">
        <v>21</v>
      </c>
      <c r="N655" s="5" t="s">
        <v>17</v>
      </c>
      <c r="O655" s="5" t="s">
        <v>17</v>
      </c>
      <c r="P655" s="5" t="s">
        <v>17</v>
      </c>
      <c r="S655" s="9" t="s">
        <v>19</v>
      </c>
      <c r="T655" s="5" t="s">
        <v>19</v>
      </c>
      <c r="U655" s="5" t="s">
        <v>19</v>
      </c>
      <c r="V655" s="5" t="s">
        <v>19</v>
      </c>
      <c r="W655" s="181" t="s">
        <v>19</v>
      </c>
      <c r="Y655" s="16"/>
      <c r="Z655" s="16"/>
      <c r="AA655" s="16"/>
    </row>
    <row r="656" spans="1:27" ht="40.5" x14ac:dyDescent="0.25">
      <c r="A656" s="96"/>
      <c r="B656" s="75"/>
      <c r="C656" s="31" t="s">
        <v>1135</v>
      </c>
      <c r="F656" s="313" t="str">
        <f>HYPERLINK("#'WerteLabel'!C" &amp; MATCH(G656,WerteLabel!C:C,0),G656)</f>
        <v>S2_RhDBest</v>
      </c>
      <c r="G656" s="5" t="s">
        <v>2972</v>
      </c>
      <c r="H656" s="10">
        <v>2059</v>
      </c>
      <c r="I656" s="9" t="s">
        <v>2971</v>
      </c>
      <c r="L656" s="177"/>
      <c r="M656" s="189" t="s">
        <v>21</v>
      </c>
      <c r="N656" s="5" t="s">
        <v>17</v>
      </c>
      <c r="O656" s="189" t="s">
        <v>17</v>
      </c>
      <c r="P656" s="189" t="s">
        <v>19</v>
      </c>
      <c r="Q656" s="190" t="s">
        <v>19</v>
      </c>
      <c r="R656" s="190" t="s">
        <v>19</v>
      </c>
      <c r="S656" s="190" t="s">
        <v>19</v>
      </c>
      <c r="T656" s="190" t="s">
        <v>19</v>
      </c>
      <c r="U656" s="190" t="s">
        <v>19</v>
      </c>
      <c r="V656" s="189" t="s">
        <v>19</v>
      </c>
      <c r="W656" s="191" t="s">
        <v>19</v>
      </c>
      <c r="X656" s="189"/>
    </row>
    <row r="657" spans="1:27" ht="15" x14ac:dyDescent="0.25">
      <c r="A657" s="29"/>
      <c r="B657" s="64"/>
      <c r="C657" s="31" t="s">
        <v>1135</v>
      </c>
      <c r="F657" s="313" t="str">
        <f>HYPERLINK("#'WerteLabel'!C" &amp; MATCH(G657,WerteLabel!C:C,0),G657)</f>
        <v>S2_GewMu</v>
      </c>
      <c r="G657" s="5" t="s">
        <v>2448</v>
      </c>
      <c r="H657" s="10">
        <v>216</v>
      </c>
      <c r="I657" s="9" t="s">
        <v>3135</v>
      </c>
      <c r="L657" s="181"/>
      <c r="M657" s="5" t="s">
        <v>21</v>
      </c>
      <c r="N657" s="5" t="s">
        <v>17</v>
      </c>
      <c r="O657" s="5" t="s">
        <v>592</v>
      </c>
      <c r="P657" s="5" t="s">
        <v>17</v>
      </c>
      <c r="Q657" s="9" t="s">
        <v>19</v>
      </c>
      <c r="R657" s="9" t="s">
        <v>19</v>
      </c>
      <c r="S657" s="9" t="s">
        <v>19</v>
      </c>
      <c r="T657" s="5" t="s">
        <v>19</v>
      </c>
      <c r="U657" s="5" t="s">
        <v>19</v>
      </c>
      <c r="V657" s="5" t="s">
        <v>19</v>
      </c>
      <c r="W657" s="181" t="s">
        <v>19</v>
      </c>
    </row>
    <row r="658" spans="1:27" ht="15" x14ac:dyDescent="0.25">
      <c r="A658" s="29"/>
      <c r="B658" s="64"/>
      <c r="C658" s="31" t="s">
        <v>1135</v>
      </c>
      <c r="F658" s="313" t="str">
        <f>HYPERLINK("#'WerteLabel'!C" &amp; MATCH(G658,WerteLabel!C:C,0),G658)</f>
        <v>S2_GewMuZun</v>
      </c>
      <c r="G658" s="5" t="s">
        <v>2449</v>
      </c>
      <c r="H658" s="10">
        <v>217</v>
      </c>
      <c r="I658" s="9" t="s">
        <v>51</v>
      </c>
      <c r="L658" s="177"/>
      <c r="M658" s="5" t="s">
        <v>21</v>
      </c>
      <c r="N658" s="5" t="s">
        <v>17</v>
      </c>
      <c r="O658" s="5" t="s">
        <v>19</v>
      </c>
      <c r="P658" s="5" t="s">
        <v>19</v>
      </c>
      <c r="Q658" s="9" t="s">
        <v>19</v>
      </c>
      <c r="R658" s="9" t="s">
        <v>19</v>
      </c>
      <c r="S658" s="9" t="s">
        <v>19</v>
      </c>
      <c r="T658" s="5" t="s">
        <v>19</v>
      </c>
      <c r="U658" s="5" t="s">
        <v>19</v>
      </c>
      <c r="V658" s="5" t="s">
        <v>19</v>
      </c>
      <c r="W658" s="181" t="s">
        <v>19</v>
      </c>
    </row>
    <row r="659" spans="1:27" ht="15" x14ac:dyDescent="0.25">
      <c r="A659" s="29"/>
      <c r="B659" s="64"/>
      <c r="C659" s="31" t="s">
        <v>1135</v>
      </c>
      <c r="F659" s="313" t="str">
        <f>HYPERLINK("#'WerteLabel'!C" &amp; MATCH(G659,WerteLabel!C:C,0),G659)</f>
        <v>S2_GewMuBer</v>
      </c>
      <c r="G659" s="5" t="s">
        <v>2450</v>
      </c>
      <c r="H659" s="10">
        <v>969</v>
      </c>
      <c r="I659" s="9" t="s">
        <v>1115</v>
      </c>
      <c r="L659" s="181"/>
      <c r="M659" s="5" t="s">
        <v>21</v>
      </c>
      <c r="N659" s="5" t="s">
        <v>17</v>
      </c>
      <c r="O659" s="5" t="s">
        <v>18</v>
      </c>
      <c r="P659" s="5" t="s">
        <v>17</v>
      </c>
      <c r="Q659" s="9" t="s">
        <v>19</v>
      </c>
      <c r="R659" s="9" t="s">
        <v>19</v>
      </c>
      <c r="S659" s="9" t="s">
        <v>19</v>
      </c>
      <c r="T659" s="5" t="s">
        <v>19</v>
      </c>
      <c r="U659" s="5" t="s">
        <v>19</v>
      </c>
      <c r="V659" s="5" t="s">
        <v>19</v>
      </c>
      <c r="W659" s="181" t="s">
        <v>19</v>
      </c>
    </row>
    <row r="660" spans="1:27" ht="15" x14ac:dyDescent="0.25">
      <c r="A660" s="29"/>
      <c r="B660" s="64"/>
      <c r="C660" s="31" t="s">
        <v>1135</v>
      </c>
      <c r="E660" s="1" t="s">
        <v>52</v>
      </c>
      <c r="F660" s="313" t="str">
        <f>HYPERLINK("#'WerteLabel'!C" &amp; MATCH(G660,WerteLabel!C:C,0),G660)</f>
        <v>S2_BlutdSys</v>
      </c>
      <c r="G660" s="5" t="s">
        <v>2451</v>
      </c>
      <c r="H660" s="10">
        <v>218</v>
      </c>
      <c r="I660" s="9" t="s">
        <v>1774</v>
      </c>
      <c r="L660" s="181"/>
      <c r="M660" s="5" t="s">
        <v>21</v>
      </c>
      <c r="N660" s="5" t="s">
        <v>17</v>
      </c>
      <c r="O660" s="5" t="s">
        <v>18</v>
      </c>
      <c r="P660" s="5" t="s">
        <v>17</v>
      </c>
      <c r="Q660" s="9" t="s">
        <v>19</v>
      </c>
      <c r="R660" s="9" t="s">
        <v>19</v>
      </c>
      <c r="S660" s="9" t="s">
        <v>19</v>
      </c>
      <c r="T660" s="5" t="s">
        <v>19</v>
      </c>
      <c r="U660" s="5" t="s">
        <v>19</v>
      </c>
      <c r="V660" s="5" t="s">
        <v>19</v>
      </c>
      <c r="W660" s="181" t="s">
        <v>19</v>
      </c>
    </row>
    <row r="661" spans="1:27" ht="15" x14ac:dyDescent="0.25">
      <c r="A661" s="29"/>
      <c r="B661" s="64"/>
      <c r="C661" s="31" t="s">
        <v>1135</v>
      </c>
      <c r="F661" s="313" t="str">
        <f>HYPERLINK("#'WerteLabel'!C" &amp; MATCH(G661,WerteLabel!C:C,0),G661)</f>
        <v>S2_BlutdDia</v>
      </c>
      <c r="G661" s="5" t="s">
        <v>2452</v>
      </c>
      <c r="H661" s="10">
        <v>219</v>
      </c>
      <c r="I661" s="85" t="s">
        <v>1775</v>
      </c>
      <c r="L661" s="181"/>
      <c r="M661" s="5" t="s">
        <v>21</v>
      </c>
      <c r="N661" s="5" t="s">
        <v>17</v>
      </c>
      <c r="O661" s="189" t="s">
        <v>18</v>
      </c>
      <c r="P661" s="5" t="s">
        <v>17</v>
      </c>
      <c r="Q661" s="9" t="s">
        <v>19</v>
      </c>
      <c r="R661" s="9" t="s">
        <v>19</v>
      </c>
      <c r="S661" s="9" t="s">
        <v>19</v>
      </c>
      <c r="T661" s="5" t="s">
        <v>19</v>
      </c>
      <c r="U661" s="5" t="s">
        <v>19</v>
      </c>
      <c r="V661" s="5" t="s">
        <v>19</v>
      </c>
      <c r="W661" s="181" t="s">
        <v>19</v>
      </c>
    </row>
    <row r="662" spans="1:27" ht="15" x14ac:dyDescent="0.25">
      <c r="A662" s="29"/>
      <c r="B662" s="64"/>
      <c r="C662" s="31" t="s">
        <v>1135</v>
      </c>
      <c r="F662" s="313" t="str">
        <f>HYPERLINK("#'WerteLabel'!C" &amp; MATCH(G662,WerteLabel!C:C,0),G662)</f>
        <v>S2_Puls</v>
      </c>
      <c r="G662" s="5" t="s">
        <v>2453</v>
      </c>
      <c r="H662" s="10">
        <v>220</v>
      </c>
      <c r="I662" s="9" t="s">
        <v>1776</v>
      </c>
      <c r="L662" s="181"/>
      <c r="M662" s="5" t="s">
        <v>21</v>
      </c>
      <c r="N662" s="5" t="s">
        <v>17</v>
      </c>
      <c r="O662" s="189" t="s">
        <v>18</v>
      </c>
      <c r="P662" s="5" t="s">
        <v>17</v>
      </c>
      <c r="Q662" s="9" t="s">
        <v>19</v>
      </c>
      <c r="R662" s="9" t="s">
        <v>19</v>
      </c>
      <c r="S662" s="9" t="s">
        <v>19</v>
      </c>
      <c r="T662" s="5" t="s">
        <v>19</v>
      </c>
      <c r="U662" s="5" t="s">
        <v>19</v>
      </c>
      <c r="V662" s="5" t="s">
        <v>19</v>
      </c>
      <c r="W662" s="181" t="s">
        <v>19</v>
      </c>
    </row>
    <row r="663" spans="1:27" ht="15" x14ac:dyDescent="0.25">
      <c r="A663" s="29"/>
      <c r="B663" s="64"/>
      <c r="C663" s="31" t="s">
        <v>1135</v>
      </c>
      <c r="F663" s="313" t="str">
        <f>HYPERLINK("#'WerteLabel'!C" &amp; MATCH(G663,WerteLabel!C:C,0),G663)</f>
        <v>S2_BlutdUeberw</v>
      </c>
      <c r="G663" s="5" t="s">
        <v>2454</v>
      </c>
      <c r="H663" s="10">
        <v>973</v>
      </c>
      <c r="I663" s="9" t="s">
        <v>1730</v>
      </c>
      <c r="L663" s="181"/>
      <c r="M663" s="5" t="s">
        <v>21</v>
      </c>
      <c r="N663" s="5" t="s">
        <v>17</v>
      </c>
      <c r="O663" s="189" t="s">
        <v>18</v>
      </c>
      <c r="P663" s="5" t="s">
        <v>17</v>
      </c>
      <c r="Q663" s="9" t="s">
        <v>573</v>
      </c>
      <c r="R663" s="5" t="s">
        <v>1732</v>
      </c>
      <c r="S663" s="9" t="s">
        <v>19</v>
      </c>
      <c r="T663" s="5" t="s">
        <v>19</v>
      </c>
      <c r="U663" s="5" t="s">
        <v>19</v>
      </c>
      <c r="V663" s="193" t="s">
        <v>19</v>
      </c>
      <c r="W663" s="181" t="s">
        <v>19</v>
      </c>
    </row>
    <row r="664" spans="1:27" ht="27" x14ac:dyDescent="0.25">
      <c r="A664" s="29"/>
      <c r="B664" s="64"/>
      <c r="C664" s="31" t="s">
        <v>1135</v>
      </c>
      <c r="F664" s="313" t="str">
        <f>HYPERLINK("#'WerteLabel'!C" &amp; MATCH(G664,WerteLabel!C:C,0),G664)</f>
        <v>S2_BlutdUeberwJa</v>
      </c>
      <c r="G664" s="5" t="s">
        <v>2455</v>
      </c>
      <c r="I664" s="9" t="s">
        <v>3493</v>
      </c>
      <c r="L664" s="181"/>
      <c r="M664" s="5" t="s">
        <v>570</v>
      </c>
      <c r="N664" s="5" t="s">
        <v>17</v>
      </c>
      <c r="O664" s="189" t="s">
        <v>1327</v>
      </c>
      <c r="P664" s="5" t="s">
        <v>17</v>
      </c>
      <c r="Q664" s="9" t="s">
        <v>19</v>
      </c>
      <c r="R664" s="9" t="s">
        <v>19</v>
      </c>
      <c r="S664" s="9" t="s">
        <v>19</v>
      </c>
      <c r="T664" s="5" t="s">
        <v>19</v>
      </c>
      <c r="U664" s="5" t="s">
        <v>19</v>
      </c>
      <c r="V664" s="193" t="s">
        <v>19</v>
      </c>
      <c r="W664" s="181" t="s">
        <v>19</v>
      </c>
    </row>
    <row r="665" spans="1:27" s="15" customFormat="1" ht="15" x14ac:dyDescent="0.25">
      <c r="A665" s="29"/>
      <c r="B665" s="64"/>
      <c r="C665" s="31" t="s">
        <v>1135</v>
      </c>
      <c r="D665" s="4"/>
      <c r="E665" s="4"/>
      <c r="F665" s="313" t="str">
        <f>HYPERLINK("#'WerteLabel'!C" &amp; MATCH(G665,WerteLabel!C:C,0),G665)</f>
        <v>S2_Oedeme</v>
      </c>
      <c r="G665" s="5" t="s">
        <v>2456</v>
      </c>
      <c r="H665" s="10">
        <v>221</v>
      </c>
      <c r="I665" s="9" t="s">
        <v>54</v>
      </c>
      <c r="J665" s="503"/>
      <c r="K665" s="5"/>
      <c r="L665" s="181"/>
      <c r="M665" s="5" t="s">
        <v>21</v>
      </c>
      <c r="N665" s="5" t="s">
        <v>17</v>
      </c>
      <c r="O665" s="189" t="s">
        <v>18</v>
      </c>
      <c r="P665" s="5" t="s">
        <v>17</v>
      </c>
      <c r="Q665" s="9" t="s">
        <v>588</v>
      </c>
      <c r="R665" s="9" t="str">
        <f>G666</f>
        <v>S2_OedemeAnm</v>
      </c>
      <c r="S665" s="9" t="s">
        <v>19</v>
      </c>
      <c r="T665" s="5" t="s">
        <v>19</v>
      </c>
      <c r="U665" s="5" t="s">
        <v>19</v>
      </c>
      <c r="V665" s="5" t="s">
        <v>19</v>
      </c>
      <c r="W665" s="181" t="s">
        <v>19</v>
      </c>
      <c r="X665" s="5"/>
      <c r="Y665" s="4"/>
      <c r="Z665" s="4"/>
      <c r="AA665" s="4"/>
    </row>
    <row r="666" spans="1:27" s="15" customFormat="1" ht="15" x14ac:dyDescent="0.25">
      <c r="A666" s="29"/>
      <c r="B666" s="64"/>
      <c r="C666" s="31" t="s">
        <v>1135</v>
      </c>
      <c r="D666" s="4"/>
      <c r="E666" s="7"/>
      <c r="F666" s="313" t="str">
        <f>HYPERLINK("#'WerteLabel'!C" &amp; MATCH(G666,WerteLabel!C:C,0),G666)</f>
        <v>S2_OedemeAnm</v>
      </c>
      <c r="G666" s="5" t="s">
        <v>2457</v>
      </c>
      <c r="H666" s="10"/>
      <c r="I666" s="9" t="s">
        <v>3494</v>
      </c>
      <c r="J666" s="503"/>
      <c r="K666" s="5"/>
      <c r="L666" s="181"/>
      <c r="M666" s="5" t="s">
        <v>570</v>
      </c>
      <c r="N666" s="5" t="s">
        <v>17</v>
      </c>
      <c r="O666" s="189" t="s">
        <v>17</v>
      </c>
      <c r="P666" s="5" t="s">
        <v>17</v>
      </c>
      <c r="Q666" s="9" t="s">
        <v>19</v>
      </c>
      <c r="R666" s="9" t="s">
        <v>19</v>
      </c>
      <c r="S666" s="9" t="s">
        <v>19</v>
      </c>
      <c r="T666" s="9" t="s">
        <v>19</v>
      </c>
      <c r="U666" s="5" t="s">
        <v>19</v>
      </c>
      <c r="V666" s="5" t="s">
        <v>19</v>
      </c>
      <c r="W666" s="181" t="s">
        <v>19</v>
      </c>
      <c r="X666" s="5"/>
      <c r="Y666" s="4"/>
      <c r="Z666" s="4"/>
      <c r="AA666" s="4"/>
    </row>
    <row r="667" spans="1:27" s="15" customFormat="1" ht="15" x14ac:dyDescent="0.25">
      <c r="A667" s="29"/>
      <c r="B667" s="64"/>
      <c r="C667" s="31" t="s">
        <v>1135</v>
      </c>
      <c r="D667" s="4"/>
      <c r="E667" s="7"/>
      <c r="F667" s="313" t="str">
        <f>HYPERLINK("#'WerteLabel'!C" &amp; MATCH(G667,WerteLabel!C:C,0),G667)</f>
        <v>S2_Varizen</v>
      </c>
      <c r="G667" s="5" t="s">
        <v>2458</v>
      </c>
      <c r="H667" s="10">
        <v>222</v>
      </c>
      <c r="I667" s="9" t="s">
        <v>55</v>
      </c>
      <c r="J667" s="503"/>
      <c r="K667" s="5"/>
      <c r="L667" s="181"/>
      <c r="M667" s="5" t="s">
        <v>21</v>
      </c>
      <c r="N667" s="5" t="s">
        <v>17</v>
      </c>
      <c r="O667" s="189" t="s">
        <v>18</v>
      </c>
      <c r="P667" s="5" t="s">
        <v>17</v>
      </c>
      <c r="Q667" s="9" t="s">
        <v>588</v>
      </c>
      <c r="R667" s="9" t="str">
        <f>G668</f>
        <v>S2_VarizenAnm</v>
      </c>
      <c r="S667" s="9" t="s">
        <v>19</v>
      </c>
      <c r="T667" s="5" t="s">
        <v>19</v>
      </c>
      <c r="U667" s="5" t="s">
        <v>19</v>
      </c>
      <c r="V667" s="5" t="s">
        <v>19</v>
      </c>
      <c r="W667" s="181" t="s">
        <v>19</v>
      </c>
      <c r="X667" s="5"/>
      <c r="Y667" s="4"/>
      <c r="Z667" s="4"/>
      <c r="AA667" s="4"/>
    </row>
    <row r="668" spans="1:27" s="16" customFormat="1" ht="15" x14ac:dyDescent="0.25">
      <c r="A668" s="29"/>
      <c r="B668" s="64"/>
      <c r="C668" s="31" t="s">
        <v>1135</v>
      </c>
      <c r="D668" s="4"/>
      <c r="E668" s="7"/>
      <c r="F668" s="313" t="str">
        <f>HYPERLINK("#'WerteLabel'!C" &amp; MATCH(G668,WerteLabel!C:C,0),G668)</f>
        <v>S2_VarizenAnm</v>
      </c>
      <c r="G668" s="5" t="s">
        <v>2459</v>
      </c>
      <c r="H668" s="10"/>
      <c r="I668" s="9" t="s">
        <v>3494</v>
      </c>
      <c r="J668" s="503" t="s">
        <v>2681</v>
      </c>
      <c r="K668" s="5"/>
      <c r="L668" s="181"/>
      <c r="M668" s="5" t="s">
        <v>570</v>
      </c>
      <c r="N668" s="5" t="s">
        <v>17</v>
      </c>
      <c r="O668" s="189" t="s">
        <v>17</v>
      </c>
      <c r="P668" s="5" t="s">
        <v>17</v>
      </c>
      <c r="Q668" s="9" t="s">
        <v>19</v>
      </c>
      <c r="R668" s="9" t="s">
        <v>19</v>
      </c>
      <c r="S668" s="9" t="s">
        <v>19</v>
      </c>
      <c r="T668" s="5" t="s">
        <v>19</v>
      </c>
      <c r="U668" s="5" t="s">
        <v>19</v>
      </c>
      <c r="V668" s="5" t="s">
        <v>19</v>
      </c>
      <c r="W668" s="181" t="s">
        <v>19</v>
      </c>
      <c r="X668" s="5"/>
      <c r="Y668" s="4"/>
      <c r="Z668" s="4"/>
      <c r="AA668" s="4"/>
    </row>
    <row r="669" spans="1:27" s="16" customFormat="1" ht="15" x14ac:dyDescent="0.25">
      <c r="A669" s="29"/>
      <c r="B669" s="64"/>
      <c r="C669" s="31" t="s">
        <v>1135</v>
      </c>
      <c r="D669" s="4"/>
      <c r="E669" s="7"/>
      <c r="F669" s="313" t="str">
        <f>HYPERLINK("#'WerteLabel'!C" &amp; MATCH(G669,WerteLabel!C:C,0),G669)</f>
        <v>S2_GynBef</v>
      </c>
      <c r="G669" s="5" t="s">
        <v>2460</v>
      </c>
      <c r="H669" s="10">
        <v>223</v>
      </c>
      <c r="I669" s="9" t="s">
        <v>56</v>
      </c>
      <c r="J669" s="503"/>
      <c r="K669" s="5"/>
      <c r="L669" s="181"/>
      <c r="M669" s="5" t="s">
        <v>21</v>
      </c>
      <c r="N669" s="5" t="s">
        <v>17</v>
      </c>
      <c r="O669" s="5" t="s">
        <v>18</v>
      </c>
      <c r="P669" s="5" t="s">
        <v>17</v>
      </c>
      <c r="Q669" s="9" t="s">
        <v>593</v>
      </c>
      <c r="R669" s="9" t="str">
        <f>G670</f>
        <v>S2_GynBefAuff</v>
      </c>
      <c r="S669" s="9" t="s">
        <v>19</v>
      </c>
      <c r="T669" s="5" t="s">
        <v>19</v>
      </c>
      <c r="U669" s="5" t="s">
        <v>19</v>
      </c>
      <c r="V669" s="5" t="s">
        <v>19</v>
      </c>
      <c r="W669" s="181" t="s">
        <v>19</v>
      </c>
      <c r="X669" s="5"/>
      <c r="Y669" s="4"/>
      <c r="Z669" s="4"/>
      <c r="AA669" s="4"/>
    </row>
    <row r="670" spans="1:27" s="16" customFormat="1" ht="15" x14ac:dyDescent="0.25">
      <c r="A670" s="29"/>
      <c r="B670" s="64"/>
      <c r="C670" s="31" t="s">
        <v>1135</v>
      </c>
      <c r="D670" s="4"/>
      <c r="E670" s="7"/>
      <c r="F670" s="313" t="str">
        <f>HYPERLINK("#'WerteLabel'!C" &amp; MATCH(G670,WerteLabel!C:C,0),G670)</f>
        <v>S2_GynBefAuff</v>
      </c>
      <c r="G670" s="5" t="s">
        <v>2461</v>
      </c>
      <c r="H670" s="10"/>
      <c r="I670" s="9" t="s">
        <v>3518</v>
      </c>
      <c r="J670" s="503" t="s">
        <v>2672</v>
      </c>
      <c r="K670" s="5"/>
      <c r="L670" s="181"/>
      <c r="M670" s="5" t="s">
        <v>570</v>
      </c>
      <c r="N670" s="5" t="s">
        <v>17</v>
      </c>
      <c r="O670" s="189" t="s">
        <v>17</v>
      </c>
      <c r="P670" s="5" t="s">
        <v>17</v>
      </c>
      <c r="Q670" s="9" t="s">
        <v>19</v>
      </c>
      <c r="R670" s="9" t="s">
        <v>19</v>
      </c>
      <c r="S670" s="9" t="s">
        <v>19</v>
      </c>
      <c r="T670" s="5" t="s">
        <v>19</v>
      </c>
      <c r="U670" s="5" t="s">
        <v>19</v>
      </c>
      <c r="V670" s="5" t="s">
        <v>19</v>
      </c>
      <c r="W670" s="181" t="s">
        <v>19</v>
      </c>
      <c r="X670" s="5"/>
      <c r="Y670" s="4"/>
      <c r="Z670" s="4"/>
      <c r="AA670" s="4"/>
    </row>
    <row r="671" spans="1:27" s="16" customFormat="1" ht="27" x14ac:dyDescent="0.25">
      <c r="A671" s="29"/>
      <c r="B671" s="64"/>
      <c r="C671" s="31" t="s">
        <v>1135</v>
      </c>
      <c r="D671" s="4"/>
      <c r="E671" s="7"/>
      <c r="F671" s="313" t="str">
        <f>HYPERLINK("#'WerteLabel'!C" &amp; MATCH(G671,WerteLabel!C:C,0),G671)</f>
        <v>S2_Harn</v>
      </c>
      <c r="G671" s="5" t="s">
        <v>2462</v>
      </c>
      <c r="H671" s="10">
        <v>224</v>
      </c>
      <c r="I671" s="9" t="s">
        <v>60</v>
      </c>
      <c r="J671" s="503" t="s">
        <v>2946</v>
      </c>
      <c r="K671" s="5"/>
      <c r="L671" s="181"/>
      <c r="M671" s="5" t="s">
        <v>21</v>
      </c>
      <c r="N671" s="5" t="s">
        <v>17</v>
      </c>
      <c r="O671" s="5" t="s">
        <v>18</v>
      </c>
      <c r="P671" s="5" t="s">
        <v>17</v>
      </c>
      <c r="Q671" s="9" t="s">
        <v>1699</v>
      </c>
      <c r="R671" s="9" t="str">
        <f>G672</f>
        <v>S2_HarnAuff</v>
      </c>
      <c r="S671" s="9" t="str">
        <f>G674</f>
        <v>S2_HarnAuffVorgTh</v>
      </c>
      <c r="T671" s="5" t="s">
        <v>19</v>
      </c>
      <c r="U671" s="5" t="s">
        <v>19</v>
      </c>
      <c r="V671" s="5" t="s">
        <v>19</v>
      </c>
      <c r="W671" s="181" t="s">
        <v>19</v>
      </c>
      <c r="X671" s="5"/>
      <c r="Y671" s="4"/>
      <c r="Z671" s="4"/>
      <c r="AA671" s="4"/>
    </row>
    <row r="672" spans="1:27" s="16" customFormat="1" ht="15" x14ac:dyDescent="0.25">
      <c r="A672" s="29"/>
      <c r="B672" s="64"/>
      <c r="C672" s="31" t="s">
        <v>1135</v>
      </c>
      <c r="D672" s="4"/>
      <c r="E672" s="7"/>
      <c r="F672" s="313" t="str">
        <f>HYPERLINK("#'WerteLabel'!C" &amp; MATCH(G672,WerteLabel!C:C,0),G672)</f>
        <v>S2_HarnAuff</v>
      </c>
      <c r="G672" s="5" t="s">
        <v>2463</v>
      </c>
      <c r="H672" s="10"/>
      <c r="I672" s="9" t="s">
        <v>3518</v>
      </c>
      <c r="J672" s="503"/>
      <c r="K672" s="5"/>
      <c r="L672" s="181"/>
      <c r="M672" s="5" t="s">
        <v>21</v>
      </c>
      <c r="N672" s="5" t="s">
        <v>17</v>
      </c>
      <c r="O672" s="189" t="s">
        <v>1327</v>
      </c>
      <c r="P672" s="5" t="s">
        <v>18</v>
      </c>
      <c r="Q672" s="9" t="s">
        <v>3886</v>
      </c>
      <c r="R672" s="9" t="str">
        <f>G673</f>
        <v>S2_HarnAuffSonst</v>
      </c>
      <c r="S672" s="9" t="s">
        <v>19</v>
      </c>
      <c r="T672" s="5" t="s">
        <v>19</v>
      </c>
      <c r="U672" s="5" t="s">
        <v>19</v>
      </c>
      <c r="V672" s="5" t="s">
        <v>19</v>
      </c>
      <c r="W672" s="181" t="s">
        <v>19</v>
      </c>
      <c r="X672" s="5"/>
      <c r="Y672" s="4"/>
      <c r="Z672" s="4"/>
      <c r="AA672" s="4"/>
    </row>
    <row r="673" spans="1:27" s="16" customFormat="1" ht="15" x14ac:dyDescent="0.25">
      <c r="A673" s="29"/>
      <c r="B673" s="64"/>
      <c r="C673" s="31" t="s">
        <v>1135</v>
      </c>
      <c r="D673" s="4"/>
      <c r="E673" s="7"/>
      <c r="F673" s="313" t="str">
        <f>HYPERLINK("#'WerteLabel'!C" &amp; MATCH(G673,WerteLabel!C:C,0),G673)</f>
        <v>S2_HarnAuffSonst</v>
      </c>
      <c r="G673" s="5" t="s">
        <v>2464</v>
      </c>
      <c r="H673" s="10"/>
      <c r="I673" s="9" t="s">
        <v>3525</v>
      </c>
      <c r="J673" s="503"/>
      <c r="K673" s="5"/>
      <c r="L673" s="181"/>
      <c r="M673" s="5" t="s">
        <v>570</v>
      </c>
      <c r="N673" s="5" t="s">
        <v>17</v>
      </c>
      <c r="O673" s="189" t="s">
        <v>1327</v>
      </c>
      <c r="P673" s="5" t="s">
        <v>17</v>
      </c>
      <c r="Q673" s="9" t="s">
        <v>19</v>
      </c>
      <c r="R673" s="9" t="s">
        <v>19</v>
      </c>
      <c r="S673" s="9" t="s">
        <v>19</v>
      </c>
      <c r="T673" s="5" t="s">
        <v>19</v>
      </c>
      <c r="U673" s="5" t="s">
        <v>19</v>
      </c>
      <c r="V673" s="5" t="s">
        <v>19</v>
      </c>
      <c r="W673" s="181" t="s">
        <v>19</v>
      </c>
      <c r="X673" s="5"/>
      <c r="Y673" s="4"/>
      <c r="Z673" s="4"/>
      <c r="AA673" s="4"/>
    </row>
    <row r="674" spans="1:27" s="16" customFormat="1" ht="27" x14ac:dyDescent="0.25">
      <c r="A674" s="29"/>
      <c r="B674" s="64"/>
      <c r="C674" s="31" t="s">
        <v>1135</v>
      </c>
      <c r="D674" s="4"/>
      <c r="E674" s="7"/>
      <c r="F674" s="313" t="str">
        <f>HYPERLINK("#'WerteLabel'!C" &amp; MATCH(G674,WerteLabel!C:C,0),G674)</f>
        <v>S2_HarnAuffVorgTh</v>
      </c>
      <c r="G674" s="5" t="s">
        <v>2465</v>
      </c>
      <c r="H674" s="10"/>
      <c r="I674" s="9" t="s">
        <v>3519</v>
      </c>
      <c r="J674" s="503"/>
      <c r="K674" s="5"/>
      <c r="L674" s="181"/>
      <c r="M674" s="5" t="s">
        <v>570</v>
      </c>
      <c r="N674" s="5" t="s">
        <v>17</v>
      </c>
      <c r="O674" s="189" t="s">
        <v>17</v>
      </c>
      <c r="P674" s="5" t="s">
        <v>17</v>
      </c>
      <c r="Q674" s="9" t="s">
        <v>19</v>
      </c>
      <c r="R674" s="9" t="s">
        <v>19</v>
      </c>
      <c r="S674" s="9" t="s">
        <v>19</v>
      </c>
      <c r="T674" s="5" t="s">
        <v>19</v>
      </c>
      <c r="U674" s="5" t="s">
        <v>19</v>
      </c>
      <c r="V674" s="5" t="s">
        <v>19</v>
      </c>
      <c r="W674" s="181" t="s">
        <v>19</v>
      </c>
      <c r="X674" s="5"/>
      <c r="Y674" s="4"/>
      <c r="Z674" s="4"/>
      <c r="AA674" s="4"/>
    </row>
    <row r="675" spans="1:27" s="16" customFormat="1" ht="67.5" x14ac:dyDescent="0.25">
      <c r="A675" s="29"/>
      <c r="B675" s="64"/>
      <c r="C675" s="31" t="s">
        <v>1135</v>
      </c>
      <c r="D675" s="4"/>
      <c r="E675" s="4"/>
      <c r="F675" s="313" t="str">
        <f>HYPERLINK("#'WerteLabel'!C" &amp; MATCH(G675,WerteLabel!C:C,0),G675)</f>
        <v>S2_ZigTag</v>
      </c>
      <c r="G675" s="5" t="s">
        <v>2466</v>
      </c>
      <c r="H675" s="10">
        <v>225</v>
      </c>
      <c r="I675" s="9" t="s">
        <v>1700</v>
      </c>
      <c r="J675" s="503" t="s">
        <v>1701</v>
      </c>
      <c r="K675" s="5"/>
      <c r="L675" s="181"/>
      <c r="M675" s="5" t="s">
        <v>21</v>
      </c>
      <c r="N675" s="5" t="s">
        <v>17</v>
      </c>
      <c r="O675" s="5" t="s">
        <v>17</v>
      </c>
      <c r="P675" s="5" t="s">
        <v>17</v>
      </c>
      <c r="Q675" s="9" t="s">
        <v>19</v>
      </c>
      <c r="R675" s="9" t="s">
        <v>19</v>
      </c>
      <c r="S675" s="9" t="s">
        <v>19</v>
      </c>
      <c r="T675" s="9" t="s">
        <v>19</v>
      </c>
      <c r="U675" s="5" t="s">
        <v>19</v>
      </c>
      <c r="V675" s="5" t="s">
        <v>19</v>
      </c>
      <c r="W675" s="181" t="s">
        <v>19</v>
      </c>
      <c r="X675" s="5"/>
      <c r="Y675" s="4"/>
      <c r="Z675" s="4"/>
      <c r="AA675" s="4"/>
    </row>
    <row r="676" spans="1:27" s="16" customFormat="1" ht="27" x14ac:dyDescent="0.25">
      <c r="A676" s="29"/>
      <c r="B676" s="64"/>
      <c r="C676" s="31" t="s">
        <v>1135</v>
      </c>
      <c r="D676" s="4"/>
      <c r="E676" s="4"/>
      <c r="F676" s="313" t="str">
        <f>HYPERLINK("#'WerteLabel'!C" &amp; MATCH(G676,WerteLabel!C:C,0),G676)</f>
        <v>S2_HaeufAlk</v>
      </c>
      <c r="G676" s="5" t="s">
        <v>2467</v>
      </c>
      <c r="H676" s="10">
        <v>226</v>
      </c>
      <c r="I676" s="9" t="s">
        <v>97</v>
      </c>
      <c r="J676" s="503"/>
      <c r="K676" s="5"/>
      <c r="L676" s="181"/>
      <c r="M676" s="5" t="s">
        <v>21</v>
      </c>
      <c r="N676" s="5" t="s">
        <v>17</v>
      </c>
      <c r="O676" s="5" t="s">
        <v>18</v>
      </c>
      <c r="P676" s="5" t="s">
        <v>17</v>
      </c>
      <c r="Q676" s="9" t="s">
        <v>19</v>
      </c>
      <c r="R676" s="9" t="s">
        <v>19</v>
      </c>
      <c r="S676" s="9" t="s">
        <v>19</v>
      </c>
      <c r="T676" s="9" t="s">
        <v>19</v>
      </c>
      <c r="U676" s="5" t="s">
        <v>19</v>
      </c>
      <c r="V676" s="5" t="s">
        <v>19</v>
      </c>
      <c r="W676" s="181" t="s">
        <v>19</v>
      </c>
      <c r="X676" s="5"/>
      <c r="Y676" s="4"/>
      <c r="Z676" s="4"/>
      <c r="AA676" s="4"/>
    </row>
    <row r="677" spans="1:27" s="16" customFormat="1" ht="27" x14ac:dyDescent="0.25">
      <c r="A677" s="29"/>
      <c r="B677" s="64"/>
      <c r="C677" s="31" t="s">
        <v>1135</v>
      </c>
      <c r="D677" s="4"/>
      <c r="E677" s="4"/>
      <c r="F677" s="313" t="str">
        <f>HYPERLINK("#'WerteLabel'!C" &amp; MATCH(G677,WerteLabel!C:C,0),G677)</f>
        <v>S2_HaeufAlkNikAufkl</v>
      </c>
      <c r="G677" s="5" t="s">
        <v>2468</v>
      </c>
      <c r="H677" s="10">
        <v>961</v>
      </c>
      <c r="I677" s="9" t="s">
        <v>595</v>
      </c>
      <c r="J677" s="503"/>
      <c r="K677" s="5"/>
      <c r="L677" s="181"/>
      <c r="M677" s="5" t="s">
        <v>21</v>
      </c>
      <c r="N677" s="5" t="s">
        <v>17</v>
      </c>
      <c r="O677" s="5" t="s">
        <v>17</v>
      </c>
      <c r="P677" s="5" t="s">
        <v>17</v>
      </c>
      <c r="Q677" s="9" t="s">
        <v>19</v>
      </c>
      <c r="R677" s="9" t="s">
        <v>19</v>
      </c>
      <c r="S677" s="9" t="s">
        <v>19</v>
      </c>
      <c r="T677" s="5" t="s">
        <v>19</v>
      </c>
      <c r="U677" s="5" t="s">
        <v>19</v>
      </c>
      <c r="V677" s="5" t="s">
        <v>19</v>
      </c>
      <c r="W677" s="181" t="s">
        <v>19</v>
      </c>
      <c r="X677" s="5"/>
      <c r="Y677" s="4"/>
      <c r="Z677" s="4"/>
      <c r="AA677" s="4"/>
    </row>
    <row r="678" spans="1:27" s="16" customFormat="1" ht="121.5" x14ac:dyDescent="0.25">
      <c r="A678" s="29"/>
      <c r="B678" s="64"/>
      <c r="C678" s="31" t="s">
        <v>1135</v>
      </c>
      <c r="D678" s="4"/>
      <c r="E678" s="4"/>
      <c r="F678" s="313" t="str">
        <f>HYPERLINK("#'WerteLabel'!C" &amp; MATCH(G678,WerteLabel!C:C,0),G678)</f>
        <v>S2_RisCervIns</v>
      </c>
      <c r="G678" s="5" t="s">
        <v>2469</v>
      </c>
      <c r="H678" s="10">
        <v>227</v>
      </c>
      <c r="I678" s="9" t="s">
        <v>1209</v>
      </c>
      <c r="J678" s="503" t="s">
        <v>2676</v>
      </c>
      <c r="K678" s="5"/>
      <c r="L678" s="181"/>
      <c r="M678" s="5" t="s">
        <v>21</v>
      </c>
      <c r="N678" s="5" t="s">
        <v>17</v>
      </c>
      <c r="O678" s="5" t="s">
        <v>18</v>
      </c>
      <c r="P678" s="5" t="s">
        <v>17</v>
      </c>
      <c r="Q678" s="9" t="s">
        <v>19</v>
      </c>
      <c r="R678" s="9" t="s">
        <v>19</v>
      </c>
      <c r="S678" s="9" t="s">
        <v>19</v>
      </c>
      <c r="T678" s="5" t="s">
        <v>19</v>
      </c>
      <c r="U678" s="5" t="s">
        <v>19</v>
      </c>
      <c r="V678" s="5" t="s">
        <v>19</v>
      </c>
      <c r="W678" s="181" t="s">
        <v>19</v>
      </c>
      <c r="X678" s="5"/>
      <c r="Y678" s="4"/>
      <c r="Z678" s="4"/>
      <c r="AA678" s="4"/>
    </row>
    <row r="679" spans="1:27" s="16" customFormat="1" ht="27" x14ac:dyDescent="0.25">
      <c r="A679" s="29"/>
      <c r="B679" s="64"/>
      <c r="C679" s="31" t="s">
        <v>1135</v>
      </c>
      <c r="D679" s="4"/>
      <c r="E679" s="4"/>
      <c r="F679" s="313" t="str">
        <f>HYPERLINK("#'WerteLabel'!C" &amp; MATCH(G679,WerteLabel!C:C,0),G679)</f>
        <v>S2_WeitUntBef</v>
      </c>
      <c r="G679" s="5" t="s">
        <v>2470</v>
      </c>
      <c r="H679" s="10">
        <v>228</v>
      </c>
      <c r="I679" s="9" t="s">
        <v>1425</v>
      </c>
      <c r="J679" s="503"/>
      <c r="K679" s="5"/>
      <c r="L679" s="181"/>
      <c r="M679" s="5" t="s">
        <v>570</v>
      </c>
      <c r="N679" s="5" t="s">
        <v>17</v>
      </c>
      <c r="O679" s="189" t="s">
        <v>17</v>
      </c>
      <c r="P679" s="5" t="s">
        <v>17</v>
      </c>
      <c r="Q679" s="9" t="s">
        <v>19</v>
      </c>
      <c r="R679" s="9" t="s">
        <v>19</v>
      </c>
      <c r="S679" s="9" t="s">
        <v>19</v>
      </c>
      <c r="T679" s="5" t="s">
        <v>19</v>
      </c>
      <c r="U679" s="5" t="s">
        <v>19</v>
      </c>
      <c r="V679" s="5" t="s">
        <v>19</v>
      </c>
      <c r="W679" s="181" t="s">
        <v>19</v>
      </c>
      <c r="X679" s="5"/>
      <c r="Y679" s="4"/>
      <c r="Z679" s="4"/>
      <c r="AA679" s="4"/>
    </row>
    <row r="680" spans="1:27" s="468" customFormat="1" x14ac:dyDescent="0.25">
      <c r="A680" s="29"/>
      <c r="B680" s="209"/>
      <c r="C680" s="47"/>
      <c r="D680" s="48"/>
      <c r="E680" s="48"/>
      <c r="F680" s="48"/>
      <c r="G680" s="47"/>
      <c r="H680" s="483"/>
      <c r="I680" s="470"/>
      <c r="J680" s="508"/>
      <c r="K680" s="47"/>
      <c r="L680" s="469"/>
      <c r="M680" s="47"/>
      <c r="N680" s="47"/>
      <c r="O680" s="47"/>
      <c r="P680" s="47"/>
      <c r="Q680" s="470"/>
      <c r="R680" s="470"/>
      <c r="S680" s="470"/>
      <c r="T680" s="47"/>
      <c r="U680" s="47"/>
      <c r="V680" s="47"/>
      <c r="W680" s="469"/>
      <c r="X680" s="478"/>
      <c r="Y680" s="151"/>
      <c r="Z680" s="151"/>
      <c r="AA680" s="151"/>
    </row>
    <row r="681" spans="1:27" s="352" customFormat="1" x14ac:dyDescent="0.25">
      <c r="A681" s="448" t="s">
        <v>2646</v>
      </c>
      <c r="B681" s="211"/>
      <c r="C681" s="104"/>
      <c r="D681" s="30"/>
      <c r="E681" s="30"/>
      <c r="F681" s="30"/>
      <c r="G681" s="147"/>
      <c r="H681" s="458"/>
      <c r="I681" s="455"/>
      <c r="J681" s="568"/>
      <c r="K681" s="147"/>
      <c r="L681" s="456"/>
      <c r="M681" s="147"/>
      <c r="N681" s="147"/>
      <c r="O681" s="147"/>
      <c r="P681" s="147"/>
      <c r="Q681" s="455"/>
      <c r="R681" s="455"/>
      <c r="S681" s="455"/>
      <c r="T681" s="147"/>
      <c r="U681" s="147"/>
      <c r="V681" s="147"/>
      <c r="W681" s="456"/>
      <c r="X681" s="147"/>
      <c r="Y681" s="30"/>
      <c r="Z681" s="30"/>
      <c r="AA681" s="30"/>
    </row>
    <row r="682" spans="1:27" s="468" customFormat="1" x14ac:dyDescent="0.25">
      <c r="A682" s="29"/>
      <c r="B682" s="484" t="s">
        <v>2292</v>
      </c>
      <c r="C682" s="105"/>
      <c r="D682" s="44"/>
      <c r="E682" s="44"/>
      <c r="F682" s="44"/>
      <c r="G682" s="59"/>
      <c r="H682" s="571"/>
      <c r="I682" s="472"/>
      <c r="J682" s="572"/>
      <c r="K682" s="59"/>
      <c r="L682" s="473"/>
      <c r="M682" s="59"/>
      <c r="N682" s="59"/>
      <c r="O682" s="59"/>
      <c r="P682" s="59"/>
      <c r="Q682" s="472"/>
      <c r="R682" s="472"/>
      <c r="S682" s="472"/>
      <c r="T682" s="59"/>
      <c r="U682" s="59"/>
      <c r="V682" s="59"/>
      <c r="W682" s="473"/>
      <c r="X682" s="478"/>
      <c r="Y682" s="151"/>
      <c r="Z682" s="151"/>
      <c r="AA682" s="151"/>
    </row>
    <row r="683" spans="1:27" s="16" customFormat="1" ht="15" x14ac:dyDescent="0.25">
      <c r="A683" s="29"/>
      <c r="B683" s="64"/>
      <c r="C683" s="756" t="s">
        <v>1135</v>
      </c>
      <c r="D683" s="12"/>
      <c r="E683" s="767"/>
      <c r="F683" s="757" t="str">
        <f>HYPERLINK("#'WerteLabel'!C" &amp; MATCH(G683,WerteLabel!C:C,0),G683)</f>
        <v>U2_DatU2</v>
      </c>
      <c r="G683" s="760" t="s">
        <v>926</v>
      </c>
      <c r="H683" s="711">
        <v>229</v>
      </c>
      <c r="I683" s="761" t="s">
        <v>20</v>
      </c>
      <c r="J683" s="710"/>
      <c r="K683" s="357"/>
      <c r="L683" s="709" t="s">
        <v>1137</v>
      </c>
      <c r="M683" s="357" t="s">
        <v>16</v>
      </c>
      <c r="N683" s="357" t="s">
        <v>17</v>
      </c>
      <c r="O683" s="357" t="s">
        <v>18</v>
      </c>
      <c r="P683" s="357" t="s">
        <v>17</v>
      </c>
      <c r="Q683" s="358" t="s">
        <v>19</v>
      </c>
      <c r="R683" s="358" t="s">
        <v>19</v>
      </c>
      <c r="S683" s="358" t="s">
        <v>19</v>
      </c>
      <c r="T683" s="357" t="s">
        <v>19</v>
      </c>
      <c r="U683" s="357" t="s">
        <v>19</v>
      </c>
      <c r="V683" s="357" t="s">
        <v>19</v>
      </c>
      <c r="W683" s="405" t="s">
        <v>19</v>
      </c>
      <c r="X683" s="5"/>
      <c r="Y683" s="4"/>
      <c r="Z683" s="4"/>
      <c r="AA683" s="4"/>
    </row>
    <row r="684" spans="1:27" s="16" customFormat="1" ht="15" x14ac:dyDescent="0.25">
      <c r="A684" s="29"/>
      <c r="B684" s="64"/>
      <c r="C684" s="528" t="s">
        <v>1135</v>
      </c>
      <c r="D684" s="4"/>
      <c r="E684" s="539"/>
      <c r="F684" s="530" t="str">
        <f>HYPERLINK("#'WerteLabel'!C" &amp; MATCH(G684,WerteLabel!C:C,0),G684)</f>
        <v>U2_DatU2Ueb</v>
      </c>
      <c r="G684" s="529" t="s">
        <v>1171</v>
      </c>
      <c r="H684" s="43"/>
      <c r="I684" s="531" t="s">
        <v>1138</v>
      </c>
      <c r="J684" s="537"/>
      <c r="K684" s="5"/>
      <c r="L684" s="532" t="s">
        <v>1139</v>
      </c>
      <c r="M684" s="533" t="s">
        <v>16</v>
      </c>
      <c r="N684" s="529" t="s">
        <v>18</v>
      </c>
      <c r="O684" s="533" t="s">
        <v>19</v>
      </c>
      <c r="P684" s="533" t="s">
        <v>19</v>
      </c>
      <c r="Q684" s="534" t="s">
        <v>19</v>
      </c>
      <c r="R684" s="534" t="s">
        <v>19</v>
      </c>
      <c r="S684" s="534" t="s">
        <v>19</v>
      </c>
      <c r="T684" s="534" t="s">
        <v>19</v>
      </c>
      <c r="U684" s="534" t="s">
        <v>19</v>
      </c>
      <c r="V684" s="533" t="s">
        <v>19</v>
      </c>
      <c r="W684" s="535" t="s">
        <v>19</v>
      </c>
      <c r="X684" s="533"/>
      <c r="Y684" s="15"/>
      <c r="Z684" s="15"/>
      <c r="AA684" s="15"/>
    </row>
    <row r="685" spans="1:27" s="16" customFormat="1" ht="15" x14ac:dyDescent="0.25">
      <c r="A685" s="29"/>
      <c r="B685" s="64"/>
      <c r="C685" s="528"/>
      <c r="D685" s="4"/>
      <c r="E685" s="539"/>
      <c r="F685" s="541" t="str">
        <f>HYPERLINK("#'WerteLabel'!C" &amp; MATCH(G685,WerteLabel!C:C,0),G685)</f>
        <v>U2_SSWTage</v>
      </c>
      <c r="G685" s="529" t="s">
        <v>1627</v>
      </c>
      <c r="H685" s="43">
        <v>230</v>
      </c>
      <c r="I685" s="531" t="s">
        <v>116</v>
      </c>
      <c r="J685" s="537"/>
      <c r="K685" s="5"/>
      <c r="L685" s="532"/>
      <c r="M685" s="533" t="s">
        <v>21</v>
      </c>
      <c r="N685" s="529" t="s">
        <v>18</v>
      </c>
      <c r="O685" s="533" t="s">
        <v>19</v>
      </c>
      <c r="P685" s="533" t="s">
        <v>19</v>
      </c>
      <c r="Q685" s="534" t="s">
        <v>19</v>
      </c>
      <c r="R685" s="534" t="s">
        <v>19</v>
      </c>
      <c r="S685" s="534" t="s">
        <v>19</v>
      </c>
      <c r="T685" s="534" t="s">
        <v>19</v>
      </c>
      <c r="U685" s="534" t="s">
        <v>19</v>
      </c>
      <c r="V685" s="533" t="s">
        <v>19</v>
      </c>
      <c r="W685" s="535" t="s">
        <v>19</v>
      </c>
      <c r="X685" s="533"/>
      <c r="Y685" s="15"/>
      <c r="Z685" s="15"/>
      <c r="AA685" s="15"/>
    </row>
    <row r="686" spans="1:27" s="16" customFormat="1" ht="15" x14ac:dyDescent="0.25">
      <c r="A686" s="29"/>
      <c r="B686" s="64"/>
      <c r="C686" s="31"/>
      <c r="D686" s="4"/>
      <c r="E686" s="1"/>
      <c r="F686" s="313" t="str">
        <f>HYPERLINK("#'WerteLabel'!C" &amp; MATCH(G686,WerteLabel!C:C,0),G686)</f>
        <v>U2_GebTerUlt</v>
      </c>
      <c r="G686" s="5" t="s">
        <v>1704</v>
      </c>
      <c r="H686" s="10">
        <v>231</v>
      </c>
      <c r="I686" s="9" t="s">
        <v>1207</v>
      </c>
      <c r="J686" s="503"/>
      <c r="K686" s="5"/>
      <c r="L686" s="177"/>
      <c r="M686" s="5" t="s">
        <v>16</v>
      </c>
      <c r="N686" s="5" t="s">
        <v>17</v>
      </c>
      <c r="O686" s="189" t="s">
        <v>18</v>
      </c>
      <c r="P686" s="5" t="s">
        <v>19</v>
      </c>
      <c r="Q686" s="9" t="s">
        <v>19</v>
      </c>
      <c r="R686" s="9" t="s">
        <v>19</v>
      </c>
      <c r="S686" s="9" t="s">
        <v>19</v>
      </c>
      <c r="T686" s="5" t="s">
        <v>19</v>
      </c>
      <c r="U686" s="5" t="s">
        <v>19</v>
      </c>
      <c r="V686" s="5" t="s">
        <v>19</v>
      </c>
      <c r="W686" s="181" t="s">
        <v>19</v>
      </c>
      <c r="X686" s="5"/>
      <c r="Y686" s="15"/>
      <c r="Z686" s="15"/>
      <c r="AA686" s="15"/>
    </row>
    <row r="687" spans="1:27" s="16" customFormat="1" ht="27" x14ac:dyDescent="0.25">
      <c r="A687" s="95"/>
      <c r="B687" s="75"/>
      <c r="C687" s="31" t="s">
        <v>1135</v>
      </c>
      <c r="D687" s="4"/>
      <c r="E687" s="4"/>
      <c r="F687" s="313" t="str">
        <f>HYPERLINK("#'WerteLabel'!C" &amp; MATCH(G687,WerteLabel!C:C,0),G687)</f>
        <v>U2_MehrlSchw</v>
      </c>
      <c r="G687" s="5" t="s">
        <v>1445</v>
      </c>
      <c r="H687" s="10">
        <v>950</v>
      </c>
      <c r="I687" s="9" t="s">
        <v>1</v>
      </c>
      <c r="J687" s="503"/>
      <c r="K687" s="5"/>
      <c r="L687" s="177"/>
      <c r="M687" s="5" t="s">
        <v>21</v>
      </c>
      <c r="N687" s="5" t="s">
        <v>17</v>
      </c>
      <c r="O687" s="189" t="s">
        <v>18</v>
      </c>
      <c r="P687" s="5" t="s">
        <v>17</v>
      </c>
      <c r="Q687" s="9" t="s">
        <v>1449</v>
      </c>
      <c r="R687" s="9" t="str">
        <f>G688</f>
        <v>U2_AnzFeten</v>
      </c>
      <c r="S687" s="9" t="str">
        <f>G689</f>
        <v>U2_MehrlSchwMoDi</v>
      </c>
      <c r="T687" s="5" t="str">
        <f>G691</f>
        <v>U2_MehrlSchwSonst</v>
      </c>
      <c r="U687" s="5"/>
      <c r="V687" s="5"/>
      <c r="W687" s="181"/>
      <c r="X687" s="5"/>
    </row>
    <row r="688" spans="1:27" s="16" customFormat="1" ht="15" x14ac:dyDescent="0.25">
      <c r="A688" s="96"/>
      <c r="B688" s="75"/>
      <c r="C688" s="31" t="s">
        <v>1135</v>
      </c>
      <c r="D688" s="4"/>
      <c r="E688" s="4"/>
      <c r="F688" s="313" t="str">
        <f>HYPERLINK("#'WerteLabel'!C" &amp; MATCH(G688,WerteLabel!C:C,0),G688)</f>
        <v>U2_AnzFeten</v>
      </c>
      <c r="G688" s="5" t="s">
        <v>927</v>
      </c>
      <c r="H688" s="10"/>
      <c r="I688" s="9" t="s">
        <v>3495</v>
      </c>
      <c r="J688" s="503"/>
      <c r="K688" s="5"/>
      <c r="L688" s="181"/>
      <c r="M688" s="5" t="s">
        <v>21</v>
      </c>
      <c r="N688" s="5" t="s">
        <v>17</v>
      </c>
      <c r="O688" s="189" t="s">
        <v>18</v>
      </c>
      <c r="P688" s="5" t="s">
        <v>17</v>
      </c>
      <c r="Q688" s="9" t="s">
        <v>19</v>
      </c>
      <c r="R688" s="9" t="s">
        <v>19</v>
      </c>
      <c r="S688" s="9" t="s">
        <v>19</v>
      </c>
      <c r="T688" s="5" t="s">
        <v>19</v>
      </c>
      <c r="U688" s="5" t="s">
        <v>594</v>
      </c>
      <c r="V688" s="5" t="s">
        <v>19</v>
      </c>
      <c r="W688" s="181" t="s">
        <v>19</v>
      </c>
      <c r="X688" s="5"/>
    </row>
    <row r="689" spans="1:24" s="16" customFormat="1" ht="27" x14ac:dyDescent="0.25">
      <c r="A689" s="96"/>
      <c r="B689" s="75"/>
      <c r="C689" s="31"/>
      <c r="D689" s="4"/>
      <c r="E689" s="4"/>
      <c r="F689" s="313" t="str">
        <f>HYPERLINK("#'WerteLabel'!C" &amp; MATCH(G689,WerteLabel!C:C,0),G689)</f>
        <v>U2_MehrlSchwMoDi</v>
      </c>
      <c r="G689" s="5" t="s">
        <v>1446</v>
      </c>
      <c r="H689" s="10"/>
      <c r="I689" s="9" t="s">
        <v>3496</v>
      </c>
      <c r="J689" s="503"/>
      <c r="K689" s="5"/>
      <c r="L689" s="181"/>
      <c r="M689" s="5" t="s">
        <v>21</v>
      </c>
      <c r="N689" s="5" t="s">
        <v>17</v>
      </c>
      <c r="O689" s="189" t="s">
        <v>1327</v>
      </c>
      <c r="P689" s="5" t="s">
        <v>18</v>
      </c>
      <c r="Q689" s="9" t="s">
        <v>582</v>
      </c>
      <c r="R689" s="9" t="str">
        <f>G690</f>
        <v>U2_MehrlSchwMono</v>
      </c>
      <c r="S689" s="9" t="s">
        <v>19</v>
      </c>
      <c r="T689" s="5" t="s">
        <v>19</v>
      </c>
      <c r="U689" s="5" t="s">
        <v>19</v>
      </c>
      <c r="V689" s="5" t="s">
        <v>19</v>
      </c>
      <c r="W689" s="181" t="s">
        <v>19</v>
      </c>
      <c r="X689" s="5"/>
    </row>
    <row r="690" spans="1:24" s="16" customFormat="1" ht="15" x14ac:dyDescent="0.25">
      <c r="A690" s="96"/>
      <c r="B690" s="75"/>
      <c r="C690" s="31"/>
      <c r="D690" s="4"/>
      <c r="E690" s="4"/>
      <c r="F690" s="313" t="str">
        <f>HYPERLINK("#'WerteLabel'!C" &amp; MATCH(G690,WerteLabel!C:C,0),G690)</f>
        <v>U2_MehrlSchwMono</v>
      </c>
      <c r="G690" s="5" t="s">
        <v>1447</v>
      </c>
      <c r="H690" s="10"/>
      <c r="I690" s="9" t="s">
        <v>781</v>
      </c>
      <c r="J690" s="31"/>
      <c r="K690" s="5"/>
      <c r="L690" s="181"/>
      <c r="M690" s="5" t="s">
        <v>21</v>
      </c>
      <c r="N690" s="5" t="s">
        <v>17</v>
      </c>
      <c r="O690" s="189" t="s">
        <v>1327</v>
      </c>
      <c r="P690" s="5" t="s">
        <v>18</v>
      </c>
      <c r="Q690" s="9" t="s">
        <v>19</v>
      </c>
      <c r="R690" s="9" t="s">
        <v>19</v>
      </c>
      <c r="S690" s="9" t="s">
        <v>19</v>
      </c>
      <c r="T690" s="5" t="s">
        <v>19</v>
      </c>
      <c r="U690" s="5" t="s">
        <v>19</v>
      </c>
      <c r="V690" s="5" t="s">
        <v>19</v>
      </c>
      <c r="W690" s="181" t="s">
        <v>19</v>
      </c>
      <c r="X690" s="5"/>
    </row>
    <row r="691" spans="1:24" s="16" customFormat="1" ht="45" x14ac:dyDescent="0.25">
      <c r="A691" s="96"/>
      <c r="B691" s="75"/>
      <c r="C691" s="31"/>
      <c r="D691" s="4"/>
      <c r="E691" s="4"/>
      <c r="F691" s="313" t="str">
        <f>HYPERLINK("#'WerteLabel'!C" &amp; MATCH(G691,WerteLabel!C:C,0),G691)</f>
        <v>U2_MehrlSchwSonst</v>
      </c>
      <c r="G691" s="5" t="s">
        <v>1448</v>
      </c>
      <c r="H691" s="10"/>
      <c r="I691" s="9" t="s">
        <v>3485</v>
      </c>
      <c r="J691" s="588" t="s">
        <v>3467</v>
      </c>
      <c r="K691" s="5"/>
      <c r="L691" s="181"/>
      <c r="M691" s="5" t="s">
        <v>570</v>
      </c>
      <c r="N691" s="5" t="s">
        <v>17</v>
      </c>
      <c r="O691" s="189" t="s">
        <v>17</v>
      </c>
      <c r="P691" s="5" t="s">
        <v>17</v>
      </c>
      <c r="Q691" s="9" t="s">
        <v>19</v>
      </c>
      <c r="R691" s="9" t="s">
        <v>19</v>
      </c>
      <c r="S691" s="9" t="s">
        <v>19</v>
      </c>
      <c r="T691" s="5" t="s">
        <v>19</v>
      </c>
      <c r="U691" s="5" t="s">
        <v>19</v>
      </c>
      <c r="V691" s="5" t="s">
        <v>19</v>
      </c>
      <c r="W691" s="181" t="s">
        <v>19</v>
      </c>
      <c r="X691" s="5"/>
    </row>
    <row r="692" spans="1:24" s="16" customFormat="1" ht="27" x14ac:dyDescent="0.25">
      <c r="A692" s="96"/>
      <c r="B692" s="75"/>
      <c r="C692" s="31" t="s">
        <v>1135</v>
      </c>
      <c r="D692" s="4"/>
      <c r="E692" s="4"/>
      <c r="F692" s="313" t="str">
        <f>HYPERLINK("#'WerteLabel'!C" &amp; MATCH(G692,WerteLabel!C:C,0),G692)</f>
        <v>U2_LokPlaz</v>
      </c>
      <c r="G692" s="5" t="s">
        <v>928</v>
      </c>
      <c r="H692" s="10">
        <v>233</v>
      </c>
      <c r="I692" s="9" t="s">
        <v>105</v>
      </c>
      <c r="J692" s="503"/>
      <c r="K692" s="5"/>
      <c r="L692" s="181"/>
      <c r="M692" s="5" t="s">
        <v>21</v>
      </c>
      <c r="N692" s="5" t="s">
        <v>17</v>
      </c>
      <c r="O692" s="5" t="s">
        <v>18</v>
      </c>
      <c r="P692" s="5" t="s">
        <v>17</v>
      </c>
      <c r="Q692" s="9" t="s">
        <v>3899</v>
      </c>
      <c r="R692" s="9" t="str">
        <f>G693</f>
        <v>U2_LokPlazPlazPrae</v>
      </c>
      <c r="S692" s="9" t="s">
        <v>19</v>
      </c>
      <c r="T692" s="9" t="s">
        <v>19</v>
      </c>
      <c r="U692" s="5" t="s">
        <v>19</v>
      </c>
      <c r="V692" s="5" t="s">
        <v>19</v>
      </c>
      <c r="W692" s="181" t="s">
        <v>19</v>
      </c>
      <c r="X692" s="5"/>
    </row>
    <row r="693" spans="1:24" s="16" customFormat="1" ht="15" customHeight="1" x14ac:dyDescent="0.25">
      <c r="A693" s="96"/>
      <c r="B693" s="75"/>
      <c r="C693" s="31" t="s">
        <v>1135</v>
      </c>
      <c r="D693" s="4"/>
      <c r="E693" s="4"/>
      <c r="F693" s="313" t="str">
        <f>HYPERLINK("#'WerteLabel'!C" &amp; MATCH(G693,WerteLabel!C:C,0),G693)</f>
        <v>U2_LokPlazPlazPrae</v>
      </c>
      <c r="G693" s="5" t="s">
        <v>1506</v>
      </c>
      <c r="H693" s="10"/>
      <c r="I693" s="9" t="s">
        <v>1507</v>
      </c>
      <c r="J693" s="503"/>
      <c r="K693" s="5"/>
      <c r="L693" s="181"/>
      <c r="M693" s="5" t="s">
        <v>21</v>
      </c>
      <c r="N693" s="5" t="s">
        <v>17</v>
      </c>
      <c r="O693" s="5" t="s">
        <v>1327</v>
      </c>
      <c r="P693" s="5" t="s">
        <v>17</v>
      </c>
      <c r="Q693" s="9" t="s">
        <v>19</v>
      </c>
      <c r="R693" s="9" t="s">
        <v>19</v>
      </c>
      <c r="S693" s="9" t="s">
        <v>19</v>
      </c>
      <c r="T693" s="5" t="s">
        <v>19</v>
      </c>
      <c r="U693" s="5" t="s">
        <v>19</v>
      </c>
      <c r="V693" s="5" t="s">
        <v>19</v>
      </c>
      <c r="W693" s="181" t="s">
        <v>19</v>
      </c>
      <c r="X693" s="5"/>
    </row>
    <row r="694" spans="1:24" s="16" customFormat="1" ht="15" customHeight="1" x14ac:dyDescent="0.25">
      <c r="A694" s="96"/>
      <c r="B694" s="75"/>
      <c r="C694" s="31"/>
      <c r="D694" s="4"/>
      <c r="E694" s="4"/>
      <c r="F694" s="313"/>
      <c r="G694" s="5"/>
      <c r="H694" s="10"/>
      <c r="I694" s="9"/>
      <c r="J694" s="503"/>
      <c r="K694" s="5"/>
      <c r="L694" s="181"/>
      <c r="M694" s="5"/>
      <c r="N694" s="5"/>
      <c r="O694" s="5"/>
      <c r="P694" s="5"/>
      <c r="Q694" s="9"/>
      <c r="R694" s="9"/>
      <c r="S694" s="9"/>
      <c r="T694" s="5"/>
      <c r="U694" s="5"/>
      <c r="V694" s="5"/>
      <c r="W694" s="181"/>
      <c r="X694" s="5"/>
    </row>
    <row r="695" spans="1:24" s="16" customFormat="1" ht="15" customHeight="1" x14ac:dyDescent="0.25">
      <c r="A695" s="96"/>
      <c r="B695" s="75"/>
      <c r="C695" s="31"/>
      <c r="D695" s="4"/>
      <c r="E695" s="4"/>
      <c r="F695" s="313"/>
      <c r="G695" s="5"/>
      <c r="H695" s="10"/>
      <c r="I695" s="9"/>
      <c r="J695" s="503"/>
      <c r="K695" s="5"/>
      <c r="L695" s="181"/>
      <c r="M695" s="5"/>
      <c r="N695" s="5"/>
      <c r="O695" s="5"/>
      <c r="P695" s="5"/>
      <c r="Q695" s="9"/>
      <c r="R695" s="9"/>
      <c r="S695" s="9"/>
      <c r="T695" s="5"/>
      <c r="U695" s="5"/>
      <c r="V695" s="5"/>
      <c r="W695" s="181"/>
      <c r="X695" s="5"/>
    </row>
    <row r="696" spans="1:24" s="16" customFormat="1" ht="15" x14ac:dyDescent="0.25">
      <c r="A696" s="96"/>
      <c r="B696" s="75"/>
      <c r="C696" s="31" t="s">
        <v>1135</v>
      </c>
      <c r="D696" s="4"/>
      <c r="E696" s="4"/>
      <c r="F696" s="313" t="str">
        <f>HYPERLINK("#'WerteLabel'!C" &amp; MATCH(G696,WerteLabel!C:C,0),G696)</f>
        <v>U2_ZervIns</v>
      </c>
      <c r="G696" s="5" t="s">
        <v>1188</v>
      </c>
      <c r="H696" s="10">
        <v>236</v>
      </c>
      <c r="I696" s="9" t="s">
        <v>1187</v>
      </c>
      <c r="J696" s="503"/>
      <c r="K696" s="5"/>
      <c r="L696" s="181"/>
      <c r="M696" s="5" t="s">
        <v>21</v>
      </c>
      <c r="N696" s="5" t="s">
        <v>17</v>
      </c>
      <c r="O696" s="5" t="s">
        <v>18</v>
      </c>
      <c r="P696" s="5" t="s">
        <v>17</v>
      </c>
      <c r="Q696" s="9" t="s">
        <v>588</v>
      </c>
      <c r="R696" s="9" t="str">
        <f>+G697</f>
        <v>U2_ZervInsJa</v>
      </c>
      <c r="S696" s="9" t="s">
        <v>19</v>
      </c>
      <c r="T696" s="5" t="s">
        <v>19</v>
      </c>
      <c r="U696" s="5" t="s">
        <v>19</v>
      </c>
      <c r="V696" s="5" t="s">
        <v>19</v>
      </c>
      <c r="W696" s="181" t="s">
        <v>19</v>
      </c>
      <c r="X696" s="5"/>
    </row>
    <row r="697" spans="1:24" s="16" customFormat="1" ht="15" x14ac:dyDescent="0.25">
      <c r="A697" s="96"/>
      <c r="B697" s="75"/>
      <c r="C697" s="31" t="s">
        <v>1135</v>
      </c>
      <c r="D697" s="4"/>
      <c r="E697" s="4"/>
      <c r="F697" s="313" t="str">
        <f>HYPERLINK("#'WerteLabel'!C" &amp; MATCH(G697,WerteLabel!C:C,0),G697)</f>
        <v>U2_ZervInsJa</v>
      </c>
      <c r="G697" s="5" t="s">
        <v>1189</v>
      </c>
      <c r="H697" s="10"/>
      <c r="I697" s="9" t="s">
        <v>3504</v>
      </c>
      <c r="J697" s="503"/>
      <c r="K697" s="5"/>
      <c r="L697" s="181"/>
      <c r="M697" s="5" t="s">
        <v>570</v>
      </c>
      <c r="N697" s="5" t="s">
        <v>17</v>
      </c>
      <c r="O697" s="5" t="s">
        <v>17</v>
      </c>
      <c r="P697" s="5" t="s">
        <v>17</v>
      </c>
      <c r="Q697" s="9" t="s">
        <v>19</v>
      </c>
      <c r="R697" s="9" t="s">
        <v>19</v>
      </c>
      <c r="S697" s="9" t="s">
        <v>19</v>
      </c>
      <c r="T697" s="5" t="s">
        <v>19</v>
      </c>
      <c r="U697" s="5" t="s">
        <v>19</v>
      </c>
      <c r="V697" s="5" t="s">
        <v>19</v>
      </c>
      <c r="W697" s="181" t="s">
        <v>19</v>
      </c>
      <c r="X697" s="5"/>
    </row>
    <row r="698" spans="1:24" s="16" customFormat="1" ht="94.5" x14ac:dyDescent="0.25">
      <c r="A698" s="96"/>
      <c r="B698" s="75"/>
      <c r="C698" s="31" t="s">
        <v>1135</v>
      </c>
      <c r="D698" s="4"/>
      <c r="E698" s="4"/>
      <c r="F698" s="313" t="str">
        <f>HYPERLINK("#'WerteLabel'!C" &amp; MATCH(G698,WerteLabel!C:C,0),G698)</f>
        <v>U2_HerzAkt_1</v>
      </c>
      <c r="G698" s="5" t="s">
        <v>1458</v>
      </c>
      <c r="H698" s="10">
        <v>237</v>
      </c>
      <c r="I698" s="9" t="s">
        <v>635</v>
      </c>
      <c r="J698" s="503"/>
      <c r="K698" s="5"/>
      <c r="L698" s="177"/>
      <c r="M698" s="5" t="s">
        <v>21</v>
      </c>
      <c r="N698" s="5" t="s">
        <v>17</v>
      </c>
      <c r="O698" s="5" t="s">
        <v>18</v>
      </c>
      <c r="P698" s="5" t="s">
        <v>17</v>
      </c>
      <c r="Q698" s="9" t="s">
        <v>3544</v>
      </c>
      <c r="R698" s="9" t="s">
        <v>19</v>
      </c>
      <c r="S698" s="9" t="s">
        <v>19</v>
      </c>
      <c r="T698" s="5" t="s">
        <v>19</v>
      </c>
      <c r="U698" s="5" t="s">
        <v>19</v>
      </c>
      <c r="V698" s="5" t="s">
        <v>19</v>
      </c>
      <c r="W698" s="181" t="s">
        <v>19</v>
      </c>
      <c r="X698" s="5"/>
    </row>
    <row r="699" spans="1:24" s="16" customFormat="1" ht="15" x14ac:dyDescent="0.25">
      <c r="A699" s="96"/>
      <c r="B699" s="75"/>
      <c r="C699" s="31" t="s">
        <v>1135</v>
      </c>
      <c r="D699" s="4"/>
      <c r="E699" s="4"/>
      <c r="F699" s="313" t="str">
        <f>HYPERLINK("#'WerteLabel'!C" &amp; MATCH(G699,WerteLabel!C:C,0),G699)</f>
        <v>U2_HerzAkt_2</v>
      </c>
      <c r="G699" s="5" t="s">
        <v>1459</v>
      </c>
      <c r="H699" s="10"/>
      <c r="I699" s="9" t="s">
        <v>640</v>
      </c>
      <c r="J699" s="503"/>
      <c r="K699" s="5"/>
      <c r="L699" s="181"/>
      <c r="M699" s="5" t="s">
        <v>21</v>
      </c>
      <c r="N699" s="5" t="s">
        <v>17</v>
      </c>
      <c r="O699" s="5" t="s">
        <v>18</v>
      </c>
      <c r="P699" s="5" t="s">
        <v>17</v>
      </c>
      <c r="Q699" s="9" t="s">
        <v>19</v>
      </c>
      <c r="R699" s="9" t="s">
        <v>19</v>
      </c>
      <c r="S699" s="9" t="s">
        <v>19</v>
      </c>
      <c r="T699" s="5" t="s">
        <v>19</v>
      </c>
      <c r="U699" s="5" t="s">
        <v>19</v>
      </c>
      <c r="V699" s="5" t="s">
        <v>19</v>
      </c>
      <c r="W699" s="181" t="s">
        <v>19</v>
      </c>
      <c r="X699" s="5"/>
    </row>
    <row r="700" spans="1:24" s="16" customFormat="1" ht="15" x14ac:dyDescent="0.25">
      <c r="A700" s="96"/>
      <c r="B700" s="75"/>
      <c r="C700" s="31" t="s">
        <v>1135</v>
      </c>
      <c r="D700" s="4"/>
      <c r="E700" s="4"/>
      <c r="F700" s="313" t="str">
        <f>HYPERLINK("#'WerteLabel'!C" &amp; MATCH(G700,WerteLabel!C:C,0),G700)</f>
        <v>U2_HerzAkt_X</v>
      </c>
      <c r="G700" s="5" t="s">
        <v>1460</v>
      </c>
      <c r="H700" s="10"/>
      <c r="I700" s="9" t="s">
        <v>641</v>
      </c>
      <c r="J700" s="503"/>
      <c r="K700" s="5"/>
      <c r="L700" s="181"/>
      <c r="M700" s="5" t="s">
        <v>21</v>
      </c>
      <c r="N700" s="5" t="s">
        <v>17</v>
      </c>
      <c r="O700" s="5" t="s">
        <v>18</v>
      </c>
      <c r="P700" s="5" t="s">
        <v>17</v>
      </c>
      <c r="Q700" s="9" t="s">
        <v>19</v>
      </c>
      <c r="R700" s="9" t="s">
        <v>19</v>
      </c>
      <c r="S700" s="9" t="s">
        <v>19</v>
      </c>
      <c r="T700" s="5" t="s">
        <v>19</v>
      </c>
      <c r="U700" s="5" t="s">
        <v>19</v>
      </c>
      <c r="V700" s="5" t="s">
        <v>19</v>
      </c>
      <c r="W700" s="181" t="s">
        <v>19</v>
      </c>
      <c r="X700" s="5"/>
    </row>
    <row r="701" spans="1:24" s="16" customFormat="1" ht="94.5" x14ac:dyDescent="0.25">
      <c r="A701" s="96"/>
      <c r="B701" s="75"/>
      <c r="C701" s="31" t="s">
        <v>1135</v>
      </c>
      <c r="D701" s="4"/>
      <c r="E701" s="4"/>
      <c r="F701" s="313" t="str">
        <f>HYPERLINK("#'WerteLabel'!C" &amp; MATCH(G701,WerteLabel!C:C,0),G701)</f>
        <v>U2_FruWasMen_1</v>
      </c>
      <c r="G701" s="5" t="s">
        <v>929</v>
      </c>
      <c r="H701" s="10">
        <v>238</v>
      </c>
      <c r="I701" s="9" t="s">
        <v>107</v>
      </c>
      <c r="J701" s="503"/>
      <c r="K701" s="5"/>
      <c r="L701" s="177"/>
      <c r="M701" s="5" t="s">
        <v>21</v>
      </c>
      <c r="N701" s="5" t="s">
        <v>17</v>
      </c>
      <c r="O701" s="5" t="s">
        <v>18</v>
      </c>
      <c r="P701" s="5" t="s">
        <v>17</v>
      </c>
      <c r="Q701" s="9" t="s">
        <v>3544</v>
      </c>
      <c r="R701" s="9" t="s">
        <v>19</v>
      </c>
      <c r="S701" s="9" t="s">
        <v>19</v>
      </c>
      <c r="T701" s="5" t="s">
        <v>19</v>
      </c>
      <c r="U701" s="5" t="s">
        <v>19</v>
      </c>
      <c r="V701" s="5" t="s">
        <v>19</v>
      </c>
      <c r="W701" s="181" t="s">
        <v>19</v>
      </c>
      <c r="X701" s="5"/>
    </row>
    <row r="702" spans="1:24" s="16" customFormat="1" ht="15" x14ac:dyDescent="0.25">
      <c r="A702" s="96"/>
      <c r="B702" s="75"/>
      <c r="C702" s="31" t="s">
        <v>1135</v>
      </c>
      <c r="D702" s="4"/>
      <c r="E702" s="4"/>
      <c r="F702" s="313" t="str">
        <f>HYPERLINK("#'WerteLabel'!C" &amp; MATCH(G702,WerteLabel!C:C,0),G702)</f>
        <v>U2_FruWasMen_2</v>
      </c>
      <c r="G702" s="5" t="s">
        <v>930</v>
      </c>
      <c r="H702" s="10"/>
      <c r="I702" s="9" t="s">
        <v>642</v>
      </c>
      <c r="J702" s="503"/>
      <c r="K702" s="5"/>
      <c r="L702" s="177"/>
      <c r="M702" s="5" t="s">
        <v>21</v>
      </c>
      <c r="N702" s="5" t="s">
        <v>17</v>
      </c>
      <c r="O702" s="5" t="s">
        <v>18</v>
      </c>
      <c r="P702" s="5" t="s">
        <v>17</v>
      </c>
      <c r="Q702" s="9" t="s">
        <v>19</v>
      </c>
      <c r="R702" s="9" t="s">
        <v>19</v>
      </c>
      <c r="S702" s="9" t="s">
        <v>19</v>
      </c>
      <c r="T702" s="5" t="s">
        <v>19</v>
      </c>
      <c r="U702" s="5" t="s">
        <v>19</v>
      </c>
      <c r="V702" s="5" t="s">
        <v>19</v>
      </c>
      <c r="W702" s="181" t="s">
        <v>19</v>
      </c>
      <c r="X702" s="5"/>
    </row>
    <row r="703" spans="1:24" s="16" customFormat="1" ht="15" x14ac:dyDescent="0.25">
      <c r="A703" s="96"/>
      <c r="B703" s="75"/>
      <c r="C703" s="31" t="s">
        <v>1135</v>
      </c>
      <c r="D703" s="4"/>
      <c r="E703" s="4"/>
      <c r="F703" s="313" t="str">
        <f>HYPERLINK("#'WerteLabel'!C" &amp; MATCH(G703,WerteLabel!C:C,0),G703)</f>
        <v>U2_FruWasMen_X</v>
      </c>
      <c r="G703" s="5" t="s">
        <v>931</v>
      </c>
      <c r="H703" s="10"/>
      <c r="I703" s="9" t="s">
        <v>643</v>
      </c>
      <c r="J703" s="503"/>
      <c r="K703" s="5"/>
      <c r="L703" s="177"/>
      <c r="M703" s="5" t="s">
        <v>21</v>
      </c>
      <c r="N703" s="5" t="s">
        <v>17</v>
      </c>
      <c r="O703" s="5" t="s">
        <v>18</v>
      </c>
      <c r="P703" s="5" t="s">
        <v>17</v>
      </c>
      <c r="Q703" s="9" t="s">
        <v>19</v>
      </c>
      <c r="R703" s="9" t="s">
        <v>19</v>
      </c>
      <c r="S703" s="9" t="s">
        <v>19</v>
      </c>
      <c r="T703" s="5" t="s">
        <v>19</v>
      </c>
      <c r="U703" s="5" t="s">
        <v>19</v>
      </c>
      <c r="V703" s="5" t="s">
        <v>19</v>
      </c>
      <c r="W703" s="181" t="s">
        <v>19</v>
      </c>
      <c r="X703" s="5"/>
    </row>
    <row r="704" spans="1:24" s="16" customFormat="1" ht="94.5" x14ac:dyDescent="0.25">
      <c r="A704" s="96"/>
      <c r="B704" s="75"/>
      <c r="C704" s="31" t="s">
        <v>1135</v>
      </c>
      <c r="D704" s="4"/>
      <c r="E704" s="1" t="s">
        <v>3854</v>
      </c>
      <c r="F704" s="313" t="str">
        <f>HYPERLINK("#'WerteLabel'!C" &amp; MATCH(G704,WerteLabel!C:C,0),G704)</f>
        <v>U2_BipaDur_1</v>
      </c>
      <c r="G704" s="5" t="s">
        <v>1655</v>
      </c>
      <c r="H704" s="10">
        <v>239</v>
      </c>
      <c r="I704" s="9" t="s">
        <v>2952</v>
      </c>
      <c r="J704" s="503"/>
      <c r="K704" s="5"/>
      <c r="L704" s="177"/>
      <c r="M704" s="5" t="s">
        <v>21</v>
      </c>
      <c r="N704" s="5" t="s">
        <v>17</v>
      </c>
      <c r="O704" s="7" t="s">
        <v>4008</v>
      </c>
      <c r="P704" s="5" t="s">
        <v>17</v>
      </c>
      <c r="Q704" s="9" t="s">
        <v>3544</v>
      </c>
      <c r="R704" s="4" t="s">
        <v>1655</v>
      </c>
      <c r="S704" s="4" t="s">
        <v>932</v>
      </c>
      <c r="T704" s="4"/>
      <c r="U704" s="5" t="s">
        <v>19</v>
      </c>
      <c r="V704" s="5" t="s">
        <v>19</v>
      </c>
      <c r="W704" s="181" t="s">
        <v>19</v>
      </c>
      <c r="X704" s="5"/>
    </row>
    <row r="705" spans="1:24" s="16" customFormat="1" ht="54" x14ac:dyDescent="0.25">
      <c r="A705" s="96"/>
      <c r="B705" s="75"/>
      <c r="C705" s="31" t="s">
        <v>1135</v>
      </c>
      <c r="D705" s="4"/>
      <c r="E705" s="4"/>
      <c r="F705" s="313" t="str">
        <f>HYPERLINK("#'WerteLabel'!C" &amp; MATCH(G705,WerteLabel!C:C,0),G705)</f>
        <v>U2_BipaDur_2</v>
      </c>
      <c r="G705" s="5" t="s">
        <v>1656</v>
      </c>
      <c r="H705" s="10"/>
      <c r="I705" s="9" t="s">
        <v>2955</v>
      </c>
      <c r="J705" s="503"/>
      <c r="K705" s="5"/>
      <c r="L705" s="177"/>
      <c r="M705" s="5" t="s">
        <v>21</v>
      </c>
      <c r="N705" s="5" t="s">
        <v>17</v>
      </c>
      <c r="O705" s="7" t="s">
        <v>4008</v>
      </c>
      <c r="P705" s="5" t="s">
        <v>17</v>
      </c>
      <c r="Q705" s="9"/>
      <c r="R705" s="4" t="s">
        <v>1656</v>
      </c>
      <c r="S705" s="4" t="s">
        <v>933</v>
      </c>
      <c r="T705" s="4"/>
      <c r="U705" s="5" t="s">
        <v>19</v>
      </c>
      <c r="V705" s="5" t="s">
        <v>19</v>
      </c>
      <c r="W705" s="181" t="s">
        <v>19</v>
      </c>
      <c r="X705" s="5"/>
    </row>
    <row r="706" spans="1:24" s="16" customFormat="1" ht="54" x14ac:dyDescent="0.25">
      <c r="A706" s="96"/>
      <c r="B706" s="75"/>
      <c r="C706" s="31" t="s">
        <v>1135</v>
      </c>
      <c r="D706" s="4"/>
      <c r="E706" s="4"/>
      <c r="F706" s="313" t="str">
        <f>HYPERLINK("#'WerteLabel'!C" &amp; MATCH(G706,WerteLabel!C:C,0),G706)</f>
        <v>U2_BipaDur_X</v>
      </c>
      <c r="G706" s="5" t="s">
        <v>1657</v>
      </c>
      <c r="H706" s="10"/>
      <c r="I706" s="9" t="s">
        <v>2954</v>
      </c>
      <c r="J706" s="503"/>
      <c r="K706" s="5"/>
      <c r="L706" s="177"/>
      <c r="M706" s="5" t="s">
        <v>21</v>
      </c>
      <c r="N706" s="5" t="s">
        <v>17</v>
      </c>
      <c r="O706" s="7" t="s">
        <v>4008</v>
      </c>
      <c r="P706" s="5" t="s">
        <v>17</v>
      </c>
      <c r="Q706" s="9"/>
      <c r="R706" s="4" t="s">
        <v>1657</v>
      </c>
      <c r="S706" s="4" t="s">
        <v>934</v>
      </c>
      <c r="T706" s="4"/>
      <c r="U706" s="5" t="s">
        <v>19</v>
      </c>
      <c r="V706" s="5" t="s">
        <v>19</v>
      </c>
      <c r="W706" s="181" t="s">
        <v>19</v>
      </c>
      <c r="X706" s="5"/>
    </row>
    <row r="707" spans="1:24" s="16" customFormat="1" ht="94.5" x14ac:dyDescent="0.25">
      <c r="A707" s="96"/>
      <c r="B707" s="75"/>
      <c r="C707" s="31" t="s">
        <v>1135</v>
      </c>
      <c r="D707" s="4"/>
      <c r="E707" s="1"/>
      <c r="F707" s="313" t="str">
        <f>HYPERLINK("#'WerteLabel'!C" &amp; MATCH(G707,WerteLabel!C:C,0),G707)</f>
        <v>U2_KopfUmf_1</v>
      </c>
      <c r="G707" s="5" t="s">
        <v>932</v>
      </c>
      <c r="H707" s="10">
        <v>951</v>
      </c>
      <c r="I707" s="9" t="s">
        <v>1638</v>
      </c>
      <c r="J707" s="503"/>
      <c r="K707" s="5"/>
      <c r="L707" s="177"/>
      <c r="M707" s="5" t="s">
        <v>21</v>
      </c>
      <c r="N707" s="5" t="s">
        <v>17</v>
      </c>
      <c r="O707" s="7" t="s">
        <v>4008</v>
      </c>
      <c r="P707" s="5" t="s">
        <v>17</v>
      </c>
      <c r="Q707" s="9" t="s">
        <v>3544</v>
      </c>
      <c r="R707" s="4" t="s">
        <v>1655</v>
      </c>
      <c r="S707" s="4" t="s">
        <v>932</v>
      </c>
      <c r="T707" s="4"/>
      <c r="U707" s="5" t="s">
        <v>19</v>
      </c>
      <c r="V707" s="5" t="s">
        <v>19</v>
      </c>
      <c r="W707" s="181" t="s">
        <v>19</v>
      </c>
      <c r="X707" s="5"/>
    </row>
    <row r="708" spans="1:24" s="16" customFormat="1" ht="54" x14ac:dyDescent="0.25">
      <c r="A708" s="96"/>
      <c r="B708" s="75"/>
      <c r="C708" s="31" t="s">
        <v>1135</v>
      </c>
      <c r="D708" s="4"/>
      <c r="E708" s="4"/>
      <c r="F708" s="313" t="str">
        <f>HYPERLINK("#'WerteLabel'!C" &amp; MATCH(G708,WerteLabel!C:C,0),G708)</f>
        <v>U2_KopfUmf_2</v>
      </c>
      <c r="G708" s="5" t="s">
        <v>933</v>
      </c>
      <c r="H708" s="10"/>
      <c r="I708" s="9" t="s">
        <v>1639</v>
      </c>
      <c r="J708" s="503"/>
      <c r="K708" s="5"/>
      <c r="L708" s="177"/>
      <c r="M708" s="5" t="s">
        <v>21</v>
      </c>
      <c r="N708" s="5" t="s">
        <v>17</v>
      </c>
      <c r="O708" s="7" t="s">
        <v>4008</v>
      </c>
      <c r="P708" s="5" t="s">
        <v>17</v>
      </c>
      <c r="Q708" s="9"/>
      <c r="R708" s="4" t="s">
        <v>1656</v>
      </c>
      <c r="S708" s="4" t="s">
        <v>933</v>
      </c>
      <c r="T708" s="4"/>
      <c r="U708" s="5" t="s">
        <v>19</v>
      </c>
      <c r="V708" s="5" t="s">
        <v>19</v>
      </c>
      <c r="W708" s="181" t="s">
        <v>19</v>
      </c>
      <c r="X708" s="5"/>
    </row>
    <row r="709" spans="1:24" s="16" customFormat="1" ht="54" x14ac:dyDescent="0.25">
      <c r="A709" s="96"/>
      <c r="B709" s="75"/>
      <c r="C709" s="31" t="s">
        <v>1135</v>
      </c>
      <c r="D709" s="4"/>
      <c r="E709" s="4"/>
      <c r="F709" s="313" t="str">
        <f>HYPERLINK("#'WerteLabel'!C" &amp; MATCH(G709,WerteLabel!C:C,0),G709)</f>
        <v>U2_KopfUmf_X</v>
      </c>
      <c r="G709" s="5" t="s">
        <v>934</v>
      </c>
      <c r="H709" s="10"/>
      <c r="I709" s="9" t="s">
        <v>1640</v>
      </c>
      <c r="J709" s="503"/>
      <c r="K709" s="5"/>
      <c r="L709" s="177"/>
      <c r="M709" s="5" t="s">
        <v>21</v>
      </c>
      <c r="N709" s="5" t="s">
        <v>17</v>
      </c>
      <c r="O709" s="7" t="s">
        <v>4008</v>
      </c>
      <c r="P709" s="5" t="s">
        <v>17</v>
      </c>
      <c r="Q709" s="9"/>
      <c r="R709" s="4" t="s">
        <v>1657</v>
      </c>
      <c r="S709" s="4" t="s">
        <v>934</v>
      </c>
      <c r="T709" s="4"/>
      <c r="U709" s="5" t="s">
        <v>19</v>
      </c>
      <c r="V709" s="5" t="s">
        <v>19</v>
      </c>
      <c r="W709" s="181" t="s">
        <v>19</v>
      </c>
      <c r="X709" s="5"/>
    </row>
    <row r="710" spans="1:24" s="16" customFormat="1" ht="94.5" x14ac:dyDescent="0.25">
      <c r="A710" s="96"/>
      <c r="B710" s="75"/>
      <c r="C710" s="31" t="s">
        <v>1135</v>
      </c>
      <c r="D710" s="4"/>
      <c r="E710" s="4"/>
      <c r="F710" s="313" t="str">
        <f>HYPERLINK("#'WerteLabel'!C" &amp; MATCH(G710,WerteLabel!C:C,0),G710)</f>
        <v>U2_AbdQuer_1</v>
      </c>
      <c r="G710" s="5" t="s">
        <v>1660</v>
      </c>
      <c r="H710" s="10">
        <v>240</v>
      </c>
      <c r="I710" s="9" t="s">
        <v>1644</v>
      </c>
      <c r="J710" s="503"/>
      <c r="K710" s="5"/>
      <c r="L710" s="177"/>
      <c r="M710" s="5" t="s">
        <v>21</v>
      </c>
      <c r="N710" s="5" t="s">
        <v>17</v>
      </c>
      <c r="O710" s="7" t="s">
        <v>4008</v>
      </c>
      <c r="P710" s="5" t="s">
        <v>17</v>
      </c>
      <c r="Q710" s="9" t="s">
        <v>3544</v>
      </c>
      <c r="R710" s="4" t="s">
        <v>1660</v>
      </c>
      <c r="S710" s="4" t="s">
        <v>935</v>
      </c>
      <c r="T710" s="4"/>
      <c r="U710" s="5" t="s">
        <v>19</v>
      </c>
      <c r="V710" s="5" t="s">
        <v>19</v>
      </c>
      <c r="W710" s="181" t="s">
        <v>19</v>
      </c>
      <c r="X710" s="5"/>
    </row>
    <row r="711" spans="1:24" s="16" customFormat="1" ht="54" x14ac:dyDescent="0.25">
      <c r="A711" s="96"/>
      <c r="B711" s="75"/>
      <c r="C711" s="31" t="s">
        <v>1135</v>
      </c>
      <c r="D711" s="4"/>
      <c r="E711" s="4"/>
      <c r="F711" s="313" t="str">
        <f>HYPERLINK("#'WerteLabel'!C" &amp; MATCH(G711,WerteLabel!C:C,0),G711)</f>
        <v>U2_AbdQuer_2</v>
      </c>
      <c r="G711" s="5" t="s">
        <v>1658</v>
      </c>
      <c r="H711" s="10"/>
      <c r="I711" s="9" t="s">
        <v>1645</v>
      </c>
      <c r="J711" s="503"/>
      <c r="K711" s="5"/>
      <c r="L711" s="177"/>
      <c r="M711" s="5" t="s">
        <v>21</v>
      </c>
      <c r="N711" s="5" t="s">
        <v>17</v>
      </c>
      <c r="O711" s="7" t="s">
        <v>4008</v>
      </c>
      <c r="P711" s="5" t="s">
        <v>17</v>
      </c>
      <c r="Q711" s="9"/>
      <c r="R711" s="4" t="s">
        <v>1658</v>
      </c>
      <c r="S711" s="4" t="s">
        <v>936</v>
      </c>
      <c r="T711" s="4"/>
      <c r="U711" s="5" t="s">
        <v>19</v>
      </c>
      <c r="V711" s="5" t="s">
        <v>19</v>
      </c>
      <c r="W711" s="181" t="s">
        <v>19</v>
      </c>
      <c r="X711" s="5"/>
    </row>
    <row r="712" spans="1:24" s="16" customFormat="1" ht="54" x14ac:dyDescent="0.25">
      <c r="A712" s="96"/>
      <c r="B712" s="75"/>
      <c r="C712" s="31" t="s">
        <v>1135</v>
      </c>
      <c r="D712" s="4"/>
      <c r="E712" s="4"/>
      <c r="F712" s="313" t="str">
        <f>HYPERLINK("#'WerteLabel'!C" &amp; MATCH(G712,WerteLabel!C:C,0),G712)</f>
        <v>U2_AbdQuer_X</v>
      </c>
      <c r="G712" s="5" t="s">
        <v>1659</v>
      </c>
      <c r="H712" s="10"/>
      <c r="I712" s="9" t="s">
        <v>1646</v>
      </c>
      <c r="J712" s="503"/>
      <c r="K712" s="5"/>
      <c r="L712" s="177"/>
      <c r="M712" s="5" t="s">
        <v>21</v>
      </c>
      <c r="N712" s="5" t="s">
        <v>17</v>
      </c>
      <c r="O712" s="7" t="s">
        <v>4008</v>
      </c>
      <c r="P712" s="5" t="s">
        <v>17</v>
      </c>
      <c r="Q712" s="9"/>
      <c r="R712" s="4" t="s">
        <v>1659</v>
      </c>
      <c r="S712" s="4" t="s">
        <v>937</v>
      </c>
      <c r="T712" s="4"/>
      <c r="U712" s="5" t="s">
        <v>19</v>
      </c>
      <c r="V712" s="5" t="s">
        <v>19</v>
      </c>
      <c r="W712" s="181" t="s">
        <v>19</v>
      </c>
      <c r="X712" s="5"/>
    </row>
    <row r="713" spans="1:24" s="16" customFormat="1" ht="94.5" x14ac:dyDescent="0.25">
      <c r="A713" s="96"/>
      <c r="B713" s="75"/>
      <c r="C713" s="31" t="s">
        <v>1135</v>
      </c>
      <c r="D713" s="4"/>
      <c r="E713" s="4"/>
      <c r="F713" s="313" t="str">
        <f>HYPERLINK("#'WerteLabel'!C" &amp; MATCH(G713,WerteLabel!C:C,0),G713)</f>
        <v>U2_AbdUmf_1</v>
      </c>
      <c r="G713" s="5" t="s">
        <v>935</v>
      </c>
      <c r="H713" s="10">
        <v>952</v>
      </c>
      <c r="I713" s="9" t="s">
        <v>1647</v>
      </c>
      <c r="J713" s="503"/>
      <c r="K713" s="5"/>
      <c r="L713" s="177"/>
      <c r="M713" s="5" t="s">
        <v>21</v>
      </c>
      <c r="N713" s="5" t="s">
        <v>17</v>
      </c>
      <c r="O713" s="7" t="s">
        <v>4008</v>
      </c>
      <c r="P713" s="5" t="s">
        <v>17</v>
      </c>
      <c r="Q713" s="9" t="s">
        <v>3544</v>
      </c>
      <c r="R713" s="4" t="s">
        <v>1660</v>
      </c>
      <c r="S713" s="4" t="s">
        <v>935</v>
      </c>
      <c r="T713" s="4"/>
      <c r="U713" s="5" t="s">
        <v>19</v>
      </c>
      <c r="V713" s="5" t="s">
        <v>19</v>
      </c>
      <c r="W713" s="181" t="s">
        <v>19</v>
      </c>
      <c r="X713" s="5"/>
    </row>
    <row r="714" spans="1:24" s="16" customFormat="1" ht="54" x14ac:dyDescent="0.25">
      <c r="A714" s="96"/>
      <c r="B714" s="75"/>
      <c r="C714" s="31" t="s">
        <v>1135</v>
      </c>
      <c r="D714" s="4"/>
      <c r="E714" s="4"/>
      <c r="F714" s="313" t="str">
        <f>HYPERLINK("#'WerteLabel'!C" &amp; MATCH(G714,WerteLabel!C:C,0),G714)</f>
        <v>U2_AbdUmf_2</v>
      </c>
      <c r="G714" s="5" t="s">
        <v>936</v>
      </c>
      <c r="H714" s="10"/>
      <c r="I714" s="9" t="s">
        <v>1648</v>
      </c>
      <c r="J714" s="503"/>
      <c r="K714" s="5"/>
      <c r="L714" s="177"/>
      <c r="M714" s="5" t="s">
        <v>21</v>
      </c>
      <c r="N714" s="5" t="s">
        <v>17</v>
      </c>
      <c r="O714" s="7" t="s">
        <v>4008</v>
      </c>
      <c r="P714" s="5" t="s">
        <v>17</v>
      </c>
      <c r="Q714" s="9"/>
      <c r="R714" s="4" t="s">
        <v>1658</v>
      </c>
      <c r="S714" s="4" t="s">
        <v>936</v>
      </c>
      <c r="T714" s="4"/>
      <c r="U714" s="5" t="s">
        <v>19</v>
      </c>
      <c r="V714" s="5" t="s">
        <v>19</v>
      </c>
      <c r="W714" s="181" t="s">
        <v>19</v>
      </c>
      <c r="X714" s="5"/>
    </row>
    <row r="715" spans="1:24" s="16" customFormat="1" ht="54" x14ac:dyDescent="0.25">
      <c r="A715" s="96"/>
      <c r="B715" s="75"/>
      <c r="C715" s="31" t="s">
        <v>1135</v>
      </c>
      <c r="D715" s="4"/>
      <c r="E715" s="4"/>
      <c r="F715" s="313" t="str">
        <f>HYPERLINK("#'WerteLabel'!C" &amp; MATCH(G715,WerteLabel!C:C,0),G715)</f>
        <v>U2_AbdUmf_X</v>
      </c>
      <c r="G715" s="5" t="s">
        <v>937</v>
      </c>
      <c r="H715" s="10"/>
      <c r="I715" s="9" t="s">
        <v>1649</v>
      </c>
      <c r="J715" s="503"/>
      <c r="K715" s="5"/>
      <c r="L715" s="177"/>
      <c r="M715" s="5" t="s">
        <v>21</v>
      </c>
      <c r="N715" s="5" t="s">
        <v>17</v>
      </c>
      <c r="O715" s="7" t="s">
        <v>4008</v>
      </c>
      <c r="P715" s="5" t="s">
        <v>17</v>
      </c>
      <c r="Q715" s="9"/>
      <c r="R715" s="4" t="s">
        <v>1659</v>
      </c>
      <c r="S715" s="4" t="s">
        <v>937</v>
      </c>
      <c r="T715" s="4"/>
      <c r="U715" s="5" t="s">
        <v>19</v>
      </c>
      <c r="V715" s="5" t="s">
        <v>19</v>
      </c>
      <c r="W715" s="181" t="s">
        <v>19</v>
      </c>
      <c r="X715" s="5"/>
    </row>
    <row r="716" spans="1:24" s="16" customFormat="1" ht="94.5" x14ac:dyDescent="0.25">
      <c r="A716" s="96"/>
      <c r="B716" s="75"/>
      <c r="C716" s="31" t="s">
        <v>1135</v>
      </c>
      <c r="D716" s="4"/>
      <c r="E716" s="4"/>
      <c r="F716" s="313" t="str">
        <f>HYPERLINK("#'WerteLabel'!C" &amp; MATCH(G716,WerteLabel!C:C,0),G716)</f>
        <v>U2_FemLaeng_1</v>
      </c>
      <c r="G716" s="5" t="s">
        <v>938</v>
      </c>
      <c r="H716" s="10">
        <v>241</v>
      </c>
      <c r="I716" s="9" t="s">
        <v>880</v>
      </c>
      <c r="J716" s="503"/>
      <c r="K716" s="5"/>
      <c r="L716" s="177"/>
      <c r="M716" s="5" t="s">
        <v>21</v>
      </c>
      <c r="N716" s="5" t="s">
        <v>17</v>
      </c>
      <c r="O716" s="5" t="s">
        <v>17</v>
      </c>
      <c r="P716" s="5" t="s">
        <v>17</v>
      </c>
      <c r="Q716" s="9" t="s">
        <v>3544</v>
      </c>
      <c r="R716" s="9"/>
      <c r="S716" s="9"/>
      <c r="T716" s="5" t="s">
        <v>19</v>
      </c>
      <c r="U716" s="5" t="s">
        <v>19</v>
      </c>
      <c r="V716" s="5" t="s">
        <v>19</v>
      </c>
      <c r="W716" s="181" t="s">
        <v>19</v>
      </c>
      <c r="X716" s="5"/>
    </row>
    <row r="717" spans="1:24" s="16" customFormat="1" ht="15" x14ac:dyDescent="0.25">
      <c r="A717" s="96"/>
      <c r="B717" s="75"/>
      <c r="C717" s="31" t="s">
        <v>1135</v>
      </c>
      <c r="D717" s="4"/>
      <c r="E717" s="4"/>
      <c r="F717" s="313" t="str">
        <f>HYPERLINK("#'WerteLabel'!C" &amp; MATCH(G717,WerteLabel!C:C,0),G717)</f>
        <v>U2_FemLaeng_2</v>
      </c>
      <c r="G717" s="5" t="s">
        <v>939</v>
      </c>
      <c r="H717" s="10"/>
      <c r="I717" s="9" t="s">
        <v>881</v>
      </c>
      <c r="J717" s="503"/>
      <c r="K717" s="5"/>
      <c r="L717" s="177"/>
      <c r="M717" s="5" t="s">
        <v>21</v>
      </c>
      <c r="N717" s="5" t="s">
        <v>17</v>
      </c>
      <c r="O717" s="5" t="s">
        <v>17</v>
      </c>
      <c r="P717" s="5" t="s">
        <v>17</v>
      </c>
      <c r="Q717" s="9" t="s">
        <v>19</v>
      </c>
      <c r="R717" s="9" t="s">
        <v>19</v>
      </c>
      <c r="S717" s="9" t="s">
        <v>19</v>
      </c>
      <c r="T717" s="5" t="s">
        <v>19</v>
      </c>
      <c r="U717" s="5" t="s">
        <v>19</v>
      </c>
      <c r="V717" s="5" t="s">
        <v>19</v>
      </c>
      <c r="W717" s="181" t="s">
        <v>19</v>
      </c>
      <c r="X717" s="5"/>
    </row>
    <row r="718" spans="1:24" s="16" customFormat="1" ht="15" x14ac:dyDescent="0.25">
      <c r="A718" s="96"/>
      <c r="B718" s="75"/>
      <c r="C718" s="31" t="s">
        <v>1135</v>
      </c>
      <c r="D718" s="4"/>
      <c r="E718" s="4"/>
      <c r="F718" s="313" t="str">
        <f>HYPERLINK("#'WerteLabel'!C" &amp; MATCH(G718,WerteLabel!C:C,0),G718)</f>
        <v>U2_FemLaeng_X</v>
      </c>
      <c r="G718" s="5" t="s">
        <v>940</v>
      </c>
      <c r="H718" s="10"/>
      <c r="I718" s="9" t="s">
        <v>882</v>
      </c>
      <c r="J718" s="503"/>
      <c r="K718" s="5"/>
      <c r="L718" s="177"/>
      <c r="M718" s="5" t="s">
        <v>21</v>
      </c>
      <c r="N718" s="5" t="s">
        <v>17</v>
      </c>
      <c r="O718" s="5" t="s">
        <v>17</v>
      </c>
      <c r="P718" s="5" t="s">
        <v>17</v>
      </c>
      <c r="Q718" s="9" t="s">
        <v>19</v>
      </c>
      <c r="R718" s="9" t="s">
        <v>19</v>
      </c>
      <c r="S718" s="9" t="s">
        <v>19</v>
      </c>
      <c r="T718" s="5" t="s">
        <v>19</v>
      </c>
      <c r="U718" s="5" t="s">
        <v>19</v>
      </c>
      <c r="V718" s="5" t="s">
        <v>19</v>
      </c>
      <c r="W718" s="181" t="s">
        <v>19</v>
      </c>
      <c r="X718" s="5"/>
    </row>
    <row r="719" spans="1:24" s="16" customFormat="1" ht="94.5" x14ac:dyDescent="0.25">
      <c r="A719" s="96"/>
      <c r="B719" s="75"/>
      <c r="C719" s="31" t="s">
        <v>1135</v>
      </c>
      <c r="D719" s="4"/>
      <c r="E719" s="4"/>
      <c r="F719" s="313" t="str">
        <f>HYPERLINK("#'WerteLabel'!C" &amp; MATCH(G719,WerteLabel!C:C,0),G719)</f>
        <v>U2_BioMetEntSSW_1</v>
      </c>
      <c r="G719" s="5" t="s">
        <v>941</v>
      </c>
      <c r="H719" s="10">
        <v>242</v>
      </c>
      <c r="I719" s="9" t="s">
        <v>108</v>
      </c>
      <c r="J719" s="503"/>
      <c r="K719" s="5"/>
      <c r="L719" s="177"/>
      <c r="M719" s="5" t="s">
        <v>21</v>
      </c>
      <c r="N719" s="5" t="s">
        <v>17</v>
      </c>
      <c r="O719" s="5" t="s">
        <v>18</v>
      </c>
      <c r="P719" s="5" t="s">
        <v>17</v>
      </c>
      <c r="Q719" s="9" t="s">
        <v>3544</v>
      </c>
      <c r="R719" s="9" t="s">
        <v>19</v>
      </c>
      <c r="S719" s="9" t="s">
        <v>19</v>
      </c>
      <c r="T719" s="5" t="s">
        <v>19</v>
      </c>
      <c r="U719" s="5" t="s">
        <v>19</v>
      </c>
      <c r="V719" s="5" t="s">
        <v>19</v>
      </c>
      <c r="W719" s="181" t="s">
        <v>19</v>
      </c>
      <c r="X719" s="5"/>
    </row>
    <row r="720" spans="1:24" s="16" customFormat="1" ht="15" x14ac:dyDescent="0.25">
      <c r="A720" s="96"/>
      <c r="B720" s="75"/>
      <c r="C720" s="31" t="s">
        <v>1135</v>
      </c>
      <c r="D720" s="4"/>
      <c r="E720" s="4"/>
      <c r="F720" s="313" t="str">
        <f>HYPERLINK("#'WerteLabel'!C" &amp; MATCH(G720,WerteLabel!C:C,0),G720)</f>
        <v>U2_BioMetEntSSW_2</v>
      </c>
      <c r="G720" s="5" t="s">
        <v>942</v>
      </c>
      <c r="H720" s="10"/>
      <c r="I720" s="9" t="s">
        <v>644</v>
      </c>
      <c r="J720" s="503"/>
      <c r="K720" s="5"/>
      <c r="L720" s="177"/>
      <c r="M720" s="5" t="s">
        <v>21</v>
      </c>
      <c r="N720" s="5" t="s">
        <v>17</v>
      </c>
      <c r="O720" s="5" t="s">
        <v>18</v>
      </c>
      <c r="P720" s="5" t="s">
        <v>17</v>
      </c>
      <c r="Q720" s="9" t="s">
        <v>19</v>
      </c>
      <c r="R720" s="9" t="s">
        <v>19</v>
      </c>
      <c r="S720" s="9" t="s">
        <v>19</v>
      </c>
      <c r="T720" s="5" t="s">
        <v>19</v>
      </c>
      <c r="U720" s="5" t="s">
        <v>19</v>
      </c>
      <c r="V720" s="5" t="s">
        <v>19</v>
      </c>
      <c r="W720" s="181" t="s">
        <v>19</v>
      </c>
      <c r="X720" s="5"/>
    </row>
    <row r="721" spans="1:100" s="16" customFormat="1" ht="15" x14ac:dyDescent="0.25">
      <c r="A721" s="96"/>
      <c r="B721" s="75"/>
      <c r="C721" s="31" t="s">
        <v>1135</v>
      </c>
      <c r="D721" s="4"/>
      <c r="E721" s="4"/>
      <c r="F721" s="313" t="str">
        <f>HYPERLINK("#'WerteLabel'!C" &amp; MATCH(G721,WerteLabel!C:C,0),G721)</f>
        <v>U2_BioMetEntSSW_X</v>
      </c>
      <c r="G721" s="5" t="s">
        <v>943</v>
      </c>
      <c r="H721" s="10"/>
      <c r="I721" s="9" t="s">
        <v>645</v>
      </c>
      <c r="J721" s="503"/>
      <c r="K721" s="5"/>
      <c r="L721" s="181"/>
      <c r="M721" s="5" t="s">
        <v>21</v>
      </c>
      <c r="N721" s="5" t="s">
        <v>17</v>
      </c>
      <c r="O721" s="5" t="s">
        <v>18</v>
      </c>
      <c r="P721" s="5" t="s">
        <v>17</v>
      </c>
      <c r="Q721" s="9" t="s">
        <v>19</v>
      </c>
      <c r="R721" s="9" t="s">
        <v>19</v>
      </c>
      <c r="S721" s="9" t="s">
        <v>19</v>
      </c>
      <c r="T721" s="5" t="s">
        <v>19</v>
      </c>
      <c r="U721" s="5" t="s">
        <v>19</v>
      </c>
      <c r="V721" s="5" t="s">
        <v>19</v>
      </c>
      <c r="W721" s="181" t="s">
        <v>19</v>
      </c>
      <c r="X721" s="5"/>
    </row>
    <row r="722" spans="1:100" s="194" customFormat="1" ht="15" x14ac:dyDescent="0.25">
      <c r="A722" s="96"/>
      <c r="B722" s="75"/>
      <c r="C722" s="32" t="s">
        <v>1135</v>
      </c>
      <c r="D722" s="199"/>
      <c r="E722" s="13"/>
      <c r="F722" s="313" t="str">
        <f>HYPERLINK("#'WerteLabel'!C" &amp; MATCH(G722,WerteLabel!C:C,0),G722)</f>
        <v>U2_AufklOrgScr</v>
      </c>
      <c r="G722" s="33" t="s">
        <v>948</v>
      </c>
      <c r="H722" s="412">
        <v>246</v>
      </c>
      <c r="I722" s="407" t="s">
        <v>111</v>
      </c>
      <c r="J722" s="563"/>
      <c r="K722" s="33"/>
      <c r="L722" s="429"/>
      <c r="M722" s="33" t="s">
        <v>21</v>
      </c>
      <c r="N722" s="33" t="s">
        <v>17</v>
      </c>
      <c r="O722" s="33" t="s">
        <v>18</v>
      </c>
      <c r="P722" s="33" t="s">
        <v>17</v>
      </c>
      <c r="Q722" s="9" t="s">
        <v>2990</v>
      </c>
      <c r="R722" s="407" t="str">
        <f>G723</f>
        <v>U2_AufklOrgScrJaNeinAnm</v>
      </c>
      <c r="S722" s="407" t="s">
        <v>19</v>
      </c>
      <c r="T722" s="33" t="s">
        <v>19</v>
      </c>
      <c r="U722" s="33" t="s">
        <v>19</v>
      </c>
      <c r="V722" s="33" t="s">
        <v>19</v>
      </c>
      <c r="W722" s="429" t="s">
        <v>19</v>
      </c>
      <c r="X722" s="5"/>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c r="BU722" s="16"/>
      <c r="BV722" s="16"/>
      <c r="BW722" s="16"/>
      <c r="BX722" s="16"/>
      <c r="BY722" s="16"/>
      <c r="BZ722" s="16"/>
      <c r="CA722" s="16"/>
      <c r="CB722" s="16"/>
      <c r="CC722" s="16"/>
      <c r="CD722" s="16"/>
      <c r="CE722" s="16"/>
      <c r="CF722" s="16"/>
      <c r="CG722" s="16"/>
      <c r="CH722" s="16"/>
      <c r="CI722" s="16"/>
      <c r="CJ722" s="16"/>
      <c r="CK722" s="16"/>
      <c r="CL722" s="16"/>
      <c r="CM722" s="16"/>
      <c r="CN722" s="16"/>
      <c r="CO722" s="16"/>
      <c r="CP722" s="16"/>
      <c r="CQ722" s="16"/>
      <c r="CR722" s="16"/>
      <c r="CS722" s="16"/>
      <c r="CT722" s="16"/>
      <c r="CU722" s="16"/>
      <c r="CV722" s="16"/>
    </row>
    <row r="723" spans="1:100" s="194" customFormat="1" ht="15" x14ac:dyDescent="0.25">
      <c r="A723" s="96"/>
      <c r="B723" s="75"/>
      <c r="C723" s="31" t="s">
        <v>1135</v>
      </c>
      <c r="D723" s="199"/>
      <c r="E723" s="13"/>
      <c r="F723" s="313" t="str">
        <f>HYPERLINK("#'WerteLabel'!C" &amp; MATCH(G723,WerteLabel!C:C,0),G723)</f>
        <v>U2_AufklOrgScrJaNeinAnm</v>
      </c>
      <c r="G723" s="33" t="s">
        <v>2991</v>
      </c>
      <c r="H723" s="412"/>
      <c r="I723" s="407" t="s">
        <v>2987</v>
      </c>
      <c r="J723" s="563"/>
      <c r="K723" s="33"/>
      <c r="L723" s="429"/>
      <c r="M723" s="5" t="s">
        <v>570</v>
      </c>
      <c r="N723" s="5" t="s">
        <v>17</v>
      </c>
      <c r="O723" s="5" t="s">
        <v>17</v>
      </c>
      <c r="P723" s="5" t="s">
        <v>17</v>
      </c>
      <c r="Q723" s="407"/>
      <c r="R723" s="407"/>
      <c r="S723" s="407"/>
      <c r="T723" s="33"/>
      <c r="U723" s="33"/>
      <c r="V723" s="33"/>
      <c r="W723" s="429"/>
      <c r="X723" s="5"/>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c r="BR723" s="16"/>
      <c r="BS723" s="16"/>
      <c r="BT723" s="16"/>
      <c r="BU723" s="16"/>
      <c r="BV723" s="16"/>
      <c r="BW723" s="16"/>
      <c r="BX723" s="16"/>
      <c r="BY723" s="16"/>
      <c r="BZ723" s="16"/>
      <c r="CA723" s="16"/>
      <c r="CB723" s="16"/>
      <c r="CC723" s="16"/>
      <c r="CD723" s="16"/>
      <c r="CE723" s="16"/>
      <c r="CF723" s="16"/>
      <c r="CG723" s="16"/>
      <c r="CH723" s="16"/>
      <c r="CI723" s="16"/>
      <c r="CJ723" s="16"/>
      <c r="CK723" s="16"/>
      <c r="CL723" s="16"/>
      <c r="CM723" s="16"/>
      <c r="CN723" s="16"/>
      <c r="CO723" s="16"/>
      <c r="CP723" s="16"/>
      <c r="CQ723" s="16"/>
      <c r="CR723" s="16"/>
      <c r="CS723" s="16"/>
      <c r="CT723" s="16"/>
      <c r="CU723" s="16"/>
      <c r="CV723" s="16"/>
    </row>
    <row r="724" spans="1:100" s="16" customFormat="1" ht="15" x14ac:dyDescent="0.25">
      <c r="A724" s="96"/>
      <c r="B724" s="75"/>
      <c r="C724" s="31" t="s">
        <v>1135</v>
      </c>
      <c r="D724" s="4"/>
      <c r="E724" s="4"/>
      <c r="F724" s="313" t="str">
        <f>HYPERLINK("#'WerteLabel'!C" &amp; MATCH(G724,WerteLabel!C:C,0),G724)</f>
        <v>U2_KonBed</v>
      </c>
      <c r="G724" s="5" t="s">
        <v>944</v>
      </c>
      <c r="H724" s="10">
        <v>243</v>
      </c>
      <c r="I724" s="9" t="s">
        <v>109</v>
      </c>
      <c r="J724" s="503"/>
      <c r="K724" s="5"/>
      <c r="L724" s="181"/>
      <c r="M724" s="5" t="s">
        <v>21</v>
      </c>
      <c r="N724" s="5" t="s">
        <v>17</v>
      </c>
      <c r="O724" s="5" t="s">
        <v>18</v>
      </c>
      <c r="P724" s="5" t="s">
        <v>17</v>
      </c>
      <c r="Q724" s="9" t="s">
        <v>588</v>
      </c>
      <c r="R724" s="9" t="str">
        <f>+G725</f>
        <v>U2_KonBedJa</v>
      </c>
      <c r="S724" s="9" t="s">
        <v>19</v>
      </c>
      <c r="T724" s="5" t="s">
        <v>19</v>
      </c>
      <c r="U724" s="5" t="s">
        <v>19</v>
      </c>
      <c r="V724" s="5" t="s">
        <v>19</v>
      </c>
      <c r="W724" s="181" t="s">
        <v>19</v>
      </c>
      <c r="X724" s="5"/>
    </row>
    <row r="725" spans="1:100" s="16" customFormat="1" ht="15" x14ac:dyDescent="0.25">
      <c r="A725" s="96"/>
      <c r="B725" s="75"/>
      <c r="C725" s="31" t="s">
        <v>1135</v>
      </c>
      <c r="D725" s="4"/>
      <c r="E725" s="4"/>
      <c r="F725" s="313" t="str">
        <f>HYPERLINK("#'WerteLabel'!C" &amp; MATCH(G725,WerteLabel!C:C,0),G725)</f>
        <v>U2_KonBedJa</v>
      </c>
      <c r="G725" s="5" t="s">
        <v>945</v>
      </c>
      <c r="H725" s="10"/>
      <c r="I725" s="9" t="s">
        <v>3498</v>
      </c>
      <c r="J725" s="503"/>
      <c r="K725" s="5"/>
      <c r="L725" s="181"/>
      <c r="M725" s="5" t="s">
        <v>570</v>
      </c>
      <c r="N725" s="5" t="s">
        <v>17</v>
      </c>
      <c r="O725" s="5" t="s">
        <v>17</v>
      </c>
      <c r="P725" s="5" t="s">
        <v>17</v>
      </c>
      <c r="Q725" s="9" t="s">
        <v>19</v>
      </c>
      <c r="R725" s="9" t="s">
        <v>19</v>
      </c>
      <c r="S725" s="9" t="s">
        <v>19</v>
      </c>
      <c r="T725" s="5" t="s">
        <v>19</v>
      </c>
      <c r="U725" s="5" t="s">
        <v>19</v>
      </c>
      <c r="V725" s="5" t="s">
        <v>19</v>
      </c>
      <c r="W725" s="181" t="s">
        <v>19</v>
      </c>
      <c r="X725" s="5"/>
    </row>
    <row r="726" spans="1:100" s="16" customFormat="1" ht="15" x14ac:dyDescent="0.25">
      <c r="A726" s="96"/>
      <c r="B726" s="75"/>
      <c r="C726" s="31" t="s">
        <v>1135</v>
      </c>
      <c r="D726" s="4"/>
      <c r="E726" s="4"/>
      <c r="F726" s="313" t="str">
        <f>HYPERLINK("#'WerteLabel'!C" &amp; MATCH(G726,WerteLabel!C:C,0),G726)</f>
        <v>U2_WeiFuehUnt</v>
      </c>
      <c r="G726" s="5" t="s">
        <v>946</v>
      </c>
      <c r="H726" s="10">
        <v>244</v>
      </c>
      <c r="I726" s="9" t="s">
        <v>110</v>
      </c>
      <c r="J726" s="503"/>
      <c r="K726" s="5"/>
      <c r="L726" s="181"/>
      <c r="M726" s="5" t="s">
        <v>21</v>
      </c>
      <c r="N726" s="5" t="s">
        <v>17</v>
      </c>
      <c r="O726" s="5" t="s">
        <v>18</v>
      </c>
      <c r="P726" s="5" t="s">
        <v>17</v>
      </c>
      <c r="Q726" s="9" t="s">
        <v>588</v>
      </c>
      <c r="R726" s="9" t="str">
        <f>+G727</f>
        <v>U2_WeiFuehUntJa</v>
      </c>
      <c r="S726" s="9" t="s">
        <v>19</v>
      </c>
      <c r="T726" s="5" t="s">
        <v>19</v>
      </c>
      <c r="U726" s="5" t="s">
        <v>19</v>
      </c>
      <c r="V726" s="5" t="s">
        <v>19</v>
      </c>
      <c r="W726" s="181" t="s">
        <v>19</v>
      </c>
      <c r="X726" s="5"/>
    </row>
    <row r="727" spans="1:100" s="16" customFormat="1" ht="15" x14ac:dyDescent="0.25">
      <c r="A727" s="96"/>
      <c r="B727" s="75"/>
      <c r="C727" s="31" t="s">
        <v>1135</v>
      </c>
      <c r="D727" s="4"/>
      <c r="E727" s="4"/>
      <c r="F727" s="313" t="str">
        <f>HYPERLINK("#'WerteLabel'!C" &amp; MATCH(G727,WerteLabel!C:C,0),G727)</f>
        <v>U2_WeiFuehUntJa</v>
      </c>
      <c r="G727" s="5" t="s">
        <v>947</v>
      </c>
      <c r="H727" s="10"/>
      <c r="I727" s="9" t="s">
        <v>3499</v>
      </c>
      <c r="J727" s="503"/>
      <c r="K727" s="5"/>
      <c r="L727" s="181"/>
      <c r="M727" s="5" t="s">
        <v>570</v>
      </c>
      <c r="N727" s="5" t="s">
        <v>17</v>
      </c>
      <c r="O727" s="5" t="s">
        <v>17</v>
      </c>
      <c r="P727" s="5" t="s">
        <v>17</v>
      </c>
      <c r="Q727" s="9" t="s">
        <v>19</v>
      </c>
      <c r="R727" s="9" t="s">
        <v>19</v>
      </c>
      <c r="S727" s="9" t="s">
        <v>19</v>
      </c>
      <c r="T727" s="5" t="s">
        <v>19</v>
      </c>
      <c r="U727" s="5" t="s">
        <v>19</v>
      </c>
      <c r="V727" s="5" t="s">
        <v>19</v>
      </c>
      <c r="W727" s="181" t="s">
        <v>19</v>
      </c>
      <c r="X727" s="5"/>
    </row>
    <row r="728" spans="1:100" s="16" customFormat="1" ht="15" x14ac:dyDescent="0.25">
      <c r="A728" s="96"/>
      <c r="B728" s="75"/>
      <c r="C728" s="31" t="s">
        <v>1135</v>
      </c>
      <c r="D728" s="4"/>
      <c r="E728" s="4"/>
      <c r="F728" s="313" t="str">
        <f>HYPERLINK("#'WerteLabel'!C" &amp; MATCH(G728,WerteLabel!C:C,0),G728)</f>
        <v>U2_Anm</v>
      </c>
      <c r="G728" s="5" t="s">
        <v>1305</v>
      </c>
      <c r="H728" s="10">
        <v>245</v>
      </c>
      <c r="I728" s="9" t="s">
        <v>14</v>
      </c>
      <c r="J728" s="503"/>
      <c r="K728" s="5"/>
      <c r="L728" s="181"/>
      <c r="M728" s="5" t="s">
        <v>570</v>
      </c>
      <c r="N728" s="5" t="s">
        <v>17</v>
      </c>
      <c r="O728" s="5" t="s">
        <v>17</v>
      </c>
      <c r="P728" s="5" t="s">
        <v>17</v>
      </c>
      <c r="Q728" s="9" t="s">
        <v>19</v>
      </c>
      <c r="R728" s="9" t="s">
        <v>19</v>
      </c>
      <c r="S728" s="9" t="s">
        <v>19</v>
      </c>
      <c r="T728" s="5" t="s">
        <v>19</v>
      </c>
      <c r="U728" s="5" t="s">
        <v>19</v>
      </c>
      <c r="V728" s="5" t="s">
        <v>19</v>
      </c>
      <c r="W728" s="181" t="s">
        <v>19</v>
      </c>
      <c r="X728" s="5"/>
    </row>
    <row r="729" spans="1:100" s="468" customFormat="1" x14ac:dyDescent="0.25">
      <c r="A729" s="96"/>
      <c r="B729" s="212"/>
      <c r="C729" s="47"/>
      <c r="D729" s="48"/>
      <c r="E729" s="48"/>
      <c r="F729" s="48"/>
      <c r="G729" s="47"/>
      <c r="H729" s="483"/>
      <c r="I729" s="470"/>
      <c r="J729" s="605"/>
      <c r="K729" s="47"/>
      <c r="L729" s="469"/>
      <c r="M729" s="47"/>
      <c r="N729" s="47"/>
      <c r="O729" s="47"/>
      <c r="P729" s="47"/>
      <c r="Q729" s="470"/>
      <c r="R729" s="470"/>
      <c r="S729" s="470"/>
      <c r="T729" s="47"/>
      <c r="U729" s="47"/>
      <c r="V729" s="47"/>
      <c r="W729" s="469"/>
      <c r="X729" s="478"/>
    </row>
    <row r="730" spans="1:100" s="352" customFormat="1" x14ac:dyDescent="0.25">
      <c r="A730" s="97"/>
      <c r="B730" s="213"/>
      <c r="C730" s="69"/>
      <c r="D730" s="67"/>
      <c r="E730" s="67"/>
      <c r="F730" s="67"/>
      <c r="G730" s="69"/>
      <c r="H730" s="457"/>
      <c r="I730" s="450"/>
      <c r="J730" s="606"/>
      <c r="K730" s="69"/>
      <c r="L730" s="451"/>
      <c r="M730" s="69"/>
      <c r="N730" s="69"/>
      <c r="O730" s="69"/>
      <c r="P730" s="69"/>
      <c r="Q730" s="450"/>
      <c r="R730" s="450"/>
      <c r="S730" s="450"/>
      <c r="T730" s="69"/>
      <c r="U730" s="69"/>
      <c r="V730" s="69"/>
      <c r="W730" s="451"/>
      <c r="X730" s="147"/>
    </row>
    <row r="731" spans="1:100" s="352" customFormat="1" x14ac:dyDescent="0.25">
      <c r="A731" s="447" t="s">
        <v>1190</v>
      </c>
      <c r="B731" s="214"/>
      <c r="C731" s="72"/>
      <c r="D731" s="70"/>
      <c r="E731" s="70"/>
      <c r="F731" s="70"/>
      <c r="G731" s="599"/>
      <c r="H731" s="559"/>
      <c r="I731" s="607"/>
      <c r="J731" s="608"/>
      <c r="K731" s="599"/>
      <c r="L731" s="609"/>
      <c r="M731" s="559"/>
      <c r="N731" s="76"/>
      <c r="O731" s="76"/>
      <c r="P731" s="76"/>
      <c r="Q731" s="453"/>
      <c r="R731" s="453"/>
      <c r="S731" s="453"/>
      <c r="T731" s="76"/>
      <c r="U731" s="76"/>
      <c r="V731" s="76"/>
      <c r="W731" s="463"/>
      <c r="X731" s="147"/>
    </row>
    <row r="732" spans="1:100" s="468" customFormat="1" x14ac:dyDescent="0.25">
      <c r="A732" s="92"/>
      <c r="B732" s="490" t="s">
        <v>1190</v>
      </c>
      <c r="C732" s="73"/>
      <c r="D732" s="46"/>
      <c r="E732" s="46"/>
      <c r="F732" s="46"/>
      <c r="G732" s="555"/>
      <c r="H732" s="571"/>
      <c r="I732" s="610"/>
      <c r="J732" s="611"/>
      <c r="K732" s="555"/>
      <c r="L732" s="590"/>
      <c r="M732" s="571"/>
      <c r="N732" s="59"/>
      <c r="O732" s="59"/>
      <c r="P732" s="59"/>
      <c r="Q732" s="472"/>
      <c r="R732" s="472"/>
      <c r="S732" s="472"/>
      <c r="T732" s="59"/>
      <c r="U732" s="59"/>
      <c r="V732" s="59"/>
      <c r="W732" s="473"/>
      <c r="X732" s="478"/>
    </row>
    <row r="733" spans="1:100" s="16" customFormat="1" ht="15" x14ac:dyDescent="0.25">
      <c r="A733" s="96"/>
      <c r="B733" s="75"/>
      <c r="C733" s="49" t="s">
        <v>1135</v>
      </c>
      <c r="D733" s="12"/>
      <c r="E733" s="418"/>
      <c r="F733" s="313" t="str">
        <f>HYPERLINK("#'WerteLabel'!C" &amp; MATCH(G733,WerteLabel!C:C,0),G733)</f>
        <v>B2_DatB2</v>
      </c>
      <c r="G733" s="357" t="s">
        <v>1473</v>
      </c>
      <c r="H733" s="562">
        <v>2060</v>
      </c>
      <c r="I733" s="415" t="s">
        <v>2253</v>
      </c>
      <c r="J733" s="549"/>
      <c r="K733" s="612"/>
      <c r="L733" s="404" t="s">
        <v>1137</v>
      </c>
      <c r="M733" s="357" t="s">
        <v>16</v>
      </c>
      <c r="N733" s="357" t="s">
        <v>17</v>
      </c>
      <c r="O733" s="357" t="s">
        <v>18</v>
      </c>
      <c r="P733" s="357" t="s">
        <v>17</v>
      </c>
      <c r="Q733" s="358" t="s">
        <v>19</v>
      </c>
      <c r="R733" s="358" t="s">
        <v>19</v>
      </c>
      <c r="S733" s="358" t="s">
        <v>19</v>
      </c>
      <c r="T733" s="357" t="s">
        <v>19</v>
      </c>
      <c r="U733" s="357" t="s">
        <v>19</v>
      </c>
      <c r="V733" s="357" t="s">
        <v>19</v>
      </c>
      <c r="W733" s="359" t="s">
        <v>19</v>
      </c>
      <c r="X733" s="5"/>
    </row>
    <row r="734" spans="1:100" s="16" customFormat="1" ht="15" x14ac:dyDescent="0.25">
      <c r="A734" s="96"/>
      <c r="B734" s="75"/>
      <c r="C734" s="528" t="s">
        <v>1135</v>
      </c>
      <c r="D734" s="152"/>
      <c r="E734" s="539"/>
      <c r="F734" s="541" t="str">
        <f>HYPERLINK("#'WerteLabel'!C" &amp; MATCH(G734,WerteLabel!C:C,0),G734)</f>
        <v>B2_DatB2Ueb</v>
      </c>
      <c r="G734" s="42" t="s">
        <v>3201</v>
      </c>
      <c r="H734" s="43"/>
      <c r="I734" s="531" t="s">
        <v>1138</v>
      </c>
      <c r="J734" s="537"/>
      <c r="K734" s="5"/>
      <c r="L734" s="532" t="s">
        <v>1139</v>
      </c>
      <c r="M734" s="533" t="s">
        <v>16</v>
      </c>
      <c r="N734" s="529" t="s">
        <v>18</v>
      </c>
      <c r="O734" s="533" t="s">
        <v>19</v>
      </c>
      <c r="P734" s="533" t="s">
        <v>19</v>
      </c>
      <c r="Q734" s="534" t="s">
        <v>19</v>
      </c>
      <c r="R734" s="534" t="s">
        <v>19</v>
      </c>
      <c r="S734" s="534" t="s">
        <v>19</v>
      </c>
      <c r="T734" s="534" t="s">
        <v>19</v>
      </c>
      <c r="U734" s="534" t="s">
        <v>19</v>
      </c>
      <c r="V734" s="533" t="s">
        <v>19</v>
      </c>
      <c r="W734" s="535" t="s">
        <v>19</v>
      </c>
      <c r="X734" s="533"/>
    </row>
    <row r="735" spans="1:100" ht="15" x14ac:dyDescent="0.25">
      <c r="A735" s="96"/>
      <c r="B735" s="75"/>
      <c r="C735" s="32" t="s">
        <v>1135</v>
      </c>
      <c r="D735" s="13"/>
      <c r="E735" s="420"/>
      <c r="F735" s="313" t="str">
        <f>HYPERLINK("#'WerteLabel'!C" &amp; MATCH(G735,WerteLabel!C:C,0),G735)</f>
        <v>B2_Dur</v>
      </c>
      <c r="G735" s="33" t="s">
        <v>1474</v>
      </c>
      <c r="H735" s="412">
        <v>2061</v>
      </c>
      <c r="I735" s="407" t="s">
        <v>1475</v>
      </c>
      <c r="J735" s="563"/>
      <c r="K735" s="33"/>
      <c r="L735" s="427"/>
      <c r="M735" s="33" t="s">
        <v>21</v>
      </c>
      <c r="N735" s="33" t="s">
        <v>17</v>
      </c>
      <c r="O735" s="33" t="s">
        <v>18</v>
      </c>
      <c r="P735" s="33" t="s">
        <v>17</v>
      </c>
      <c r="Q735" s="407" t="s">
        <v>2198</v>
      </c>
      <c r="R735" s="407" t="str">
        <f>G736</f>
        <v>B2_DurDat</v>
      </c>
      <c r="S735" s="407" t="s">
        <v>19</v>
      </c>
      <c r="T735" s="33" t="s">
        <v>19</v>
      </c>
      <c r="U735" s="33" t="s">
        <v>19</v>
      </c>
      <c r="V735" s="33" t="s">
        <v>19</v>
      </c>
      <c r="W735" s="408" t="s">
        <v>19</v>
      </c>
      <c r="Y735" s="16"/>
      <c r="Z735" s="16"/>
      <c r="AA735" s="16"/>
    </row>
    <row r="736" spans="1:100" ht="15" x14ac:dyDescent="0.25">
      <c r="A736" s="96"/>
      <c r="B736" s="75"/>
      <c r="C736" s="32" t="s">
        <v>1135</v>
      </c>
      <c r="D736" s="13"/>
      <c r="E736" s="420"/>
      <c r="F736" s="313" t="str">
        <f>HYPERLINK("#'WerteLabel'!C" &amp; MATCH(G736,WerteLabel!C:C,0),G736)</f>
        <v>B2_DurDat</v>
      </c>
      <c r="G736" s="33" t="s">
        <v>2252</v>
      </c>
      <c r="H736" s="412"/>
      <c r="I736" s="407" t="s">
        <v>3202</v>
      </c>
      <c r="J736" s="563"/>
      <c r="K736" s="33"/>
      <c r="L736" s="427"/>
      <c r="M736" s="357" t="s">
        <v>16</v>
      </c>
      <c r="N736" s="357" t="s">
        <v>17</v>
      </c>
      <c r="O736" s="357" t="s">
        <v>1327</v>
      </c>
      <c r="P736" s="357" t="s">
        <v>17</v>
      </c>
      <c r="Q736" s="407"/>
      <c r="R736" s="407"/>
      <c r="S736" s="407"/>
      <c r="T736" s="33"/>
      <c r="U736" s="33"/>
      <c r="V736" s="33"/>
      <c r="W736" s="33"/>
      <c r="Y736" s="16"/>
      <c r="Z736" s="16"/>
      <c r="AA736" s="16"/>
    </row>
    <row r="737" spans="1:118" s="151" customFormat="1" x14ac:dyDescent="0.25">
      <c r="A737" s="96"/>
      <c r="B737" s="212"/>
      <c r="C737" s="47"/>
      <c r="D737" s="48"/>
      <c r="E737" s="48"/>
      <c r="F737" s="48"/>
      <c r="G737" s="47"/>
      <c r="H737" s="483"/>
      <c r="I737" s="470"/>
      <c r="J737" s="605"/>
      <c r="K737" s="47"/>
      <c r="L737" s="469"/>
      <c r="M737" s="483"/>
      <c r="N737" s="47"/>
      <c r="O737" s="47"/>
      <c r="P737" s="47"/>
      <c r="Q737" s="470"/>
      <c r="R737" s="470"/>
      <c r="S737" s="470"/>
      <c r="T737" s="47"/>
      <c r="U737" s="47"/>
      <c r="V737" s="47"/>
      <c r="W737" s="469"/>
      <c r="X737" s="478"/>
      <c r="Y737" s="468"/>
      <c r="Z737" s="468"/>
      <c r="AA737" s="468"/>
    </row>
    <row r="738" spans="1:118" s="449" customFormat="1" x14ac:dyDescent="0.25">
      <c r="A738" s="97"/>
      <c r="B738" s="213"/>
      <c r="C738" s="69"/>
      <c r="D738" s="67"/>
      <c r="E738" s="67"/>
      <c r="F738" s="67"/>
      <c r="G738" s="69"/>
      <c r="H738" s="457"/>
      <c r="I738" s="450"/>
      <c r="J738" s="606"/>
      <c r="K738" s="69"/>
      <c r="L738" s="451"/>
      <c r="M738" s="457"/>
      <c r="N738" s="69"/>
      <c r="O738" s="69"/>
      <c r="P738" s="69"/>
      <c r="Q738" s="450"/>
      <c r="R738" s="450"/>
      <c r="S738" s="450"/>
      <c r="T738" s="69"/>
      <c r="U738" s="69"/>
      <c r="V738" s="69"/>
      <c r="W738" s="451"/>
      <c r="X738" s="147"/>
      <c r="Y738" s="352"/>
      <c r="Z738" s="352"/>
      <c r="AA738" s="352"/>
    </row>
    <row r="739" spans="1:118" s="449" customFormat="1" x14ac:dyDescent="0.25">
      <c r="A739" s="447" t="s">
        <v>2314</v>
      </c>
      <c r="B739" s="214"/>
      <c r="C739" s="72"/>
      <c r="D739" s="72"/>
      <c r="E739" s="70"/>
      <c r="F739" s="70"/>
      <c r="G739" s="599"/>
      <c r="H739" s="559"/>
      <c r="I739" s="607"/>
      <c r="J739" s="560"/>
      <c r="K739" s="607"/>
      <c r="L739" s="609"/>
      <c r="M739" s="559"/>
      <c r="N739" s="76"/>
      <c r="O739" s="76"/>
      <c r="P739" s="76"/>
      <c r="Q739" s="453"/>
      <c r="R739" s="453"/>
      <c r="S739" s="453"/>
      <c r="T739" s="76"/>
      <c r="U739" s="76"/>
      <c r="V739" s="76"/>
      <c r="W739" s="463"/>
      <c r="X739" s="147"/>
      <c r="Y739" s="352"/>
      <c r="Z739" s="352"/>
      <c r="AA739" s="352"/>
    </row>
    <row r="740" spans="1:118" s="468" customFormat="1" x14ac:dyDescent="0.25">
      <c r="A740" s="99"/>
      <c r="B740" s="484" t="s">
        <v>2292</v>
      </c>
      <c r="C740" s="73"/>
      <c r="D740" s="73"/>
      <c r="E740" s="46"/>
      <c r="F740" s="46"/>
      <c r="G740" s="555"/>
      <c r="H740" s="571"/>
      <c r="I740" s="610"/>
      <c r="J740" s="572"/>
      <c r="K740" s="610"/>
      <c r="L740" s="590"/>
      <c r="M740" s="571"/>
      <c r="N740" s="59"/>
      <c r="O740" s="59"/>
      <c r="P740" s="59"/>
      <c r="Q740" s="472"/>
      <c r="R740" s="472"/>
      <c r="S740" s="472"/>
      <c r="T740" s="59"/>
      <c r="U740" s="59"/>
      <c r="V740" s="59"/>
      <c r="W740" s="473"/>
      <c r="X740" s="478"/>
    </row>
    <row r="741" spans="1:118" s="16" customFormat="1" ht="15" x14ac:dyDescent="0.25">
      <c r="A741" s="96"/>
      <c r="B741" s="75"/>
      <c r="C741" s="756" t="s">
        <v>1135</v>
      </c>
      <c r="D741" s="79"/>
      <c r="E741" s="767"/>
      <c r="F741" s="757" t="str">
        <f>HYPERLINK("#'WerteLabel'!C" &amp; MATCH(G741,WerteLabel!C:C,0),G741)</f>
        <v>S3_DatS3</v>
      </c>
      <c r="G741" s="758" t="s">
        <v>2471</v>
      </c>
      <c r="H741" s="711">
        <v>247</v>
      </c>
      <c r="I741" s="761" t="s">
        <v>20</v>
      </c>
      <c r="J741" s="710"/>
      <c r="K741" s="612"/>
      <c r="L741" s="709" t="s">
        <v>1137</v>
      </c>
      <c r="M741" s="357" t="s">
        <v>16</v>
      </c>
      <c r="N741" s="357" t="s">
        <v>17</v>
      </c>
      <c r="O741" s="357" t="s">
        <v>18</v>
      </c>
      <c r="P741" s="357" t="s">
        <v>17</v>
      </c>
      <c r="Q741" s="358" t="s">
        <v>19</v>
      </c>
      <c r="R741" s="358" t="s">
        <v>19</v>
      </c>
      <c r="S741" s="358" t="s">
        <v>19</v>
      </c>
      <c r="T741" s="357" t="s">
        <v>19</v>
      </c>
      <c r="U741" s="357" t="s">
        <v>19</v>
      </c>
      <c r="V741" s="357" t="s">
        <v>19</v>
      </c>
      <c r="W741" s="405" t="s">
        <v>19</v>
      </c>
      <c r="X741" s="5"/>
    </row>
    <row r="742" spans="1:118" s="16" customFormat="1" ht="15" x14ac:dyDescent="0.25">
      <c r="A742" s="96"/>
      <c r="B742" s="75"/>
      <c r="C742" s="528" t="s">
        <v>1135</v>
      </c>
      <c r="D742" s="152"/>
      <c r="E742" s="539"/>
      <c r="F742" s="530" t="str">
        <f>HYPERLINK("#'WerteLabel'!C" &amp; MATCH(G742,WerteLabel!C:C,0),G742)</f>
        <v>S3_DatS3Ueb</v>
      </c>
      <c r="G742" s="42" t="s">
        <v>2472</v>
      </c>
      <c r="H742" s="43"/>
      <c r="I742" s="531" t="s">
        <v>1138</v>
      </c>
      <c r="J742" s="537"/>
      <c r="K742" s="5"/>
      <c r="L742" s="532" t="s">
        <v>1139</v>
      </c>
      <c r="M742" s="533" t="s">
        <v>16</v>
      </c>
      <c r="N742" s="529" t="s">
        <v>18</v>
      </c>
      <c r="O742" s="533" t="s">
        <v>19</v>
      </c>
      <c r="P742" s="533" t="s">
        <v>19</v>
      </c>
      <c r="Q742" s="534" t="s">
        <v>19</v>
      </c>
      <c r="R742" s="534" t="s">
        <v>19</v>
      </c>
      <c r="S742" s="534" t="s">
        <v>19</v>
      </c>
      <c r="T742" s="534" t="s">
        <v>19</v>
      </c>
      <c r="U742" s="534" t="s">
        <v>19</v>
      </c>
      <c r="V742" s="533" t="s">
        <v>19</v>
      </c>
      <c r="W742" s="535" t="s">
        <v>19</v>
      </c>
      <c r="X742" s="533"/>
    </row>
    <row r="743" spans="1:118" s="16" customFormat="1" ht="15" x14ac:dyDescent="0.25">
      <c r="A743" s="96"/>
      <c r="B743" s="75"/>
      <c r="C743" s="528" t="s">
        <v>1135</v>
      </c>
      <c r="D743" s="152"/>
      <c r="E743" s="41"/>
      <c r="F743" s="541" t="str">
        <f>HYPERLINK("#'WerteLabel'!C" &amp; MATCH(G743,WerteLabel!C:C,0),G743)</f>
        <v>S3_SSWTage</v>
      </c>
      <c r="G743" s="529" t="s">
        <v>2473</v>
      </c>
      <c r="H743" s="43">
        <v>248</v>
      </c>
      <c r="I743" s="531" t="s">
        <v>116</v>
      </c>
      <c r="J743" s="537"/>
      <c r="K743" s="428"/>
      <c r="L743" s="750"/>
      <c r="M743" s="529" t="s">
        <v>21</v>
      </c>
      <c r="N743" s="531" t="s">
        <v>18</v>
      </c>
      <c r="O743" s="529" t="s">
        <v>19</v>
      </c>
      <c r="P743" s="529" t="s">
        <v>19</v>
      </c>
      <c r="Q743" s="531" t="s">
        <v>19</v>
      </c>
      <c r="R743" s="531" t="s">
        <v>19</v>
      </c>
      <c r="S743" s="531" t="s">
        <v>19</v>
      </c>
      <c r="T743" s="529" t="s">
        <v>19</v>
      </c>
      <c r="U743" s="529" t="s">
        <v>19</v>
      </c>
      <c r="V743" s="529" t="s">
        <v>19</v>
      </c>
      <c r="W743" s="749" t="s">
        <v>19</v>
      </c>
      <c r="X743" s="529"/>
    </row>
    <row r="744" spans="1:118" s="16" customFormat="1" ht="135" x14ac:dyDescent="0.25">
      <c r="A744" s="96"/>
      <c r="B744" s="75"/>
      <c r="C744" s="31" t="s">
        <v>1135</v>
      </c>
      <c r="D744" s="4"/>
      <c r="E744" s="4"/>
      <c r="F744" s="313" t="str">
        <f>HYPERLINK("#'WerteLabel'!C" &amp; MATCH(G744,WerteLabel!C:C,0),G744)</f>
        <v>S3_BefBespr</v>
      </c>
      <c r="G744" s="5" t="s">
        <v>2474</v>
      </c>
      <c r="H744" s="10">
        <v>249</v>
      </c>
      <c r="I744" s="9" t="s">
        <v>700</v>
      </c>
      <c r="J744" s="503" t="s">
        <v>3156</v>
      </c>
      <c r="K744" s="5"/>
      <c r="L744" s="177"/>
      <c r="M744" s="5" t="s">
        <v>570</v>
      </c>
      <c r="N744" s="5" t="s">
        <v>17</v>
      </c>
      <c r="O744" s="5" t="s">
        <v>17</v>
      </c>
      <c r="P744" s="5" t="s">
        <v>17</v>
      </c>
      <c r="Q744" s="9" t="s">
        <v>19</v>
      </c>
      <c r="R744" s="9" t="s">
        <v>19</v>
      </c>
      <c r="S744" s="9" t="s">
        <v>19</v>
      </c>
      <c r="T744" s="5" t="s">
        <v>19</v>
      </c>
      <c r="U744" s="5" t="s">
        <v>19</v>
      </c>
      <c r="V744" s="5" t="s">
        <v>19</v>
      </c>
      <c r="W744" s="181" t="s">
        <v>19</v>
      </c>
      <c r="X744" s="5"/>
    </row>
    <row r="745" spans="1:118" s="16" customFormat="1" ht="15" x14ac:dyDescent="0.25">
      <c r="A745" s="96"/>
      <c r="B745" s="75"/>
      <c r="C745" s="31" t="s">
        <v>1135</v>
      </c>
      <c r="D745" s="4"/>
      <c r="E745" s="4"/>
      <c r="F745" s="313" t="str">
        <f>HYPERLINK("#'WerteLabel'!C" &amp; MATCH(G745,WerteLabel!C:C,0),G745)</f>
        <v>S3_BerEmpPert</v>
      </c>
      <c r="G745" s="5" t="s">
        <v>2475</v>
      </c>
      <c r="H745" s="10">
        <v>250</v>
      </c>
      <c r="I745" s="9" t="s">
        <v>1210</v>
      </c>
      <c r="J745" s="503"/>
      <c r="K745" s="5"/>
      <c r="L745" s="177"/>
      <c r="M745" s="5" t="s">
        <v>21</v>
      </c>
      <c r="N745" s="5" t="s">
        <v>17</v>
      </c>
      <c r="O745" s="5" t="s">
        <v>17</v>
      </c>
      <c r="P745" s="5" t="s">
        <v>17</v>
      </c>
      <c r="Q745" s="9" t="s">
        <v>19</v>
      </c>
      <c r="R745" s="9" t="s">
        <v>19</v>
      </c>
      <c r="S745" s="9" t="s">
        <v>19</v>
      </c>
      <c r="T745" s="5" t="s">
        <v>19</v>
      </c>
      <c r="U745" s="5" t="s">
        <v>19</v>
      </c>
      <c r="V745" s="5" t="s">
        <v>19</v>
      </c>
      <c r="W745" s="181" t="s">
        <v>19</v>
      </c>
      <c r="X745" s="5"/>
    </row>
    <row r="746" spans="1:118" s="194" customFormat="1" ht="88.15" customHeight="1" x14ac:dyDescent="0.25">
      <c r="A746" s="96"/>
      <c r="B746" s="75"/>
      <c r="C746" s="31" t="s">
        <v>1135</v>
      </c>
      <c r="D746" s="174"/>
      <c r="E746" s="4"/>
      <c r="F746" s="313" t="str">
        <f>HYPERLINK("#'WerteLabel'!C" &amp; MATCH(G746,WerteLabel!C:C,0),G746)</f>
        <v>S3_RhNegPro</v>
      </c>
      <c r="G746" s="5" t="s">
        <v>2476</v>
      </c>
      <c r="H746" s="10">
        <v>251</v>
      </c>
      <c r="I746" s="85" t="s">
        <v>2928</v>
      </c>
      <c r="J746" s="1000" t="s">
        <v>2927</v>
      </c>
      <c r="K746" s="5"/>
      <c r="L746" s="177"/>
      <c r="M746" s="5" t="s">
        <v>21</v>
      </c>
      <c r="N746" s="5" t="s">
        <v>17</v>
      </c>
      <c r="O746" s="5" t="s">
        <v>17</v>
      </c>
      <c r="P746" s="5" t="s">
        <v>17</v>
      </c>
      <c r="Q746" s="9" t="s">
        <v>3908</v>
      </c>
      <c r="R746" s="9" t="str">
        <f>F747</f>
        <v>S3_RhNegProDat</v>
      </c>
      <c r="S746" s="9" t="s">
        <v>19</v>
      </c>
      <c r="T746" s="5" t="s">
        <v>19</v>
      </c>
      <c r="U746" s="5" t="s">
        <v>19</v>
      </c>
      <c r="V746" s="5" t="s">
        <v>19</v>
      </c>
      <c r="W746" s="181" t="s">
        <v>19</v>
      </c>
      <c r="X746" s="5"/>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c r="BU746" s="16"/>
      <c r="BV746" s="16"/>
      <c r="BW746" s="16"/>
      <c r="BX746" s="16"/>
      <c r="BY746" s="16"/>
      <c r="BZ746" s="16"/>
      <c r="CA746" s="16"/>
      <c r="CB746" s="16"/>
      <c r="CC746" s="16"/>
      <c r="CD746" s="16"/>
      <c r="CE746" s="16"/>
      <c r="CF746" s="16"/>
      <c r="CG746" s="16"/>
      <c r="CH746" s="16"/>
      <c r="CI746" s="16"/>
      <c r="CJ746" s="16"/>
      <c r="CK746" s="16"/>
      <c r="CL746" s="16"/>
      <c r="CM746" s="16"/>
      <c r="CN746" s="16"/>
      <c r="CO746" s="16"/>
      <c r="CP746" s="16"/>
      <c r="CQ746" s="16"/>
      <c r="CR746" s="16"/>
      <c r="CS746" s="16"/>
      <c r="CT746" s="16"/>
      <c r="CU746" s="16"/>
      <c r="CV746" s="16"/>
      <c r="CW746" s="16"/>
      <c r="CX746" s="16"/>
      <c r="CY746" s="16"/>
      <c r="CZ746" s="16"/>
      <c r="DA746" s="16"/>
      <c r="DB746" s="16"/>
      <c r="DC746" s="16"/>
      <c r="DD746" s="16"/>
      <c r="DE746" s="16"/>
      <c r="DF746" s="16"/>
      <c r="DG746" s="16"/>
      <c r="DH746" s="16"/>
      <c r="DI746" s="16"/>
      <c r="DJ746" s="16"/>
      <c r="DK746" s="16"/>
      <c r="DL746" s="16"/>
      <c r="DM746" s="16"/>
      <c r="DN746" s="16"/>
    </row>
    <row r="747" spans="1:118" ht="27" x14ac:dyDescent="0.25">
      <c r="A747" s="96"/>
      <c r="B747" s="75"/>
      <c r="C747" s="31" t="s">
        <v>1135</v>
      </c>
      <c r="F747" s="313" t="str">
        <f>HYPERLINK("#'WerteLabel'!C" &amp; MATCH(G747,WerteLabel!C:C,0),G747)</f>
        <v>S3_RhNegProDat</v>
      </c>
      <c r="G747" s="5" t="s">
        <v>2477</v>
      </c>
      <c r="I747" s="9" t="s">
        <v>3948</v>
      </c>
      <c r="L747" s="177"/>
      <c r="M747" s="189" t="s">
        <v>16</v>
      </c>
      <c r="N747" s="5" t="s">
        <v>17</v>
      </c>
      <c r="O747" s="189" t="s">
        <v>17</v>
      </c>
      <c r="P747" s="189" t="s">
        <v>19</v>
      </c>
      <c r="Q747" s="190" t="s">
        <v>19</v>
      </c>
      <c r="R747" s="190" t="s">
        <v>19</v>
      </c>
      <c r="S747" s="190" t="s">
        <v>19</v>
      </c>
      <c r="T747" s="190" t="s">
        <v>19</v>
      </c>
      <c r="U747" s="190" t="s">
        <v>19</v>
      </c>
      <c r="V747" s="189" t="s">
        <v>19</v>
      </c>
      <c r="W747" s="191" t="s">
        <v>19</v>
      </c>
      <c r="X747" s="189"/>
      <c r="Y747" s="16"/>
      <c r="Z747" s="16"/>
      <c r="AA747" s="16"/>
    </row>
    <row r="748" spans="1:118" ht="15" x14ac:dyDescent="0.25">
      <c r="A748" s="96"/>
      <c r="B748" s="75"/>
      <c r="C748" s="31" t="s">
        <v>1135</v>
      </c>
      <c r="F748" s="313" t="str">
        <f>HYPERLINK("#'WerteLabel'!C" &amp; MATCH(G748,WerteLabel!C:C,0),G748)</f>
        <v>S3_OrgScr</v>
      </c>
      <c r="G748" s="5" t="s">
        <v>2478</v>
      </c>
      <c r="H748" s="10">
        <v>252</v>
      </c>
      <c r="I748" s="9" t="s">
        <v>113</v>
      </c>
      <c r="L748" s="177"/>
      <c r="M748" s="5" t="s">
        <v>21</v>
      </c>
      <c r="N748" s="5" t="s">
        <v>17</v>
      </c>
      <c r="O748" s="5" t="s">
        <v>18</v>
      </c>
      <c r="P748" s="5" t="s">
        <v>17</v>
      </c>
      <c r="Q748" s="9" t="s">
        <v>588</v>
      </c>
      <c r="R748" s="9" t="str">
        <f>+G749</f>
        <v>S3_OrgScrJa</v>
      </c>
      <c r="S748" s="9" t="s">
        <v>19</v>
      </c>
      <c r="T748" s="5" t="s">
        <v>19</v>
      </c>
      <c r="U748" s="5" t="s">
        <v>19</v>
      </c>
      <c r="V748" s="5" t="s">
        <v>19</v>
      </c>
      <c r="W748" s="181" t="s">
        <v>19</v>
      </c>
      <c r="Y748" s="16"/>
      <c r="Z748" s="16"/>
      <c r="AA748" s="16"/>
    </row>
    <row r="749" spans="1:118" ht="15" x14ac:dyDescent="0.25">
      <c r="A749" s="96"/>
      <c r="B749" s="75"/>
      <c r="C749" s="31" t="s">
        <v>1135</v>
      </c>
      <c r="F749" s="313" t="str">
        <f>HYPERLINK("#'WerteLabel'!C" &amp; MATCH(G749,WerteLabel!C:C,0),G749)</f>
        <v>S3_OrgScrJa</v>
      </c>
      <c r="G749" s="5" t="s">
        <v>2479</v>
      </c>
      <c r="I749" s="9" t="s">
        <v>3505</v>
      </c>
      <c r="L749" s="177"/>
      <c r="M749" s="5" t="s">
        <v>570</v>
      </c>
      <c r="N749" s="5" t="s">
        <v>17</v>
      </c>
      <c r="O749" s="5" t="s">
        <v>17</v>
      </c>
      <c r="P749" s="5" t="s">
        <v>17</v>
      </c>
      <c r="Q749" s="9" t="s">
        <v>19</v>
      </c>
      <c r="R749" s="9" t="s">
        <v>19</v>
      </c>
      <c r="S749" s="9" t="s">
        <v>19</v>
      </c>
      <c r="T749" s="5" t="s">
        <v>19</v>
      </c>
      <c r="U749" s="5" t="s">
        <v>19</v>
      </c>
      <c r="V749" s="5" t="s">
        <v>19</v>
      </c>
      <c r="W749" s="181" t="s">
        <v>19</v>
      </c>
      <c r="Y749" s="16"/>
      <c r="Z749" s="16"/>
      <c r="AA749" s="16"/>
    </row>
    <row r="750" spans="1:118" s="16" customFormat="1" ht="15" x14ac:dyDescent="0.25">
      <c r="A750" s="96"/>
      <c r="B750" s="75"/>
      <c r="C750" s="31" t="s">
        <v>1135</v>
      </c>
      <c r="D750" s="4"/>
      <c r="E750" s="4"/>
      <c r="F750" s="313" t="str">
        <f>HYPERLINK("#'WerteLabel'!C" &amp; MATCH(G750,WerteLabel!C:C,0),G750)</f>
        <v>S3_GewMu</v>
      </c>
      <c r="G750" s="5" t="s">
        <v>2480</v>
      </c>
      <c r="H750" s="10">
        <v>253</v>
      </c>
      <c r="I750" s="9" t="s">
        <v>3135</v>
      </c>
      <c r="J750" s="503"/>
      <c r="K750" s="5"/>
      <c r="L750" s="181"/>
      <c r="M750" s="5" t="s">
        <v>21</v>
      </c>
      <c r="N750" s="5" t="s">
        <v>17</v>
      </c>
      <c r="O750" s="5" t="s">
        <v>592</v>
      </c>
      <c r="P750" s="5" t="s">
        <v>17</v>
      </c>
      <c r="Q750" s="9" t="s">
        <v>19</v>
      </c>
      <c r="R750" s="9" t="s">
        <v>19</v>
      </c>
      <c r="S750" s="9" t="s">
        <v>19</v>
      </c>
      <c r="T750" s="5" t="s">
        <v>19</v>
      </c>
      <c r="U750" s="5" t="s">
        <v>19</v>
      </c>
      <c r="V750" s="5" t="s">
        <v>19</v>
      </c>
      <c r="W750" s="181" t="s">
        <v>19</v>
      </c>
      <c r="X750" s="5"/>
    </row>
    <row r="751" spans="1:118" s="16" customFormat="1" ht="15" x14ac:dyDescent="0.25">
      <c r="A751" s="96"/>
      <c r="B751" s="75"/>
      <c r="C751" s="31" t="s">
        <v>1135</v>
      </c>
      <c r="D751" s="4"/>
      <c r="E751" s="4"/>
      <c r="F751" s="313" t="str">
        <f>HYPERLINK("#'WerteLabel'!C" &amp; MATCH(G751,WerteLabel!C:C,0),G751)</f>
        <v>S3_GewMuZun</v>
      </c>
      <c r="G751" s="5" t="s">
        <v>2481</v>
      </c>
      <c r="H751" s="10">
        <v>254</v>
      </c>
      <c r="I751" s="9" t="s">
        <v>51</v>
      </c>
      <c r="J751" s="503"/>
      <c r="K751" s="5"/>
      <c r="L751" s="181"/>
      <c r="M751" s="5" t="s">
        <v>21</v>
      </c>
      <c r="N751" s="5" t="s">
        <v>17</v>
      </c>
      <c r="O751" s="5" t="s">
        <v>19</v>
      </c>
      <c r="P751" s="5" t="s">
        <v>19</v>
      </c>
      <c r="Q751" s="9" t="s">
        <v>19</v>
      </c>
      <c r="R751" s="9" t="s">
        <v>19</v>
      </c>
      <c r="S751" s="9" t="s">
        <v>19</v>
      </c>
      <c r="T751" s="5" t="s">
        <v>19</v>
      </c>
      <c r="U751" s="5" t="s">
        <v>19</v>
      </c>
      <c r="V751" s="5" t="s">
        <v>19</v>
      </c>
      <c r="W751" s="181" t="s">
        <v>19</v>
      </c>
      <c r="X751" s="5"/>
    </row>
    <row r="752" spans="1:118" s="16" customFormat="1" ht="15" x14ac:dyDescent="0.25">
      <c r="A752" s="96"/>
      <c r="B752" s="75"/>
      <c r="C752" s="31" t="s">
        <v>1135</v>
      </c>
      <c r="D752" s="4"/>
      <c r="E752" s="4"/>
      <c r="F752" s="313" t="str">
        <f>HYPERLINK("#'WerteLabel'!C" &amp; MATCH(G752,WerteLabel!C:C,0),G752)</f>
        <v>S3_GewMuBer</v>
      </c>
      <c r="G752" s="5" t="s">
        <v>2482</v>
      </c>
      <c r="H752" s="10">
        <v>968</v>
      </c>
      <c r="I752" s="9" t="s">
        <v>1115</v>
      </c>
      <c r="J752" s="503"/>
      <c r="K752" s="5"/>
      <c r="L752" s="181"/>
      <c r="M752" s="5" t="s">
        <v>21</v>
      </c>
      <c r="N752" s="5" t="s">
        <v>17</v>
      </c>
      <c r="O752" s="5" t="s">
        <v>18</v>
      </c>
      <c r="P752" s="5" t="s">
        <v>17</v>
      </c>
      <c r="Q752" s="9" t="s">
        <v>19</v>
      </c>
      <c r="R752" s="9" t="s">
        <v>19</v>
      </c>
      <c r="S752" s="9" t="s">
        <v>19</v>
      </c>
      <c r="T752" s="5" t="s">
        <v>19</v>
      </c>
      <c r="U752" s="5" t="s">
        <v>19</v>
      </c>
      <c r="V752" s="5" t="s">
        <v>19</v>
      </c>
      <c r="W752" s="181" t="s">
        <v>19</v>
      </c>
      <c r="X752" s="5"/>
    </row>
    <row r="753" spans="1:27" s="16" customFormat="1" ht="15" x14ac:dyDescent="0.25">
      <c r="A753" s="96"/>
      <c r="B753" s="75"/>
      <c r="C753" s="31" t="s">
        <v>1135</v>
      </c>
      <c r="D753" s="4"/>
      <c r="E753" s="1" t="s">
        <v>52</v>
      </c>
      <c r="F753" s="313" t="str">
        <f>HYPERLINK("#'WerteLabel'!C" &amp; MATCH(G753,WerteLabel!C:C,0),G753)</f>
        <v>S3_BlutdSys</v>
      </c>
      <c r="G753" s="5" t="s">
        <v>2483</v>
      </c>
      <c r="H753" s="10">
        <v>255</v>
      </c>
      <c r="I753" s="9" t="s">
        <v>1774</v>
      </c>
      <c r="J753" s="503"/>
      <c r="K753" s="5"/>
      <c r="L753" s="181"/>
      <c r="M753" s="5" t="s">
        <v>21</v>
      </c>
      <c r="N753" s="5" t="s">
        <v>17</v>
      </c>
      <c r="O753" s="5" t="s">
        <v>18</v>
      </c>
      <c r="P753" s="5" t="s">
        <v>17</v>
      </c>
      <c r="Q753" s="9" t="s">
        <v>19</v>
      </c>
      <c r="R753" s="9" t="s">
        <v>19</v>
      </c>
      <c r="S753" s="9" t="s">
        <v>19</v>
      </c>
      <c r="T753" s="5" t="s">
        <v>19</v>
      </c>
      <c r="U753" s="5" t="s">
        <v>19</v>
      </c>
      <c r="V753" s="5" t="s">
        <v>19</v>
      </c>
      <c r="W753" s="181" t="s">
        <v>19</v>
      </c>
      <c r="X753" s="5"/>
    </row>
    <row r="754" spans="1:27" s="16" customFormat="1" ht="15" x14ac:dyDescent="0.25">
      <c r="A754" s="96"/>
      <c r="B754" s="75"/>
      <c r="C754" s="31" t="s">
        <v>1135</v>
      </c>
      <c r="D754" s="4"/>
      <c r="E754" s="4"/>
      <c r="F754" s="313" t="str">
        <f>HYPERLINK("#'WerteLabel'!C" &amp; MATCH(G754,WerteLabel!C:C,0),G754)</f>
        <v>S3_BlutdDia</v>
      </c>
      <c r="G754" s="5" t="s">
        <v>2484</v>
      </c>
      <c r="H754" s="10">
        <v>256</v>
      </c>
      <c r="I754" s="85" t="s">
        <v>1775</v>
      </c>
      <c r="J754" s="503"/>
      <c r="K754" s="5"/>
      <c r="L754" s="181"/>
      <c r="M754" s="5" t="s">
        <v>21</v>
      </c>
      <c r="N754" s="5" t="s">
        <v>17</v>
      </c>
      <c r="O754" s="189" t="s">
        <v>18</v>
      </c>
      <c r="P754" s="5" t="s">
        <v>17</v>
      </c>
      <c r="Q754" s="9" t="s">
        <v>19</v>
      </c>
      <c r="R754" s="9" t="s">
        <v>19</v>
      </c>
      <c r="S754" s="9" t="s">
        <v>19</v>
      </c>
      <c r="T754" s="5" t="s">
        <v>19</v>
      </c>
      <c r="U754" s="5" t="s">
        <v>19</v>
      </c>
      <c r="V754" s="5" t="s">
        <v>19</v>
      </c>
      <c r="W754" s="181" t="s">
        <v>19</v>
      </c>
      <c r="X754" s="5"/>
    </row>
    <row r="755" spans="1:27" s="16" customFormat="1" ht="15" x14ac:dyDescent="0.25">
      <c r="A755" s="96"/>
      <c r="B755" s="75"/>
      <c r="C755" s="31" t="s">
        <v>1135</v>
      </c>
      <c r="D755" s="4"/>
      <c r="E755" s="4"/>
      <c r="F755" s="313" t="str">
        <f>HYPERLINK("#'WerteLabel'!C" &amp; MATCH(G755,WerteLabel!C:C,0),G755)</f>
        <v>S3_Puls</v>
      </c>
      <c r="G755" s="5" t="s">
        <v>2485</v>
      </c>
      <c r="H755" s="10">
        <v>257</v>
      </c>
      <c r="I755" s="9" t="s">
        <v>1776</v>
      </c>
      <c r="J755" s="503"/>
      <c r="K755" s="5"/>
      <c r="L755" s="181"/>
      <c r="M755" s="5" t="s">
        <v>21</v>
      </c>
      <c r="N755" s="5" t="s">
        <v>17</v>
      </c>
      <c r="O755" s="189" t="s">
        <v>18</v>
      </c>
      <c r="P755" s="5" t="s">
        <v>17</v>
      </c>
      <c r="Q755" s="9" t="s">
        <v>19</v>
      </c>
      <c r="R755" s="9" t="s">
        <v>19</v>
      </c>
      <c r="S755" s="9" t="s">
        <v>19</v>
      </c>
      <c r="T755" s="5" t="s">
        <v>19</v>
      </c>
      <c r="U755" s="5" t="s">
        <v>19</v>
      </c>
      <c r="V755" s="5" t="s">
        <v>19</v>
      </c>
      <c r="W755" s="181" t="s">
        <v>19</v>
      </c>
      <c r="X755" s="5"/>
    </row>
    <row r="756" spans="1:27" s="16" customFormat="1" ht="15" x14ac:dyDescent="0.25">
      <c r="A756" s="29"/>
      <c r="B756" s="64"/>
      <c r="C756" s="31" t="s">
        <v>1135</v>
      </c>
      <c r="D756" s="4"/>
      <c r="E756" s="4"/>
      <c r="F756" s="313" t="str">
        <f>HYPERLINK("#'WerteLabel'!C" &amp; MATCH(G756,WerteLabel!C:C,0),G756)</f>
        <v>S3_BlutdUeberw</v>
      </c>
      <c r="G756" s="5" t="s">
        <v>2486</v>
      </c>
      <c r="H756" s="10">
        <v>962</v>
      </c>
      <c r="I756" s="9" t="s">
        <v>1730</v>
      </c>
      <c r="J756" s="503"/>
      <c r="K756" s="5"/>
      <c r="L756" s="181"/>
      <c r="M756" s="5" t="s">
        <v>21</v>
      </c>
      <c r="N756" s="5" t="s">
        <v>17</v>
      </c>
      <c r="O756" s="189" t="s">
        <v>18</v>
      </c>
      <c r="P756" s="5" t="s">
        <v>17</v>
      </c>
      <c r="Q756" s="9" t="s">
        <v>573</v>
      </c>
      <c r="R756" s="5" t="s">
        <v>1733</v>
      </c>
      <c r="S756" s="9" t="s">
        <v>19</v>
      </c>
      <c r="T756" s="5" t="s">
        <v>19</v>
      </c>
      <c r="U756" s="5" t="s">
        <v>19</v>
      </c>
      <c r="V756" s="193" t="s">
        <v>19</v>
      </c>
      <c r="W756" s="181" t="s">
        <v>19</v>
      </c>
      <c r="X756" s="5"/>
      <c r="Y756" s="4"/>
      <c r="Z756" s="4"/>
      <c r="AA756" s="4"/>
    </row>
    <row r="757" spans="1:27" s="16" customFormat="1" ht="27" x14ac:dyDescent="0.25">
      <c r="A757" s="29"/>
      <c r="B757" s="64"/>
      <c r="C757" s="31" t="s">
        <v>1135</v>
      </c>
      <c r="D757" s="4"/>
      <c r="E757" s="4"/>
      <c r="F757" s="313" t="str">
        <f>HYPERLINK("#'WerteLabel'!C" &amp; MATCH(G757,WerteLabel!C:C,0),G757)</f>
        <v>S3_BlutdUeberwJa</v>
      </c>
      <c r="G757" s="5" t="s">
        <v>2487</v>
      </c>
      <c r="H757" s="10"/>
      <c r="I757" s="9" t="s">
        <v>3493</v>
      </c>
      <c r="J757" s="503"/>
      <c r="K757" s="5"/>
      <c r="L757" s="181"/>
      <c r="M757" s="5" t="s">
        <v>570</v>
      </c>
      <c r="N757" s="5" t="s">
        <v>17</v>
      </c>
      <c r="O757" s="189" t="s">
        <v>1327</v>
      </c>
      <c r="P757" s="5" t="s">
        <v>17</v>
      </c>
      <c r="Q757" s="9" t="s">
        <v>19</v>
      </c>
      <c r="R757" s="9" t="s">
        <v>19</v>
      </c>
      <c r="S757" s="9" t="s">
        <v>19</v>
      </c>
      <c r="T757" s="5" t="s">
        <v>19</v>
      </c>
      <c r="U757" s="5" t="s">
        <v>19</v>
      </c>
      <c r="V757" s="193" t="s">
        <v>19</v>
      </c>
      <c r="W757" s="181" t="s">
        <v>19</v>
      </c>
      <c r="X757" s="5"/>
      <c r="Y757" s="4"/>
      <c r="Z757" s="4"/>
      <c r="AA757" s="4"/>
    </row>
    <row r="758" spans="1:27" s="16" customFormat="1" ht="15" x14ac:dyDescent="0.25">
      <c r="A758" s="96"/>
      <c r="B758" s="75"/>
      <c r="C758" s="31" t="s">
        <v>1135</v>
      </c>
      <c r="D758" s="4"/>
      <c r="E758" s="4"/>
      <c r="F758" s="313" t="str">
        <f>HYPERLINK("#'WerteLabel'!C" &amp; MATCH(G758,WerteLabel!C:C,0),G758)</f>
        <v>S3_Oedeme</v>
      </c>
      <c r="G758" s="5" t="s">
        <v>2488</v>
      </c>
      <c r="H758" s="10">
        <v>258</v>
      </c>
      <c r="I758" s="9" t="s">
        <v>54</v>
      </c>
      <c r="J758" s="503"/>
      <c r="K758" s="5"/>
      <c r="L758" s="181"/>
      <c r="M758" s="5" t="s">
        <v>21</v>
      </c>
      <c r="N758" s="5" t="s">
        <v>17</v>
      </c>
      <c r="O758" s="189" t="s">
        <v>18</v>
      </c>
      <c r="P758" s="5" t="s">
        <v>17</v>
      </c>
      <c r="Q758" s="9" t="s">
        <v>588</v>
      </c>
      <c r="R758" s="9" t="str">
        <f>G759</f>
        <v>S3_OedemeAnm</v>
      </c>
      <c r="S758" s="9" t="s">
        <v>19</v>
      </c>
      <c r="T758" s="5" t="s">
        <v>19</v>
      </c>
      <c r="U758" s="5" t="s">
        <v>19</v>
      </c>
      <c r="V758" s="5" t="s">
        <v>19</v>
      </c>
      <c r="W758" s="181" t="s">
        <v>19</v>
      </c>
      <c r="X758" s="5"/>
      <c r="Y758" s="4"/>
      <c r="Z758" s="4"/>
      <c r="AA758" s="4"/>
    </row>
    <row r="759" spans="1:27" s="16" customFormat="1" ht="15" x14ac:dyDescent="0.25">
      <c r="A759" s="96"/>
      <c r="B759" s="75"/>
      <c r="C759" s="31" t="s">
        <v>1135</v>
      </c>
      <c r="D759" s="4"/>
      <c r="E759" s="4"/>
      <c r="F759" s="313" t="str">
        <f>HYPERLINK("#'WerteLabel'!C" &amp; MATCH(G759,WerteLabel!C:C,0),G759)</f>
        <v>S3_OedemeAnm</v>
      </c>
      <c r="G759" s="5" t="s">
        <v>2489</v>
      </c>
      <c r="H759" s="10"/>
      <c r="I759" s="9" t="s">
        <v>3494</v>
      </c>
      <c r="J759" s="503"/>
      <c r="K759" s="5"/>
      <c r="L759" s="181"/>
      <c r="M759" s="5" t="s">
        <v>570</v>
      </c>
      <c r="N759" s="5" t="s">
        <v>17</v>
      </c>
      <c r="O759" s="189" t="s">
        <v>17</v>
      </c>
      <c r="P759" s="5" t="s">
        <v>19</v>
      </c>
      <c r="Q759" s="9" t="s">
        <v>19</v>
      </c>
      <c r="R759" s="9" t="s">
        <v>19</v>
      </c>
      <c r="S759" s="9" t="s">
        <v>19</v>
      </c>
      <c r="T759" s="5" t="s">
        <v>19</v>
      </c>
      <c r="U759" s="5" t="s">
        <v>19</v>
      </c>
      <c r="V759" s="5" t="s">
        <v>19</v>
      </c>
      <c r="W759" s="181" t="s">
        <v>19</v>
      </c>
      <c r="X759" s="5"/>
      <c r="Y759" s="17"/>
      <c r="Z759" s="17"/>
      <c r="AA759" s="17"/>
    </row>
    <row r="760" spans="1:27" s="16" customFormat="1" ht="15" x14ac:dyDescent="0.25">
      <c r="A760" s="100"/>
      <c r="B760" s="215"/>
      <c r="C760" s="31" t="s">
        <v>1135</v>
      </c>
      <c r="D760" s="4"/>
      <c r="E760" s="4"/>
      <c r="F760" s="313" t="str">
        <f>HYPERLINK("#'WerteLabel'!C" &amp; MATCH(G760,WerteLabel!C:C,0),G760)</f>
        <v>S3_Varizen</v>
      </c>
      <c r="G760" s="5" t="s">
        <v>2490</v>
      </c>
      <c r="H760" s="10">
        <v>259</v>
      </c>
      <c r="I760" s="9" t="s">
        <v>55</v>
      </c>
      <c r="J760" s="503"/>
      <c r="K760" s="5"/>
      <c r="L760" s="181"/>
      <c r="M760" s="5" t="s">
        <v>21</v>
      </c>
      <c r="N760" s="5" t="s">
        <v>17</v>
      </c>
      <c r="O760" s="189" t="s">
        <v>18</v>
      </c>
      <c r="P760" s="5" t="s">
        <v>17</v>
      </c>
      <c r="Q760" s="9" t="s">
        <v>588</v>
      </c>
      <c r="R760" s="9" t="str">
        <f>G761</f>
        <v>S3_VarizenAnm</v>
      </c>
      <c r="S760" s="9" t="s">
        <v>19</v>
      </c>
      <c r="T760" s="5" t="s">
        <v>19</v>
      </c>
      <c r="U760" s="5" t="s">
        <v>19</v>
      </c>
      <c r="V760" s="5" t="s">
        <v>19</v>
      </c>
      <c r="W760" s="181" t="s">
        <v>19</v>
      </c>
      <c r="X760" s="5"/>
      <c r="Y760" s="17"/>
      <c r="Z760" s="17"/>
      <c r="AA760" s="17"/>
    </row>
    <row r="761" spans="1:27" s="16" customFormat="1" ht="15" x14ac:dyDescent="0.25">
      <c r="A761" s="100"/>
      <c r="B761" s="215"/>
      <c r="C761" s="31" t="s">
        <v>1135</v>
      </c>
      <c r="D761" s="4"/>
      <c r="E761" s="4"/>
      <c r="F761" s="313" t="str">
        <f>HYPERLINK("#'WerteLabel'!C" &amp; MATCH(G761,WerteLabel!C:C,0),G761)</f>
        <v>S3_VarizenAnm</v>
      </c>
      <c r="G761" s="5" t="s">
        <v>2491</v>
      </c>
      <c r="H761" s="10"/>
      <c r="I761" s="9" t="s">
        <v>3494</v>
      </c>
      <c r="J761" s="503" t="s">
        <v>2681</v>
      </c>
      <c r="K761" s="5"/>
      <c r="L761" s="181"/>
      <c r="M761" s="5" t="s">
        <v>570</v>
      </c>
      <c r="N761" s="5" t="s">
        <v>17</v>
      </c>
      <c r="O761" s="189" t="s">
        <v>17</v>
      </c>
      <c r="P761" s="5" t="s">
        <v>17</v>
      </c>
      <c r="Q761" s="9" t="s">
        <v>19</v>
      </c>
      <c r="R761" s="9" t="s">
        <v>19</v>
      </c>
      <c r="S761" s="9" t="s">
        <v>19</v>
      </c>
      <c r="T761" s="5" t="s">
        <v>19</v>
      </c>
      <c r="U761" s="5" t="s">
        <v>19</v>
      </c>
      <c r="V761" s="5" t="s">
        <v>19</v>
      </c>
      <c r="W761" s="181" t="s">
        <v>19</v>
      </c>
      <c r="X761" s="5"/>
    </row>
    <row r="762" spans="1:27" s="16" customFormat="1" ht="15" x14ac:dyDescent="0.25">
      <c r="A762" s="96"/>
      <c r="B762" s="75"/>
      <c r="C762" s="31" t="s">
        <v>1135</v>
      </c>
      <c r="D762" s="4"/>
      <c r="E762" s="4"/>
      <c r="F762" s="313" t="str">
        <f>HYPERLINK("#'WerteLabel'!C" &amp; MATCH(G762,WerteLabel!C:C,0),G762)</f>
        <v>S3_GynBef</v>
      </c>
      <c r="G762" s="5" t="s">
        <v>2492</v>
      </c>
      <c r="H762" s="10">
        <v>271</v>
      </c>
      <c r="I762" s="9" t="s">
        <v>56</v>
      </c>
      <c r="J762" s="503"/>
      <c r="K762" s="5"/>
      <c r="L762" s="181"/>
      <c r="M762" s="5" t="s">
        <v>21</v>
      </c>
      <c r="N762" s="5" t="s">
        <v>17</v>
      </c>
      <c r="O762" s="5" t="s">
        <v>18</v>
      </c>
      <c r="P762" s="5" t="s">
        <v>17</v>
      </c>
      <c r="Q762" s="9" t="s">
        <v>593</v>
      </c>
      <c r="R762" s="9" t="str">
        <f>G763</f>
        <v>S3_GynBefAuff</v>
      </c>
      <c r="S762" s="9" t="s">
        <v>19</v>
      </c>
      <c r="T762" s="5" t="s">
        <v>19</v>
      </c>
      <c r="U762" s="5" t="s">
        <v>19</v>
      </c>
      <c r="V762" s="5" t="s">
        <v>19</v>
      </c>
      <c r="W762" s="181" t="s">
        <v>19</v>
      </c>
      <c r="X762" s="5"/>
    </row>
    <row r="763" spans="1:27" s="16" customFormat="1" ht="15" x14ac:dyDescent="0.25">
      <c r="A763" s="96"/>
      <c r="B763" s="75"/>
      <c r="C763" s="31" t="s">
        <v>1135</v>
      </c>
      <c r="D763" s="4"/>
      <c r="E763" s="4"/>
      <c r="F763" s="313" t="str">
        <f>HYPERLINK("#'WerteLabel'!C" &amp; MATCH(G763,WerteLabel!C:C,0),G763)</f>
        <v>S3_GynBefAuff</v>
      </c>
      <c r="G763" s="5" t="s">
        <v>2493</v>
      </c>
      <c r="H763" s="10"/>
      <c r="I763" s="9" t="s">
        <v>3518</v>
      </c>
      <c r="J763" s="503" t="s">
        <v>2672</v>
      </c>
      <c r="K763" s="5"/>
      <c r="L763" s="181"/>
      <c r="M763" s="5" t="s">
        <v>570</v>
      </c>
      <c r="N763" s="5" t="s">
        <v>17</v>
      </c>
      <c r="O763" s="189" t="s">
        <v>17</v>
      </c>
      <c r="P763" s="5" t="s">
        <v>17</v>
      </c>
      <c r="Q763" s="9" t="s">
        <v>19</v>
      </c>
      <c r="R763" s="9" t="s">
        <v>19</v>
      </c>
      <c r="S763" s="9" t="s">
        <v>19</v>
      </c>
      <c r="T763" s="5" t="s">
        <v>19</v>
      </c>
      <c r="U763" s="5" t="s">
        <v>19</v>
      </c>
      <c r="V763" s="5" t="s">
        <v>19</v>
      </c>
      <c r="W763" s="181" t="s">
        <v>19</v>
      </c>
      <c r="X763" s="5"/>
    </row>
    <row r="764" spans="1:27" s="16" customFormat="1" ht="27" x14ac:dyDescent="0.25">
      <c r="A764" s="96"/>
      <c r="B764" s="75"/>
      <c r="C764" s="31" t="s">
        <v>1135</v>
      </c>
      <c r="D764" s="4"/>
      <c r="E764" s="4"/>
      <c r="F764" s="313" t="str">
        <f>HYPERLINK("#'WerteLabel'!C" &amp; MATCH(G764,WerteLabel!C:C,0),G764)</f>
        <v>S3_Harn</v>
      </c>
      <c r="G764" s="5" t="s">
        <v>2494</v>
      </c>
      <c r="H764" s="10">
        <v>272</v>
      </c>
      <c r="I764" s="9" t="s">
        <v>60</v>
      </c>
      <c r="J764" s="503" t="s">
        <v>2946</v>
      </c>
      <c r="K764" s="5"/>
      <c r="L764" s="181"/>
      <c r="M764" s="5" t="s">
        <v>21</v>
      </c>
      <c r="N764" s="5" t="s">
        <v>17</v>
      </c>
      <c r="O764" s="5" t="s">
        <v>18</v>
      </c>
      <c r="P764" s="5" t="s">
        <v>17</v>
      </c>
      <c r="Q764" s="9" t="s">
        <v>819</v>
      </c>
      <c r="R764" s="9" t="str">
        <f>G765</f>
        <v>S3_HarnAuff</v>
      </c>
      <c r="S764" s="9" t="str">
        <f>G767</f>
        <v>S3_HarnAuffTher</v>
      </c>
      <c r="T764" s="5" t="s">
        <v>19</v>
      </c>
      <c r="U764" s="5" t="s">
        <v>19</v>
      </c>
      <c r="V764" s="5" t="s">
        <v>19</v>
      </c>
      <c r="W764" s="181" t="s">
        <v>19</v>
      </c>
      <c r="X764" s="5"/>
    </row>
    <row r="765" spans="1:27" s="16" customFormat="1" ht="15" x14ac:dyDescent="0.25">
      <c r="A765" s="96"/>
      <c r="B765" s="75"/>
      <c r="C765" s="31" t="s">
        <v>1135</v>
      </c>
      <c r="D765" s="4"/>
      <c r="E765" s="4"/>
      <c r="F765" s="313" t="str">
        <f>HYPERLINK("#'WerteLabel'!C" &amp; MATCH(G765,WerteLabel!C:C,0),G765)</f>
        <v>S3_HarnAuff</v>
      </c>
      <c r="G765" s="5" t="s">
        <v>2495</v>
      </c>
      <c r="H765" s="10"/>
      <c r="I765" s="9" t="s">
        <v>3518</v>
      </c>
      <c r="J765" s="503"/>
      <c r="K765" s="5"/>
      <c r="L765" s="181"/>
      <c r="M765" s="5" t="s">
        <v>21</v>
      </c>
      <c r="N765" s="5" t="s">
        <v>17</v>
      </c>
      <c r="O765" s="189" t="s">
        <v>1327</v>
      </c>
      <c r="P765" s="5" t="s">
        <v>18</v>
      </c>
      <c r="Q765" s="9" t="s">
        <v>3886</v>
      </c>
      <c r="R765" s="9" t="str">
        <f>G766</f>
        <v>S3_HarnAuffSonst</v>
      </c>
      <c r="S765" s="9" t="s">
        <v>19</v>
      </c>
      <c r="T765" s="5" t="s">
        <v>19</v>
      </c>
      <c r="U765" s="5" t="s">
        <v>19</v>
      </c>
      <c r="V765" s="5" t="s">
        <v>19</v>
      </c>
      <c r="W765" s="181" t="s">
        <v>19</v>
      </c>
      <c r="X765" s="5"/>
    </row>
    <row r="766" spans="1:27" s="16" customFormat="1" ht="15" x14ac:dyDescent="0.25">
      <c r="A766" s="96"/>
      <c r="B766" s="75"/>
      <c r="C766" s="31" t="s">
        <v>1135</v>
      </c>
      <c r="D766" s="4"/>
      <c r="E766" s="4"/>
      <c r="F766" s="313" t="str">
        <f>HYPERLINK("#'WerteLabel'!C" &amp; MATCH(G766,WerteLabel!C:C,0),G766)</f>
        <v>S3_HarnAuffSonst</v>
      </c>
      <c r="G766" s="5" t="s">
        <v>2496</v>
      </c>
      <c r="H766" s="10"/>
      <c r="I766" s="9" t="s">
        <v>3525</v>
      </c>
      <c r="J766" s="503"/>
      <c r="K766" s="5"/>
      <c r="L766" s="181"/>
      <c r="M766" s="5" t="s">
        <v>570</v>
      </c>
      <c r="N766" s="5" t="s">
        <v>17</v>
      </c>
      <c r="O766" s="5" t="s">
        <v>1327</v>
      </c>
      <c r="P766" s="5" t="s">
        <v>17</v>
      </c>
      <c r="Q766" s="9" t="s">
        <v>19</v>
      </c>
      <c r="R766" s="9" t="s">
        <v>19</v>
      </c>
      <c r="S766" s="9" t="s">
        <v>19</v>
      </c>
      <c r="T766" s="5" t="s">
        <v>19</v>
      </c>
      <c r="U766" s="5" t="s">
        <v>19</v>
      </c>
      <c r="V766" s="5" t="s">
        <v>19</v>
      </c>
      <c r="W766" s="181" t="s">
        <v>19</v>
      </c>
      <c r="X766" s="5"/>
    </row>
    <row r="767" spans="1:27" s="16" customFormat="1" ht="27" x14ac:dyDescent="0.25">
      <c r="A767" s="96"/>
      <c r="B767" s="75"/>
      <c r="C767" s="31" t="s">
        <v>1135</v>
      </c>
      <c r="D767" s="4"/>
      <c r="E767" s="4"/>
      <c r="F767" s="313" t="str">
        <f>HYPERLINK("#'WerteLabel'!C" &amp; MATCH(G767,WerteLabel!C:C,0),G767)</f>
        <v>S3_HarnAuffTher</v>
      </c>
      <c r="G767" s="5" t="s">
        <v>2497</v>
      </c>
      <c r="H767" s="10"/>
      <c r="I767" s="9" t="s">
        <v>3519</v>
      </c>
      <c r="J767" s="503"/>
      <c r="K767" s="5"/>
      <c r="L767" s="181"/>
      <c r="M767" s="5" t="s">
        <v>570</v>
      </c>
      <c r="N767" s="5" t="s">
        <v>17</v>
      </c>
      <c r="O767" s="5" t="s">
        <v>17</v>
      </c>
      <c r="P767" s="5" t="s">
        <v>17</v>
      </c>
      <c r="Q767" s="9" t="s">
        <v>19</v>
      </c>
      <c r="R767" s="9" t="s">
        <v>19</v>
      </c>
      <c r="S767" s="9" t="s">
        <v>19</v>
      </c>
      <c r="T767" s="5" t="s">
        <v>19</v>
      </c>
      <c r="U767" s="5" t="s">
        <v>19</v>
      </c>
      <c r="V767" s="5" t="s">
        <v>19</v>
      </c>
      <c r="W767" s="181" t="s">
        <v>19</v>
      </c>
      <c r="X767" s="5"/>
    </row>
    <row r="768" spans="1:27" s="16" customFormat="1" ht="67.5" x14ac:dyDescent="0.25">
      <c r="A768" s="29"/>
      <c r="B768" s="64"/>
      <c r="C768" s="31" t="s">
        <v>1135</v>
      </c>
      <c r="D768" s="4"/>
      <c r="E768" s="4"/>
      <c r="F768" s="313" t="str">
        <f>HYPERLINK("#'WerteLabel'!C" &amp; MATCH(G768,WerteLabel!C:C,0),G768)</f>
        <v>S3_ZigTag</v>
      </c>
      <c r="G768" s="5" t="s">
        <v>2498</v>
      </c>
      <c r="H768" s="10">
        <v>273</v>
      </c>
      <c r="I768" s="9" t="s">
        <v>1700</v>
      </c>
      <c r="J768" s="503" t="s">
        <v>1701</v>
      </c>
      <c r="K768" s="5"/>
      <c r="L768" s="181"/>
      <c r="M768" s="5" t="s">
        <v>21</v>
      </c>
      <c r="N768" s="5" t="s">
        <v>17</v>
      </c>
      <c r="O768" s="5" t="s">
        <v>17</v>
      </c>
      <c r="P768" s="5" t="s">
        <v>17</v>
      </c>
      <c r="Q768" s="9" t="s">
        <v>19</v>
      </c>
      <c r="R768" s="9" t="s">
        <v>19</v>
      </c>
      <c r="S768" s="9" t="s">
        <v>19</v>
      </c>
      <c r="T768" s="9" t="s">
        <v>19</v>
      </c>
      <c r="U768" s="5" t="s">
        <v>19</v>
      </c>
      <c r="V768" s="5" t="s">
        <v>19</v>
      </c>
      <c r="W768" s="181" t="s">
        <v>19</v>
      </c>
      <c r="X768" s="5"/>
      <c r="Y768" s="4"/>
      <c r="Z768" s="4"/>
      <c r="AA768" s="4"/>
    </row>
    <row r="769" spans="1:27" s="16" customFormat="1" ht="27" x14ac:dyDescent="0.25">
      <c r="A769" s="96"/>
      <c r="B769" s="75"/>
      <c r="C769" s="31" t="s">
        <v>1135</v>
      </c>
      <c r="D769" s="4"/>
      <c r="E769" s="4"/>
      <c r="F769" s="313" t="str">
        <f>HYPERLINK("#'WerteLabel'!C" &amp; MATCH(G769,WerteLabel!C:C,0),G769)</f>
        <v>S3_AlkWaeSchw</v>
      </c>
      <c r="G769" s="5" t="s">
        <v>2499</v>
      </c>
      <c r="H769" s="10">
        <v>274</v>
      </c>
      <c r="I769" s="9" t="s">
        <v>97</v>
      </c>
      <c r="J769" s="503"/>
      <c r="K769" s="5"/>
      <c r="L769" s="181"/>
      <c r="M769" s="5" t="s">
        <v>21</v>
      </c>
      <c r="N769" s="5" t="s">
        <v>17</v>
      </c>
      <c r="O769" s="5" t="s">
        <v>18</v>
      </c>
      <c r="P769" s="5" t="s">
        <v>17</v>
      </c>
      <c r="Q769" s="9" t="s">
        <v>19</v>
      </c>
      <c r="R769" s="9" t="s">
        <v>19</v>
      </c>
      <c r="S769" s="9" t="s">
        <v>19</v>
      </c>
      <c r="T769" s="9" t="s">
        <v>19</v>
      </c>
      <c r="U769" s="5" t="s">
        <v>19</v>
      </c>
      <c r="V769" s="5" t="s">
        <v>19</v>
      </c>
      <c r="W769" s="181" t="s">
        <v>19</v>
      </c>
      <c r="X769" s="5"/>
      <c r="Y769" s="4"/>
      <c r="Z769" s="4"/>
      <c r="AA769" s="4"/>
    </row>
    <row r="770" spans="1:27" s="16" customFormat="1" ht="27" x14ac:dyDescent="0.25">
      <c r="A770" s="29"/>
      <c r="B770" s="64"/>
      <c r="C770" s="31" t="s">
        <v>1135</v>
      </c>
      <c r="D770" s="4"/>
      <c r="E770" s="4"/>
      <c r="F770" s="313" t="str">
        <f>HYPERLINK("#'WerteLabel'!C" &amp; MATCH(G770,WerteLabel!C:C,0),G770)</f>
        <v>S3_HaeufAlkNikAufkl</v>
      </c>
      <c r="G770" s="5" t="s">
        <v>2500</v>
      </c>
      <c r="H770" s="10">
        <v>963</v>
      </c>
      <c r="I770" s="9" t="s">
        <v>595</v>
      </c>
      <c r="J770" s="503"/>
      <c r="K770" s="5"/>
      <c r="L770" s="181"/>
      <c r="M770" s="5" t="s">
        <v>21</v>
      </c>
      <c r="N770" s="5" t="s">
        <v>17</v>
      </c>
      <c r="O770" s="5" t="s">
        <v>17</v>
      </c>
      <c r="P770" s="5" t="s">
        <v>17</v>
      </c>
      <c r="Q770" s="9" t="s">
        <v>19</v>
      </c>
      <c r="R770" s="9" t="s">
        <v>19</v>
      </c>
      <c r="S770" s="9" t="s">
        <v>19</v>
      </c>
      <c r="T770" s="5" t="s">
        <v>19</v>
      </c>
      <c r="U770" s="5" t="s">
        <v>19</v>
      </c>
      <c r="V770" s="5" t="s">
        <v>19</v>
      </c>
      <c r="W770" s="181" t="s">
        <v>19</v>
      </c>
      <c r="X770" s="5"/>
      <c r="Y770" s="4"/>
      <c r="Z770" s="4"/>
      <c r="AA770" s="4"/>
    </row>
    <row r="771" spans="1:27" s="16" customFormat="1" ht="27" x14ac:dyDescent="0.25">
      <c r="A771" s="96"/>
      <c r="B771" s="75"/>
      <c r="C771" s="31" t="s">
        <v>1135</v>
      </c>
      <c r="D771" s="4"/>
      <c r="E771" s="4"/>
      <c r="F771" s="313" t="str">
        <f>HYPERLINK("#'WerteLabel'!C" &amp; MATCH(G771,WerteLabel!C:C,0),G771)</f>
        <v>S3_WeitUntBef</v>
      </c>
      <c r="G771" s="5" t="s">
        <v>2501</v>
      </c>
      <c r="H771" s="10">
        <v>275</v>
      </c>
      <c r="I771" s="9" t="s">
        <v>1425</v>
      </c>
      <c r="J771" s="503"/>
      <c r="K771" s="5"/>
      <c r="L771" s="181"/>
      <c r="M771" s="5" t="s">
        <v>570</v>
      </c>
      <c r="N771" s="5" t="s">
        <v>17</v>
      </c>
      <c r="O771" s="5" t="s">
        <v>17</v>
      </c>
      <c r="P771" s="5" t="s">
        <v>17</v>
      </c>
      <c r="Q771" s="9" t="s">
        <v>19</v>
      </c>
      <c r="R771" s="9" t="s">
        <v>19</v>
      </c>
      <c r="S771" s="9" t="s">
        <v>19</v>
      </c>
      <c r="T771" s="5" t="s">
        <v>19</v>
      </c>
      <c r="U771" s="5" t="s">
        <v>19</v>
      </c>
      <c r="V771" s="5" t="s">
        <v>19</v>
      </c>
      <c r="W771" s="181" t="s">
        <v>19</v>
      </c>
      <c r="X771" s="5"/>
    </row>
    <row r="772" spans="1:27" s="468" customFormat="1" x14ac:dyDescent="0.25">
      <c r="A772" s="100"/>
      <c r="B772" s="216"/>
      <c r="C772" s="87"/>
      <c r="D772" s="88"/>
      <c r="E772" s="88"/>
      <c r="F772" s="88"/>
      <c r="G772" s="87"/>
      <c r="H772" s="613"/>
      <c r="I772" s="614"/>
      <c r="J772" s="615"/>
      <c r="K772" s="87"/>
      <c r="L772" s="616"/>
      <c r="M772" s="87"/>
      <c r="N772" s="87"/>
      <c r="O772" s="87"/>
      <c r="P772" s="87"/>
      <c r="Q772" s="614"/>
      <c r="R772" s="614"/>
      <c r="S772" s="614"/>
      <c r="T772" s="87"/>
      <c r="U772" s="87"/>
      <c r="V772" s="87"/>
      <c r="W772" s="616"/>
      <c r="X772" s="910"/>
    </row>
    <row r="773" spans="1:27" s="352" customFormat="1" x14ac:dyDescent="0.25">
      <c r="A773" s="448" t="s">
        <v>2298</v>
      </c>
      <c r="B773" s="217"/>
      <c r="C773" s="153"/>
      <c r="D773" s="154"/>
      <c r="E773" s="154"/>
      <c r="F773" s="154"/>
      <c r="G773" s="153"/>
      <c r="H773" s="617"/>
      <c r="I773" s="618"/>
      <c r="J773" s="619"/>
      <c r="K773" s="153"/>
      <c r="L773" s="620"/>
      <c r="M773" s="153"/>
      <c r="N773" s="153"/>
      <c r="O773" s="153"/>
      <c r="P773" s="153"/>
      <c r="Q773" s="618"/>
      <c r="R773" s="618"/>
      <c r="S773" s="618"/>
      <c r="T773" s="153"/>
      <c r="U773" s="153"/>
      <c r="V773" s="153"/>
      <c r="W773" s="620"/>
      <c r="X773" s="153"/>
    </row>
    <row r="774" spans="1:27" s="468" customFormat="1" x14ac:dyDescent="0.25">
      <c r="A774" s="96"/>
      <c r="B774" s="484" t="s">
        <v>616</v>
      </c>
      <c r="C774" s="59"/>
      <c r="D774" s="44"/>
      <c r="E774" s="44"/>
      <c r="F774" s="44"/>
      <c r="G774" s="59"/>
      <c r="H774" s="571"/>
      <c r="I774" s="472"/>
      <c r="J774" s="572"/>
      <c r="K774" s="59"/>
      <c r="L774" s="473"/>
      <c r="M774" s="59"/>
      <c r="N774" s="59"/>
      <c r="O774" s="59"/>
      <c r="P774" s="59"/>
      <c r="Q774" s="472"/>
      <c r="R774" s="472"/>
      <c r="S774" s="472"/>
      <c r="T774" s="59"/>
      <c r="U774" s="59"/>
      <c r="V774" s="59"/>
      <c r="W774" s="473"/>
      <c r="X774" s="478"/>
    </row>
    <row r="775" spans="1:27" s="16" customFormat="1" ht="15" x14ac:dyDescent="0.25">
      <c r="A775" s="96"/>
      <c r="B775" s="75"/>
      <c r="C775" s="756" t="s">
        <v>1135</v>
      </c>
      <c r="D775" s="12"/>
      <c r="E775" s="759"/>
      <c r="F775" s="757" t="str">
        <f>HYPERLINK("#'WerteLabel'!C" &amp; MATCH(G775,WerteLabel!C:C,0),G775)</f>
        <v>L2_DatL2</v>
      </c>
      <c r="G775" s="760" t="s">
        <v>1140</v>
      </c>
      <c r="H775" s="711">
        <v>276</v>
      </c>
      <c r="I775" s="761" t="s">
        <v>20</v>
      </c>
      <c r="J775" s="710"/>
      <c r="K775" s="357"/>
      <c r="L775" s="709" t="s">
        <v>1137</v>
      </c>
      <c r="M775" s="357" t="s">
        <v>16</v>
      </c>
      <c r="N775" s="357" t="s">
        <v>17</v>
      </c>
      <c r="O775" s="357" t="s">
        <v>18</v>
      </c>
      <c r="P775" s="357" t="s">
        <v>17</v>
      </c>
      <c r="Q775" s="358" t="s">
        <v>19</v>
      </c>
      <c r="R775" s="358" t="s">
        <v>19</v>
      </c>
      <c r="S775" s="358" t="s">
        <v>19</v>
      </c>
      <c r="T775" s="357" t="s">
        <v>19</v>
      </c>
      <c r="U775" s="357" t="s">
        <v>19</v>
      </c>
      <c r="V775" s="357" t="s">
        <v>19</v>
      </c>
      <c r="W775" s="405" t="s">
        <v>19</v>
      </c>
      <c r="X775" s="5"/>
    </row>
    <row r="776" spans="1:27" s="16" customFormat="1" ht="15" x14ac:dyDescent="0.25">
      <c r="A776" s="96"/>
      <c r="B776" s="75"/>
      <c r="C776" s="528" t="s">
        <v>1135</v>
      </c>
      <c r="D776" s="4"/>
      <c r="E776" s="540"/>
      <c r="F776" s="530" t="str">
        <f>HYPERLINK("#'WerteLabel'!C" &amp; MATCH(G776,WerteLabel!C:C,0),G776)</f>
        <v>L2_DatL2Ueb</v>
      </c>
      <c r="G776" s="529" t="s">
        <v>1172</v>
      </c>
      <c r="H776" s="43"/>
      <c r="I776" s="531" t="s">
        <v>1138</v>
      </c>
      <c r="J776" s="537"/>
      <c r="K776" s="5"/>
      <c r="L776" s="532" t="s">
        <v>1139</v>
      </c>
      <c r="M776" s="533" t="s">
        <v>16</v>
      </c>
      <c r="N776" s="529" t="s">
        <v>18</v>
      </c>
      <c r="O776" s="533" t="s">
        <v>19</v>
      </c>
      <c r="P776" s="533" t="s">
        <v>19</v>
      </c>
      <c r="Q776" s="534" t="s">
        <v>19</v>
      </c>
      <c r="R776" s="534" t="s">
        <v>19</v>
      </c>
      <c r="S776" s="534" t="s">
        <v>19</v>
      </c>
      <c r="T776" s="534" t="s">
        <v>19</v>
      </c>
      <c r="U776" s="534" t="s">
        <v>19</v>
      </c>
      <c r="V776" s="533" t="s">
        <v>19</v>
      </c>
      <c r="W776" s="535" t="s">
        <v>19</v>
      </c>
      <c r="X776" s="533"/>
    </row>
    <row r="777" spans="1:27" s="16" customFormat="1" ht="15" x14ac:dyDescent="0.25">
      <c r="A777" s="96"/>
      <c r="B777" s="75"/>
      <c r="C777" s="528" t="s">
        <v>1135</v>
      </c>
      <c r="D777" s="4"/>
      <c r="E777" s="540"/>
      <c r="F777" s="541" t="str">
        <f>HYPERLINK("#'WerteLabel'!C" &amp; MATCH(G777,WerteLabel!C:C,0),G777)</f>
        <v>L2_SSWTage</v>
      </c>
      <c r="G777" s="529" t="s">
        <v>1696</v>
      </c>
      <c r="H777" s="43">
        <v>277</v>
      </c>
      <c r="I777" s="531" t="s">
        <v>116</v>
      </c>
      <c r="J777" s="537"/>
      <c r="K777" s="428"/>
      <c r="L777" s="750"/>
      <c r="M777" s="529" t="s">
        <v>21</v>
      </c>
      <c r="N777" s="531" t="s">
        <v>18</v>
      </c>
      <c r="O777" s="529" t="s">
        <v>19</v>
      </c>
      <c r="P777" s="529" t="s">
        <v>19</v>
      </c>
      <c r="Q777" s="531" t="s">
        <v>19</v>
      </c>
      <c r="R777" s="531" t="s">
        <v>19</v>
      </c>
      <c r="S777" s="531" t="s">
        <v>19</v>
      </c>
      <c r="T777" s="529" t="s">
        <v>19</v>
      </c>
      <c r="U777" s="529" t="s">
        <v>19</v>
      </c>
      <c r="V777" s="529" t="s">
        <v>19</v>
      </c>
      <c r="W777" s="749" t="s">
        <v>19</v>
      </c>
      <c r="X777" s="529"/>
    </row>
    <row r="778" spans="1:27" s="16" customFormat="1" ht="27" x14ac:dyDescent="0.25">
      <c r="A778" s="96"/>
      <c r="B778" s="75"/>
      <c r="C778" s="31" t="s">
        <v>1135</v>
      </c>
      <c r="D778" s="4"/>
      <c r="E778" s="141" t="s">
        <v>2727</v>
      </c>
      <c r="F778" s="313" t="str">
        <f>HYPERLINK("#'WerteLabel'!C" &amp; MATCH(G778,WerteLabel!C:C,0),G778)</f>
        <v>L2_AntiKoeSuTe</v>
      </c>
      <c r="G778" s="5" t="s">
        <v>1333</v>
      </c>
      <c r="H778" s="10">
        <v>278</v>
      </c>
      <c r="I778" s="9" t="s">
        <v>1332</v>
      </c>
      <c r="J778" s="503"/>
      <c r="K778" s="5"/>
      <c r="L778" s="181"/>
      <c r="M778" s="5" t="s">
        <v>21</v>
      </c>
      <c r="N778" s="5" t="s">
        <v>17</v>
      </c>
      <c r="O778" s="5" t="s">
        <v>18</v>
      </c>
      <c r="P778" s="5" t="s">
        <v>17</v>
      </c>
      <c r="Q778" s="9" t="s">
        <v>3909</v>
      </c>
      <c r="R778" s="9" t="str">
        <f>G779</f>
        <v>L2_AntiKoeSuTePosSpez</v>
      </c>
      <c r="S778" s="9" t="str">
        <f>G780</f>
        <v>L2_AntiKoeSuTePosAntKoe</v>
      </c>
      <c r="T778" s="5" t="str">
        <f>G781</f>
        <v>L2_AntiKoeSuTePosSonst</v>
      </c>
      <c r="U778" s="5" t="s">
        <v>19</v>
      </c>
      <c r="V778" s="5" t="s">
        <v>19</v>
      </c>
      <c r="W778" s="181" t="s">
        <v>19</v>
      </c>
      <c r="X778" s="5"/>
    </row>
    <row r="779" spans="1:27" s="16" customFormat="1" ht="15" x14ac:dyDescent="0.25">
      <c r="A779" s="96"/>
      <c r="B779" s="75"/>
      <c r="C779" s="31" t="s">
        <v>1135</v>
      </c>
      <c r="D779" s="4"/>
      <c r="E779" s="4"/>
      <c r="F779" s="313" t="str">
        <f>HYPERLINK("#'WerteLabel'!C" &amp; MATCH(G779,WerteLabel!C:C,0),G779)</f>
        <v>L2_AntiKoeSuTePosSpez</v>
      </c>
      <c r="G779" s="5" t="s">
        <v>1337</v>
      </c>
      <c r="H779" s="10"/>
      <c r="I779" s="9" t="s">
        <v>3531</v>
      </c>
      <c r="J779" s="503"/>
      <c r="K779" s="5"/>
      <c r="L779" s="181"/>
      <c r="M779" s="5" t="s">
        <v>21</v>
      </c>
      <c r="N779" s="5" t="s">
        <v>17</v>
      </c>
      <c r="O779" s="5" t="s">
        <v>1327</v>
      </c>
      <c r="P779" s="5" t="s">
        <v>17</v>
      </c>
      <c r="Q779" s="9" t="s">
        <v>19</v>
      </c>
      <c r="R779" s="9" t="s">
        <v>19</v>
      </c>
      <c r="S779" s="9" t="s">
        <v>19</v>
      </c>
      <c r="T779" s="5" t="s">
        <v>19</v>
      </c>
      <c r="U779" s="5" t="s">
        <v>19</v>
      </c>
      <c r="V779" s="5" t="s">
        <v>19</v>
      </c>
      <c r="W779" s="181" t="s">
        <v>19</v>
      </c>
      <c r="X779" s="5"/>
    </row>
    <row r="780" spans="1:27" s="16" customFormat="1" ht="15" x14ac:dyDescent="0.25">
      <c r="A780" s="96"/>
      <c r="B780" s="75"/>
      <c r="C780" s="31" t="s">
        <v>1135</v>
      </c>
      <c r="D780" s="4"/>
      <c r="E780" s="4"/>
      <c r="F780" s="313" t="str">
        <f>HYPERLINK("#'WerteLabel'!C" &amp; MATCH(G780,WerteLabel!C:C,0),G780)</f>
        <v>L2_AntiKoeSuTePosAntKoe</v>
      </c>
      <c r="G780" s="5" t="s">
        <v>1336</v>
      </c>
      <c r="H780" s="10"/>
      <c r="I780" s="9" t="s">
        <v>3532</v>
      </c>
      <c r="J780" s="503"/>
      <c r="K780" s="5"/>
      <c r="L780" s="181"/>
      <c r="M780" s="5" t="s">
        <v>21</v>
      </c>
      <c r="N780" s="5" t="s">
        <v>17</v>
      </c>
      <c r="O780" s="5" t="s">
        <v>1327</v>
      </c>
      <c r="P780" s="5" t="s">
        <v>17</v>
      </c>
      <c r="Q780" s="9" t="s">
        <v>19</v>
      </c>
      <c r="R780" s="9" t="s">
        <v>19</v>
      </c>
      <c r="S780" s="9" t="s">
        <v>19</v>
      </c>
      <c r="T780" s="5" t="s">
        <v>19</v>
      </c>
      <c r="U780" s="5" t="s">
        <v>19</v>
      </c>
      <c r="V780" s="5" t="s">
        <v>19</v>
      </c>
      <c r="W780" s="181"/>
      <c r="X780" s="5"/>
    </row>
    <row r="781" spans="1:27" s="16" customFormat="1" ht="27" x14ac:dyDescent="0.25">
      <c r="A781" s="96"/>
      <c r="B781" s="75"/>
      <c r="C781" s="31" t="s">
        <v>1135</v>
      </c>
      <c r="D781" s="4"/>
      <c r="E781" s="4"/>
      <c r="F781" s="313" t="str">
        <f>HYPERLINK("#'WerteLabel'!C" &amp; MATCH(G781,WerteLabel!C:C,0),G781)</f>
        <v>L2_AntiKoeSuTePosSonst</v>
      </c>
      <c r="G781" s="5" t="s">
        <v>1338</v>
      </c>
      <c r="H781" s="10"/>
      <c r="I781" s="9" t="s">
        <v>1401</v>
      </c>
      <c r="J781" s="503" t="s">
        <v>2675</v>
      </c>
      <c r="K781" s="5"/>
      <c r="L781" s="181"/>
      <c r="M781" s="5" t="s">
        <v>570</v>
      </c>
      <c r="N781" s="5" t="s">
        <v>17</v>
      </c>
      <c r="O781" s="5" t="s">
        <v>17</v>
      </c>
      <c r="P781" s="5" t="s">
        <v>17</v>
      </c>
      <c r="Q781" s="9" t="s">
        <v>19</v>
      </c>
      <c r="R781" s="9" t="s">
        <v>19</v>
      </c>
      <c r="S781" s="9" t="s">
        <v>19</v>
      </c>
      <c r="T781" s="5" t="s">
        <v>19</v>
      </c>
      <c r="U781" s="5" t="s">
        <v>19</v>
      </c>
      <c r="V781" s="5" t="s">
        <v>19</v>
      </c>
      <c r="W781" s="181" t="s">
        <v>19</v>
      </c>
      <c r="X781" s="5"/>
    </row>
    <row r="782" spans="1:27" s="16" customFormat="1" ht="40.5" x14ac:dyDescent="0.25">
      <c r="A782" s="96"/>
      <c r="B782" s="75"/>
      <c r="C782" s="31" t="s">
        <v>1135</v>
      </c>
      <c r="D782" s="4"/>
      <c r="E782" s="141" t="s">
        <v>1315</v>
      </c>
      <c r="F782" s="313" t="str">
        <f>HYPERLINK("#'WerteLabel'!C" &amp; MATCH(G782,WerteLabel!C:C,0),G782)</f>
        <v>L2_RhDFak</v>
      </c>
      <c r="G782" s="5" t="s">
        <v>1427</v>
      </c>
      <c r="H782" s="10">
        <v>976</v>
      </c>
      <c r="I782" s="9" t="s">
        <v>1480</v>
      </c>
      <c r="J782" s="503"/>
      <c r="K782" s="5"/>
      <c r="L782" s="177"/>
      <c r="M782" s="5" t="s">
        <v>21</v>
      </c>
      <c r="N782" s="5" t="s">
        <v>17</v>
      </c>
      <c r="O782" s="189" t="s">
        <v>18</v>
      </c>
      <c r="P782" s="5" t="s">
        <v>17</v>
      </c>
      <c r="Q782" s="9" t="s">
        <v>2950</v>
      </c>
      <c r="R782" s="9" t="str">
        <f>G783</f>
        <v>L2_RhDFakDvar</v>
      </c>
      <c r="S782" s="9" t="str">
        <f>G784</f>
        <v>L2_FetRh</v>
      </c>
      <c r="T782" s="5" t="s">
        <v>19</v>
      </c>
      <c r="U782" s="5" t="s">
        <v>19</v>
      </c>
      <c r="V782" s="5" t="s">
        <v>19</v>
      </c>
      <c r="W782" s="181" t="s">
        <v>19</v>
      </c>
      <c r="X782" s="5"/>
    </row>
    <row r="783" spans="1:27" s="16" customFormat="1" ht="15" x14ac:dyDescent="0.25">
      <c r="A783" s="96"/>
      <c r="B783" s="75"/>
      <c r="C783" s="31" t="s">
        <v>1135</v>
      </c>
      <c r="D783" s="4"/>
      <c r="E783" s="4"/>
      <c r="F783" s="313" t="str">
        <f>HYPERLINK("#'WerteLabel'!C" &amp; MATCH(G783,WerteLabel!C:C,0),G783)</f>
        <v>L2_RhDFakDvar</v>
      </c>
      <c r="G783" s="5" t="s">
        <v>1428</v>
      </c>
      <c r="H783" s="10"/>
      <c r="I783" s="9" t="s">
        <v>3155</v>
      </c>
      <c r="J783" s="503"/>
      <c r="K783" s="5"/>
      <c r="L783" s="181"/>
      <c r="M783" s="5" t="s">
        <v>570</v>
      </c>
      <c r="N783" s="5" t="s">
        <v>17</v>
      </c>
      <c r="O783" s="189" t="s">
        <v>17</v>
      </c>
      <c r="P783" s="5" t="s">
        <v>17</v>
      </c>
      <c r="Q783" s="9" t="s">
        <v>19</v>
      </c>
      <c r="R783" s="9" t="s">
        <v>19</v>
      </c>
      <c r="S783" s="9" t="s">
        <v>19</v>
      </c>
      <c r="T783" s="5" t="s">
        <v>19</v>
      </c>
      <c r="U783" s="5" t="s">
        <v>19</v>
      </c>
      <c r="V783" s="5" t="s">
        <v>19</v>
      </c>
      <c r="W783" s="181" t="s">
        <v>19</v>
      </c>
      <c r="X783" s="5"/>
    </row>
    <row r="784" spans="1:27" s="16" customFormat="1" ht="15" x14ac:dyDescent="0.25">
      <c r="A784" s="96"/>
      <c r="B784" s="75"/>
      <c r="C784" s="31" t="s">
        <v>1135</v>
      </c>
      <c r="D784" s="4"/>
      <c r="E784" s="4"/>
      <c r="F784" s="313" t="str">
        <f>HYPERLINK("#'WerteLabel'!C" &amp; MATCH(G784,WerteLabel!C:C,0),G784)</f>
        <v>L2_FetRh</v>
      </c>
      <c r="G784" s="5" t="s">
        <v>1402</v>
      </c>
      <c r="H784" s="10"/>
      <c r="I784" s="9" t="s">
        <v>2951</v>
      </c>
      <c r="J784" s="503"/>
      <c r="K784" s="5"/>
      <c r="L784" s="181"/>
      <c r="M784" s="5" t="s">
        <v>21</v>
      </c>
      <c r="N784" s="5" t="s">
        <v>17</v>
      </c>
      <c r="O784" s="5" t="s">
        <v>1327</v>
      </c>
      <c r="P784" s="5" t="s">
        <v>17</v>
      </c>
      <c r="Q784" s="9"/>
      <c r="R784" s="9"/>
      <c r="S784" s="9" t="s">
        <v>19</v>
      </c>
      <c r="T784" s="5" t="s">
        <v>19</v>
      </c>
      <c r="U784" s="5" t="s">
        <v>19</v>
      </c>
      <c r="V784" s="5" t="s">
        <v>19</v>
      </c>
      <c r="W784" s="181" t="s">
        <v>19</v>
      </c>
      <c r="X784" s="5"/>
    </row>
    <row r="785" spans="1:27" s="16" customFormat="1" ht="15" x14ac:dyDescent="0.25">
      <c r="A785" s="96"/>
      <c r="B785" s="75"/>
      <c r="C785" s="31" t="s">
        <v>1135</v>
      </c>
      <c r="D785" s="4"/>
      <c r="E785" s="200" t="s">
        <v>1426</v>
      </c>
      <c r="F785" s="313" t="str">
        <f>HYPERLINK("#'WerteLabel'!C" &amp; MATCH(G785,WerteLabel!C:C,0),G785)</f>
        <v>L2_LeukoAnz</v>
      </c>
      <c r="G785" s="5" t="s">
        <v>1342</v>
      </c>
      <c r="H785" s="10">
        <v>280</v>
      </c>
      <c r="I785" s="9" t="s">
        <v>1972</v>
      </c>
      <c r="J785" s="503"/>
      <c r="K785" s="5"/>
      <c r="L785" s="181"/>
      <c r="M785" s="5" t="s">
        <v>570</v>
      </c>
      <c r="N785" s="5" t="s">
        <v>17</v>
      </c>
      <c r="O785" s="189" t="s">
        <v>18</v>
      </c>
      <c r="P785" s="5" t="s">
        <v>17</v>
      </c>
      <c r="Q785" s="9" t="s">
        <v>1990</v>
      </c>
      <c r="R785" s="9" t="str">
        <f>G786</f>
        <v>L2_LeukoAnzEinh</v>
      </c>
      <c r="S785" s="9" t="s">
        <v>19</v>
      </c>
      <c r="T785" s="5" t="s">
        <v>19</v>
      </c>
      <c r="U785" s="5" t="s">
        <v>19</v>
      </c>
      <c r="V785" s="5" t="s">
        <v>19</v>
      </c>
      <c r="W785" s="181" t="s">
        <v>19</v>
      </c>
      <c r="X785" s="5"/>
    </row>
    <row r="786" spans="1:27" s="16" customFormat="1" ht="15" x14ac:dyDescent="0.25">
      <c r="A786" s="96"/>
      <c r="B786" s="75"/>
      <c r="C786" s="31" t="s">
        <v>1135</v>
      </c>
      <c r="D786" s="4"/>
      <c r="E786" s="200"/>
      <c r="F786" s="313" t="str">
        <f>HYPERLINK("#'WerteLabel'!C" &amp; MATCH(G786,WerteLabel!C:C,0),G786)</f>
        <v>L2_LeukoAnzEinh</v>
      </c>
      <c r="G786" s="5" t="s">
        <v>2003</v>
      </c>
      <c r="H786" s="10"/>
      <c r="I786" s="9" t="s">
        <v>1989</v>
      </c>
      <c r="J786" s="503"/>
      <c r="K786" s="5"/>
      <c r="L786" s="181"/>
      <c r="M786" s="5" t="s">
        <v>570</v>
      </c>
      <c r="N786" s="5" t="s">
        <v>17</v>
      </c>
      <c r="O786" s="189" t="s">
        <v>1327</v>
      </c>
      <c r="P786" s="5" t="s">
        <v>17</v>
      </c>
      <c r="Q786" s="9" t="s">
        <v>19</v>
      </c>
      <c r="R786" s="9" t="s">
        <v>19</v>
      </c>
      <c r="S786" s="9" t="s">
        <v>19</v>
      </c>
      <c r="T786" s="5" t="s">
        <v>19</v>
      </c>
      <c r="U786" s="5" t="s">
        <v>19</v>
      </c>
      <c r="V786" s="5" t="s">
        <v>19</v>
      </c>
      <c r="W786" s="181" t="s">
        <v>19</v>
      </c>
      <c r="X786" s="5"/>
    </row>
    <row r="787" spans="1:27" s="16" customFormat="1" ht="15" x14ac:dyDescent="0.25">
      <c r="A787" s="96"/>
      <c r="B787" s="75"/>
      <c r="C787" s="31" t="s">
        <v>1135</v>
      </c>
      <c r="D787" s="4"/>
      <c r="E787" s="200"/>
      <c r="F787" s="313" t="str">
        <f>HYPERLINK("#'WerteLabel'!C" &amp; MATCH(G787,WerteLabel!C:C,0),G787)</f>
        <v>L2_GranZyt</v>
      </c>
      <c r="G787" s="5" t="s">
        <v>1429</v>
      </c>
      <c r="H787" s="10">
        <v>927</v>
      </c>
      <c r="I787" s="9" t="s">
        <v>1973</v>
      </c>
      <c r="J787" s="503"/>
      <c r="K787" s="5"/>
      <c r="L787" s="181"/>
      <c r="M787" s="5" t="s">
        <v>570</v>
      </c>
      <c r="N787" s="5" t="s">
        <v>17</v>
      </c>
      <c r="O787" s="189" t="s">
        <v>18</v>
      </c>
      <c r="P787" s="5" t="s">
        <v>17</v>
      </c>
      <c r="Q787" s="9" t="s">
        <v>1990</v>
      </c>
      <c r="R787" s="9" t="str">
        <f>G788</f>
        <v>L2_GranZytEinh</v>
      </c>
      <c r="S787" s="9" t="s">
        <v>19</v>
      </c>
      <c r="T787" s="5" t="s">
        <v>19</v>
      </c>
      <c r="U787" s="5" t="s">
        <v>19</v>
      </c>
      <c r="V787" s="5" t="s">
        <v>19</v>
      </c>
      <c r="W787" s="181" t="s">
        <v>19</v>
      </c>
      <c r="X787" s="5"/>
    </row>
    <row r="788" spans="1:27" s="16" customFormat="1" ht="15" x14ac:dyDescent="0.25">
      <c r="A788" s="96"/>
      <c r="B788" s="75"/>
      <c r="C788" s="31" t="s">
        <v>1135</v>
      </c>
      <c r="D788" s="4"/>
      <c r="E788" s="200"/>
      <c r="F788" s="313" t="str">
        <f>HYPERLINK("#'WerteLabel'!C" &amp; MATCH(G788,WerteLabel!C:C,0),G788)</f>
        <v>L2_GranZytEinh</v>
      </c>
      <c r="G788" s="5" t="s">
        <v>2004</v>
      </c>
      <c r="H788" s="10"/>
      <c r="I788" s="9" t="s">
        <v>1989</v>
      </c>
      <c r="J788" s="503"/>
      <c r="K788" s="5"/>
      <c r="L788" s="181"/>
      <c r="M788" s="5" t="s">
        <v>570</v>
      </c>
      <c r="N788" s="5" t="s">
        <v>17</v>
      </c>
      <c r="O788" s="189" t="s">
        <v>1327</v>
      </c>
      <c r="P788" s="5" t="s">
        <v>17</v>
      </c>
      <c r="Q788" s="9" t="s">
        <v>19</v>
      </c>
      <c r="R788" s="9" t="s">
        <v>19</v>
      </c>
      <c r="S788" s="9" t="s">
        <v>19</v>
      </c>
      <c r="T788" s="5" t="s">
        <v>19</v>
      </c>
      <c r="U788" s="5" t="s">
        <v>19</v>
      </c>
      <c r="V788" s="5" t="s">
        <v>19</v>
      </c>
      <c r="W788" s="181" t="s">
        <v>19</v>
      </c>
      <c r="X788" s="5"/>
    </row>
    <row r="789" spans="1:27" s="16" customFormat="1" ht="15" x14ac:dyDescent="0.25">
      <c r="A789" s="96"/>
      <c r="B789" s="75"/>
      <c r="C789" s="31" t="s">
        <v>1135</v>
      </c>
      <c r="D789" s="4"/>
      <c r="E789" s="200"/>
      <c r="F789" s="313" t="str">
        <f>HYPERLINK("#'WerteLabel'!C" &amp; MATCH(G789,WerteLabel!C:C,0),G789)</f>
        <v>L2_LymZyt</v>
      </c>
      <c r="G789" s="5" t="s">
        <v>1430</v>
      </c>
      <c r="H789" s="10">
        <v>928</v>
      </c>
      <c r="I789" s="9" t="s">
        <v>1974</v>
      </c>
      <c r="J789" s="503"/>
      <c r="K789" s="5"/>
      <c r="L789" s="181"/>
      <c r="M789" s="5" t="s">
        <v>570</v>
      </c>
      <c r="N789" s="5" t="s">
        <v>17</v>
      </c>
      <c r="O789" s="189" t="s">
        <v>18</v>
      </c>
      <c r="P789" s="5" t="s">
        <v>17</v>
      </c>
      <c r="Q789" s="9" t="s">
        <v>1990</v>
      </c>
      <c r="R789" s="9" t="str">
        <f>G790</f>
        <v>L2_LymZytEinh</v>
      </c>
      <c r="S789" s="9" t="s">
        <v>19</v>
      </c>
      <c r="T789" s="5" t="s">
        <v>19</v>
      </c>
      <c r="U789" s="5" t="s">
        <v>19</v>
      </c>
      <c r="V789" s="5" t="s">
        <v>19</v>
      </c>
      <c r="W789" s="181" t="s">
        <v>19</v>
      </c>
      <c r="X789" s="5"/>
    </row>
    <row r="790" spans="1:27" s="16" customFormat="1" ht="15" x14ac:dyDescent="0.25">
      <c r="A790" s="96"/>
      <c r="B790" s="75"/>
      <c r="C790" s="31" t="s">
        <v>1135</v>
      </c>
      <c r="D790" s="4"/>
      <c r="E790" s="200"/>
      <c r="F790" s="313" t="str">
        <f>HYPERLINK("#'WerteLabel'!C" &amp; MATCH(G790,WerteLabel!C:C,0),G790)</f>
        <v>L2_LymZytEinh</v>
      </c>
      <c r="G790" s="5" t="s">
        <v>2005</v>
      </c>
      <c r="H790" s="10"/>
      <c r="I790" s="9" t="s">
        <v>1989</v>
      </c>
      <c r="J790" s="503"/>
      <c r="K790" s="5"/>
      <c r="L790" s="181"/>
      <c r="M790" s="5" t="s">
        <v>570</v>
      </c>
      <c r="N790" s="5" t="s">
        <v>17</v>
      </c>
      <c r="O790" s="189" t="s">
        <v>1327</v>
      </c>
      <c r="P790" s="5" t="s">
        <v>17</v>
      </c>
      <c r="Q790" s="9" t="s">
        <v>19</v>
      </c>
      <c r="R790" s="9" t="s">
        <v>19</v>
      </c>
      <c r="S790" s="9" t="s">
        <v>19</v>
      </c>
      <c r="T790" s="5" t="s">
        <v>19</v>
      </c>
      <c r="U790" s="5" t="s">
        <v>19</v>
      </c>
      <c r="V790" s="5" t="s">
        <v>19</v>
      </c>
      <c r="W790" s="181" t="s">
        <v>19</v>
      </c>
      <c r="X790" s="5"/>
    </row>
    <row r="791" spans="1:27" s="16" customFormat="1" ht="15" x14ac:dyDescent="0.25">
      <c r="A791" s="96"/>
      <c r="B791" s="75"/>
      <c r="C791" s="31" t="s">
        <v>1135</v>
      </c>
      <c r="D791" s="4"/>
      <c r="E791" s="200"/>
      <c r="F791" s="313" t="str">
        <f>HYPERLINK("#'WerteLabel'!C" &amp; MATCH(G791,WerteLabel!C:C,0),G791)</f>
        <v>L2_MonZyt</v>
      </c>
      <c r="G791" s="5" t="s">
        <v>1431</v>
      </c>
      <c r="H791" s="10">
        <v>929</v>
      </c>
      <c r="I791" s="9" t="s">
        <v>1975</v>
      </c>
      <c r="J791" s="503"/>
      <c r="K791" s="5"/>
      <c r="L791" s="181"/>
      <c r="M791" s="5" t="s">
        <v>570</v>
      </c>
      <c r="N791" s="5" t="s">
        <v>17</v>
      </c>
      <c r="O791" s="189" t="s">
        <v>18</v>
      </c>
      <c r="P791" s="5" t="s">
        <v>17</v>
      </c>
      <c r="Q791" s="9" t="s">
        <v>1990</v>
      </c>
      <c r="R791" s="9" t="str">
        <f>G792</f>
        <v>L2_MonZytEinh</v>
      </c>
      <c r="S791" s="9" t="s">
        <v>19</v>
      </c>
      <c r="T791" s="5" t="s">
        <v>19</v>
      </c>
      <c r="U791" s="5" t="s">
        <v>19</v>
      </c>
      <c r="V791" s="5" t="s">
        <v>19</v>
      </c>
      <c r="W791" s="181" t="s">
        <v>19</v>
      </c>
      <c r="X791" s="5"/>
    </row>
    <row r="792" spans="1:27" s="16" customFormat="1" ht="15" x14ac:dyDescent="0.25">
      <c r="A792" s="96"/>
      <c r="B792" s="75"/>
      <c r="C792" s="31" t="s">
        <v>1135</v>
      </c>
      <c r="D792" s="4"/>
      <c r="E792" s="200"/>
      <c r="F792" s="313" t="str">
        <f>HYPERLINK("#'WerteLabel'!C" &amp; MATCH(G792,WerteLabel!C:C,0),G792)</f>
        <v>L2_MonZytEinh</v>
      </c>
      <c r="G792" s="5" t="s">
        <v>2006</v>
      </c>
      <c r="H792" s="10"/>
      <c r="I792" s="9" t="s">
        <v>1989</v>
      </c>
      <c r="J792" s="503"/>
      <c r="K792" s="5"/>
      <c r="L792" s="181"/>
      <c r="M792" s="5" t="s">
        <v>570</v>
      </c>
      <c r="N792" s="5" t="s">
        <v>17</v>
      </c>
      <c r="O792" s="189" t="s">
        <v>1327</v>
      </c>
      <c r="P792" s="5" t="s">
        <v>17</v>
      </c>
      <c r="Q792" s="9" t="s">
        <v>19</v>
      </c>
      <c r="R792" s="9" t="s">
        <v>19</v>
      </c>
      <c r="S792" s="9" t="s">
        <v>19</v>
      </c>
      <c r="T792" s="5" t="s">
        <v>19</v>
      </c>
      <c r="U792" s="5" t="s">
        <v>19</v>
      </c>
      <c r="V792" s="5" t="s">
        <v>19</v>
      </c>
      <c r="W792" s="181" t="s">
        <v>19</v>
      </c>
      <c r="X792" s="5"/>
    </row>
    <row r="793" spans="1:27" s="16" customFormat="1" ht="15" x14ac:dyDescent="0.25">
      <c r="A793" s="96"/>
      <c r="B793" s="75"/>
      <c r="C793" s="31" t="s">
        <v>1135</v>
      </c>
      <c r="D793" s="4"/>
      <c r="E793" s="200"/>
      <c r="F793" s="313" t="str">
        <f>HYPERLINK("#'WerteLabel'!C" &amp; MATCH(G793,WerteLabel!C:C,0),G793)</f>
        <v>L2_EosGran</v>
      </c>
      <c r="G793" s="5" t="s">
        <v>1432</v>
      </c>
      <c r="H793" s="10">
        <v>930</v>
      </c>
      <c r="I793" s="9" t="s">
        <v>1976</v>
      </c>
      <c r="J793" s="503"/>
      <c r="K793" s="5"/>
      <c r="L793" s="181"/>
      <c r="M793" s="5" t="s">
        <v>570</v>
      </c>
      <c r="N793" s="5" t="s">
        <v>17</v>
      </c>
      <c r="O793" s="189" t="s">
        <v>18</v>
      </c>
      <c r="P793" s="5" t="s">
        <v>17</v>
      </c>
      <c r="Q793" s="9" t="s">
        <v>1990</v>
      </c>
      <c r="R793" s="9" t="str">
        <f>G794</f>
        <v>L2_EosGranEinh</v>
      </c>
      <c r="S793" s="9" t="s">
        <v>19</v>
      </c>
      <c r="T793" s="5" t="s">
        <v>19</v>
      </c>
      <c r="U793" s="5" t="s">
        <v>19</v>
      </c>
      <c r="V793" s="5" t="s">
        <v>19</v>
      </c>
      <c r="W793" s="181" t="s">
        <v>19</v>
      </c>
      <c r="X793" s="5"/>
    </row>
    <row r="794" spans="1:27" s="16" customFormat="1" ht="15" x14ac:dyDescent="0.25">
      <c r="A794" s="96"/>
      <c r="B794" s="75"/>
      <c r="C794" s="31" t="s">
        <v>1135</v>
      </c>
      <c r="D794" s="4"/>
      <c r="E794" s="200"/>
      <c r="F794" s="313" t="str">
        <f>HYPERLINK("#'WerteLabel'!C" &amp; MATCH(G794,WerteLabel!C:C,0),G794)</f>
        <v>L2_EosGranEinh</v>
      </c>
      <c r="G794" s="5" t="s">
        <v>2007</v>
      </c>
      <c r="H794" s="10"/>
      <c r="I794" s="9" t="s">
        <v>1989</v>
      </c>
      <c r="J794" s="503"/>
      <c r="K794" s="5"/>
      <c r="L794" s="181"/>
      <c r="M794" s="5" t="s">
        <v>570</v>
      </c>
      <c r="N794" s="5" t="s">
        <v>17</v>
      </c>
      <c r="O794" s="189" t="s">
        <v>1327</v>
      </c>
      <c r="P794" s="5" t="s">
        <v>17</v>
      </c>
      <c r="Q794" s="9" t="s">
        <v>19</v>
      </c>
      <c r="R794" s="9" t="s">
        <v>19</v>
      </c>
      <c r="S794" s="9" t="s">
        <v>19</v>
      </c>
      <c r="T794" s="5" t="s">
        <v>19</v>
      </c>
      <c r="U794" s="5" t="s">
        <v>19</v>
      </c>
      <c r="V794" s="5" t="s">
        <v>19</v>
      </c>
      <c r="W794" s="181" t="s">
        <v>19</v>
      </c>
      <c r="X794" s="5"/>
    </row>
    <row r="795" spans="1:27" s="16" customFormat="1" ht="15" x14ac:dyDescent="0.25">
      <c r="A795" s="96"/>
      <c r="B795" s="75"/>
      <c r="C795" s="31" t="s">
        <v>1135</v>
      </c>
      <c r="D795" s="4"/>
      <c r="E795" s="200"/>
      <c r="F795" s="313" t="str">
        <f>HYPERLINK("#'WerteLabel'!C" &amp; MATCH(G795,WerteLabel!C:C,0),G795)</f>
        <v>L2_BasGran</v>
      </c>
      <c r="G795" s="5" t="s">
        <v>1433</v>
      </c>
      <c r="H795" s="10">
        <v>931</v>
      </c>
      <c r="I795" s="9" t="s">
        <v>1977</v>
      </c>
      <c r="J795" s="503"/>
      <c r="K795" s="5"/>
      <c r="L795" s="181"/>
      <c r="M795" s="5" t="s">
        <v>570</v>
      </c>
      <c r="N795" s="5" t="s">
        <v>17</v>
      </c>
      <c r="O795" s="189" t="s">
        <v>18</v>
      </c>
      <c r="P795" s="5" t="s">
        <v>17</v>
      </c>
      <c r="Q795" s="9" t="s">
        <v>1990</v>
      </c>
      <c r="R795" s="9" t="str">
        <f>G796</f>
        <v>L2_BasGranEinh</v>
      </c>
      <c r="S795" s="9" t="s">
        <v>19</v>
      </c>
      <c r="T795" s="5" t="s">
        <v>19</v>
      </c>
      <c r="U795" s="5" t="s">
        <v>19</v>
      </c>
      <c r="V795" s="5" t="s">
        <v>19</v>
      </c>
      <c r="W795" s="181" t="s">
        <v>19</v>
      </c>
      <c r="X795" s="5"/>
    </row>
    <row r="796" spans="1:27" s="16" customFormat="1" ht="15" x14ac:dyDescent="0.25">
      <c r="A796" s="96"/>
      <c r="B796" s="75"/>
      <c r="C796" s="31" t="s">
        <v>1135</v>
      </c>
      <c r="D796" s="4"/>
      <c r="E796" s="200"/>
      <c r="F796" s="313" t="str">
        <f>HYPERLINK("#'WerteLabel'!C" &amp; MATCH(G796,WerteLabel!C:C,0),G796)</f>
        <v>L2_BasGranEinh</v>
      </c>
      <c r="G796" s="5" t="s">
        <v>2008</v>
      </c>
      <c r="H796" s="10"/>
      <c r="I796" s="9" t="s">
        <v>1989</v>
      </c>
      <c r="J796" s="503"/>
      <c r="K796" s="5"/>
      <c r="L796" s="181"/>
      <c r="M796" s="5" t="s">
        <v>570</v>
      </c>
      <c r="N796" s="5" t="s">
        <v>17</v>
      </c>
      <c r="O796" s="189" t="s">
        <v>1327</v>
      </c>
      <c r="P796" s="5" t="s">
        <v>17</v>
      </c>
      <c r="Q796" s="9" t="s">
        <v>19</v>
      </c>
      <c r="R796" s="9" t="s">
        <v>19</v>
      </c>
      <c r="S796" s="9" t="s">
        <v>19</v>
      </c>
      <c r="T796" s="5" t="s">
        <v>19</v>
      </c>
      <c r="U796" s="5" t="s">
        <v>19</v>
      </c>
      <c r="V796" s="5" t="s">
        <v>19</v>
      </c>
      <c r="W796" s="181" t="s">
        <v>19</v>
      </c>
      <c r="X796" s="5"/>
    </row>
    <row r="797" spans="1:27" s="16" customFormat="1" ht="15" x14ac:dyDescent="0.25">
      <c r="A797" s="96"/>
      <c r="B797" s="75"/>
      <c r="C797" s="31" t="s">
        <v>1135</v>
      </c>
      <c r="D797" s="4"/>
      <c r="F797" s="313" t="str">
        <f>HYPERLINK("#'WerteLabel'!C" &amp; MATCH(G797,WerteLabel!C:C,0),G797)</f>
        <v>L2_ErytAnz</v>
      </c>
      <c r="G797" s="5" t="s">
        <v>999</v>
      </c>
      <c r="H797" s="10">
        <v>281</v>
      </c>
      <c r="I797" s="9" t="s">
        <v>1978</v>
      </c>
      <c r="J797" s="503"/>
      <c r="K797" s="5"/>
      <c r="L797" s="181"/>
      <c r="M797" s="5" t="s">
        <v>570</v>
      </c>
      <c r="N797" s="5" t="s">
        <v>17</v>
      </c>
      <c r="O797" s="189" t="s">
        <v>18</v>
      </c>
      <c r="P797" s="5" t="s">
        <v>17</v>
      </c>
      <c r="Q797" s="9" t="s">
        <v>1990</v>
      </c>
      <c r="R797" s="9" t="str">
        <f>G798</f>
        <v>L2_ErytAnzEinh</v>
      </c>
      <c r="S797" s="9" t="s">
        <v>19</v>
      </c>
      <c r="T797" s="9" t="s">
        <v>19</v>
      </c>
      <c r="U797" s="9" t="s">
        <v>19</v>
      </c>
      <c r="V797" s="9" t="s">
        <v>19</v>
      </c>
      <c r="W797" s="181"/>
      <c r="X797" s="5"/>
    </row>
    <row r="798" spans="1:27" s="16" customFormat="1" ht="15" x14ac:dyDescent="0.25">
      <c r="A798" s="96"/>
      <c r="B798" s="75"/>
      <c r="C798" s="31" t="s">
        <v>1135</v>
      </c>
      <c r="D798" s="4"/>
      <c r="F798" s="313" t="str">
        <f>HYPERLINK("#'WerteLabel'!C" &amp; MATCH(G798,WerteLabel!C:C,0),G798)</f>
        <v>L2_ErytAnzEinh</v>
      </c>
      <c r="G798" s="5" t="s">
        <v>2009</v>
      </c>
      <c r="H798" s="10"/>
      <c r="I798" s="9" t="s">
        <v>1989</v>
      </c>
      <c r="J798" s="503"/>
      <c r="K798" s="5"/>
      <c r="L798" s="181"/>
      <c r="M798" s="5" t="s">
        <v>570</v>
      </c>
      <c r="N798" s="5" t="s">
        <v>17</v>
      </c>
      <c r="O798" s="189" t="s">
        <v>1327</v>
      </c>
      <c r="P798" s="5" t="s">
        <v>17</v>
      </c>
      <c r="Q798" s="9" t="s">
        <v>19</v>
      </c>
      <c r="R798" s="9" t="s">
        <v>19</v>
      </c>
      <c r="S798" s="9" t="s">
        <v>19</v>
      </c>
      <c r="T798" s="5" t="s">
        <v>19</v>
      </c>
      <c r="U798" s="5" t="s">
        <v>19</v>
      </c>
      <c r="V798" s="5" t="s">
        <v>19</v>
      </c>
      <c r="W798" s="181" t="s">
        <v>19</v>
      </c>
      <c r="X798" s="5"/>
    </row>
    <row r="799" spans="1:27" ht="15" x14ac:dyDescent="0.25">
      <c r="A799" s="96"/>
      <c r="B799" s="75"/>
      <c r="C799" s="31" t="s">
        <v>1135</v>
      </c>
      <c r="F799" s="313" t="str">
        <f>HYPERLINK("#'WerteLabel'!C" &amp; MATCH(G799,WerteLabel!C:C,0),G799)</f>
        <v>L2_Haema</v>
      </c>
      <c r="G799" s="5" t="s">
        <v>1000</v>
      </c>
      <c r="H799" s="10">
        <v>282</v>
      </c>
      <c r="I799" s="9" t="s">
        <v>1979</v>
      </c>
      <c r="L799" s="181"/>
      <c r="M799" s="5" t="s">
        <v>570</v>
      </c>
      <c r="N799" s="5" t="s">
        <v>17</v>
      </c>
      <c r="O799" s="189" t="s">
        <v>18</v>
      </c>
      <c r="P799" s="5" t="s">
        <v>17</v>
      </c>
      <c r="Q799" s="9" t="s">
        <v>1990</v>
      </c>
      <c r="R799" s="9" t="str">
        <f>G800</f>
        <v>L2_HaemaEinh</v>
      </c>
      <c r="S799" s="9" t="s">
        <v>19</v>
      </c>
      <c r="T799" s="9" t="s">
        <v>19</v>
      </c>
      <c r="U799" s="9" t="s">
        <v>19</v>
      </c>
      <c r="V799" s="9" t="s">
        <v>19</v>
      </c>
      <c r="W799" s="181"/>
      <c r="Y799" s="16"/>
      <c r="Z799" s="16"/>
      <c r="AA799" s="16"/>
    </row>
    <row r="800" spans="1:27" s="16" customFormat="1" ht="15" x14ac:dyDescent="0.25">
      <c r="A800" s="96"/>
      <c r="B800" s="75"/>
      <c r="C800" s="31" t="s">
        <v>1135</v>
      </c>
      <c r="D800" s="4"/>
      <c r="E800" s="4"/>
      <c r="F800" s="313" t="str">
        <f>HYPERLINK("#'WerteLabel'!C" &amp; MATCH(G800,WerteLabel!C:C,0),G800)</f>
        <v>L2_HaemaEinh</v>
      </c>
      <c r="G800" s="5" t="s">
        <v>2010</v>
      </c>
      <c r="H800" s="10"/>
      <c r="I800" s="9" t="s">
        <v>1989</v>
      </c>
      <c r="J800" s="503"/>
      <c r="K800" s="5"/>
      <c r="L800" s="181"/>
      <c r="M800" s="5" t="s">
        <v>570</v>
      </c>
      <c r="N800" s="5" t="s">
        <v>17</v>
      </c>
      <c r="O800" s="189" t="s">
        <v>1327</v>
      </c>
      <c r="P800" s="5" t="s">
        <v>17</v>
      </c>
      <c r="Q800" s="9" t="s">
        <v>19</v>
      </c>
      <c r="R800" s="9" t="s">
        <v>19</v>
      </c>
      <c r="S800" s="9" t="s">
        <v>19</v>
      </c>
      <c r="T800" s="5" t="s">
        <v>19</v>
      </c>
      <c r="U800" s="5" t="s">
        <v>19</v>
      </c>
      <c r="V800" s="5" t="s">
        <v>19</v>
      </c>
      <c r="W800" s="181" t="s">
        <v>19</v>
      </c>
      <c r="X800" s="5"/>
    </row>
    <row r="801" spans="1:27" s="17" customFormat="1" ht="15" x14ac:dyDescent="0.25">
      <c r="A801" s="96"/>
      <c r="B801" s="75"/>
      <c r="C801" s="31" t="s">
        <v>1135</v>
      </c>
      <c r="D801" s="4"/>
      <c r="E801" s="4"/>
      <c r="F801" s="313" t="str">
        <f>HYPERLINK("#'WerteLabel'!C" &amp; MATCH(G801,WerteLabel!C:C,0),G801)</f>
        <v>L2_Haemo</v>
      </c>
      <c r="G801" s="5" t="s">
        <v>1001</v>
      </c>
      <c r="H801" s="10">
        <v>283</v>
      </c>
      <c r="I801" s="9" t="s">
        <v>1980</v>
      </c>
      <c r="J801" s="503"/>
      <c r="K801" s="5"/>
      <c r="L801" s="181"/>
      <c r="M801" s="5" t="s">
        <v>570</v>
      </c>
      <c r="N801" s="5" t="s">
        <v>17</v>
      </c>
      <c r="O801" s="189" t="s">
        <v>18</v>
      </c>
      <c r="P801" s="5" t="s">
        <v>17</v>
      </c>
      <c r="Q801" s="9" t="s">
        <v>1990</v>
      </c>
      <c r="R801" s="9" t="str">
        <f>G802</f>
        <v>L2_HaemoEinh</v>
      </c>
      <c r="S801" s="9" t="s">
        <v>19</v>
      </c>
      <c r="T801" s="9" t="s">
        <v>19</v>
      </c>
      <c r="U801" s="9" t="s">
        <v>19</v>
      </c>
      <c r="V801" s="9" t="s">
        <v>19</v>
      </c>
      <c r="W801" s="181"/>
      <c r="X801" s="5"/>
      <c r="Y801" s="16"/>
      <c r="Z801" s="16"/>
      <c r="AA801" s="16"/>
    </row>
    <row r="802" spans="1:27" s="17" customFormat="1" ht="15" x14ac:dyDescent="0.25">
      <c r="A802" s="96"/>
      <c r="B802" s="75"/>
      <c r="C802" s="31" t="s">
        <v>1135</v>
      </c>
      <c r="D802" s="4"/>
      <c r="E802" s="4"/>
      <c r="F802" s="313" t="str">
        <f>HYPERLINK("#'WerteLabel'!C" &amp; MATCH(G802,WerteLabel!C:C,0),G802)</f>
        <v>L2_HaemoEinh</v>
      </c>
      <c r="G802" s="5" t="s">
        <v>2011</v>
      </c>
      <c r="H802" s="10"/>
      <c r="I802" s="9" t="s">
        <v>1989</v>
      </c>
      <c r="J802" s="503"/>
      <c r="K802" s="5"/>
      <c r="L802" s="181"/>
      <c r="M802" s="5" t="s">
        <v>570</v>
      </c>
      <c r="N802" s="5" t="s">
        <v>17</v>
      </c>
      <c r="O802" s="189" t="s">
        <v>1327</v>
      </c>
      <c r="P802" s="5" t="s">
        <v>17</v>
      </c>
      <c r="Q802" s="9" t="s">
        <v>19</v>
      </c>
      <c r="R802" s="9" t="s">
        <v>19</v>
      </c>
      <c r="S802" s="9" t="s">
        <v>19</v>
      </c>
      <c r="T802" s="5" t="s">
        <v>19</v>
      </c>
      <c r="U802" s="5" t="s">
        <v>19</v>
      </c>
      <c r="V802" s="5" t="s">
        <v>19</v>
      </c>
      <c r="W802" s="181" t="s">
        <v>19</v>
      </c>
      <c r="X802" s="5"/>
      <c r="Y802" s="16"/>
      <c r="Z802" s="16"/>
      <c r="AA802" s="16"/>
    </row>
    <row r="803" spans="1:27" s="17" customFormat="1" ht="15" x14ac:dyDescent="0.25">
      <c r="A803" s="96"/>
      <c r="B803" s="75"/>
      <c r="C803" s="31" t="s">
        <v>1135</v>
      </c>
      <c r="D803" s="4"/>
      <c r="E803" s="4"/>
      <c r="F803" s="313" t="str">
        <f>HYPERLINK("#'WerteLabel'!C" &amp; MATCH(G803,WerteLabel!C:C,0),G803)</f>
        <v>L2_MCH</v>
      </c>
      <c r="G803" s="5" t="s">
        <v>1340</v>
      </c>
      <c r="H803" s="10">
        <v>284</v>
      </c>
      <c r="I803" s="9" t="s">
        <v>1981</v>
      </c>
      <c r="J803" s="503"/>
      <c r="K803" s="5"/>
      <c r="L803" s="181"/>
      <c r="M803" s="5" t="s">
        <v>570</v>
      </c>
      <c r="N803" s="5" t="s">
        <v>17</v>
      </c>
      <c r="O803" s="189" t="s">
        <v>18</v>
      </c>
      <c r="P803" s="5" t="s">
        <v>17</v>
      </c>
      <c r="Q803" s="9" t="s">
        <v>1990</v>
      </c>
      <c r="R803" s="9" t="str">
        <f>G804</f>
        <v>L2_MCHEinh</v>
      </c>
      <c r="S803" s="9" t="s">
        <v>19</v>
      </c>
      <c r="T803" s="5" t="s">
        <v>19</v>
      </c>
      <c r="U803" s="5" t="s">
        <v>19</v>
      </c>
      <c r="V803" s="5" t="s">
        <v>19</v>
      </c>
      <c r="W803" s="181" t="s">
        <v>19</v>
      </c>
      <c r="X803" s="5"/>
      <c r="Y803" s="16"/>
      <c r="Z803" s="16"/>
      <c r="AA803" s="16"/>
    </row>
    <row r="804" spans="1:27" s="17" customFormat="1" ht="15" x14ac:dyDescent="0.25">
      <c r="A804" s="96"/>
      <c r="B804" s="75"/>
      <c r="C804" s="31" t="s">
        <v>1135</v>
      </c>
      <c r="D804" s="4"/>
      <c r="E804" s="4"/>
      <c r="F804" s="313" t="str">
        <f>HYPERLINK("#'WerteLabel'!C" &amp; MATCH(G804,WerteLabel!C:C,0),G804)</f>
        <v>L2_MCHEinh</v>
      </c>
      <c r="G804" s="5" t="s">
        <v>2012</v>
      </c>
      <c r="H804" s="10"/>
      <c r="I804" s="9" t="s">
        <v>1989</v>
      </c>
      <c r="J804" s="503"/>
      <c r="K804" s="5"/>
      <c r="L804" s="181"/>
      <c r="M804" s="5" t="s">
        <v>570</v>
      </c>
      <c r="N804" s="5" t="s">
        <v>17</v>
      </c>
      <c r="O804" s="189" t="s">
        <v>1327</v>
      </c>
      <c r="P804" s="5" t="s">
        <v>17</v>
      </c>
      <c r="Q804" s="9" t="s">
        <v>19</v>
      </c>
      <c r="R804" s="9" t="s">
        <v>19</v>
      </c>
      <c r="S804" s="9" t="s">
        <v>19</v>
      </c>
      <c r="T804" s="5" t="s">
        <v>19</v>
      </c>
      <c r="U804" s="5" t="s">
        <v>19</v>
      </c>
      <c r="V804" s="5" t="s">
        <v>19</v>
      </c>
      <c r="W804" s="181" t="s">
        <v>19</v>
      </c>
      <c r="X804" s="5"/>
      <c r="Y804" s="16"/>
      <c r="Z804" s="16"/>
      <c r="AA804" s="16"/>
    </row>
    <row r="805" spans="1:27" s="17" customFormat="1" ht="15" x14ac:dyDescent="0.25">
      <c r="A805" s="96"/>
      <c r="B805" s="75"/>
      <c r="C805" s="31" t="s">
        <v>1135</v>
      </c>
      <c r="D805" s="4"/>
      <c r="E805" s="4"/>
      <c r="F805" s="313" t="str">
        <f>HYPERLINK("#'WerteLabel'!C" &amp; MATCH(G805,WerteLabel!C:C,0),G805)</f>
        <v>L2_MCV</v>
      </c>
      <c r="G805" s="5" t="s">
        <v>1341</v>
      </c>
      <c r="H805" s="10">
        <v>285</v>
      </c>
      <c r="I805" s="9" t="s">
        <v>1982</v>
      </c>
      <c r="J805" s="503"/>
      <c r="K805" s="5"/>
      <c r="L805" s="181"/>
      <c r="M805" s="5" t="s">
        <v>570</v>
      </c>
      <c r="N805" s="5" t="s">
        <v>17</v>
      </c>
      <c r="O805" s="189" t="s">
        <v>18</v>
      </c>
      <c r="P805" s="5" t="s">
        <v>17</v>
      </c>
      <c r="Q805" s="9" t="s">
        <v>1990</v>
      </c>
      <c r="R805" s="9" t="str">
        <f>G806</f>
        <v>L2_MCVEinh</v>
      </c>
      <c r="S805" s="9" t="s">
        <v>19</v>
      </c>
      <c r="T805" s="5" t="s">
        <v>19</v>
      </c>
      <c r="U805" s="5" t="s">
        <v>19</v>
      </c>
      <c r="V805" s="5" t="s">
        <v>19</v>
      </c>
      <c r="W805" s="181" t="s">
        <v>19</v>
      </c>
      <c r="X805" s="5"/>
      <c r="Y805" s="16"/>
      <c r="Z805" s="16"/>
      <c r="AA805" s="16"/>
    </row>
    <row r="806" spans="1:27" s="17" customFormat="1" ht="15" x14ac:dyDescent="0.25">
      <c r="A806" s="96"/>
      <c r="B806" s="75"/>
      <c r="C806" s="31" t="s">
        <v>1135</v>
      </c>
      <c r="D806" s="4"/>
      <c r="E806" s="4"/>
      <c r="F806" s="313" t="str">
        <f>HYPERLINK("#'WerteLabel'!C" &amp; MATCH(G806,WerteLabel!C:C,0),G806)</f>
        <v>L2_MCVEinh</v>
      </c>
      <c r="G806" s="5" t="s">
        <v>2013</v>
      </c>
      <c r="H806" s="10"/>
      <c r="I806" s="9" t="s">
        <v>1989</v>
      </c>
      <c r="J806" s="503"/>
      <c r="K806" s="5"/>
      <c r="L806" s="181"/>
      <c r="M806" s="5" t="s">
        <v>570</v>
      </c>
      <c r="N806" s="5" t="s">
        <v>17</v>
      </c>
      <c r="O806" s="189" t="s">
        <v>1327</v>
      </c>
      <c r="P806" s="5" t="s">
        <v>17</v>
      </c>
      <c r="Q806" s="9" t="s">
        <v>19</v>
      </c>
      <c r="R806" s="9" t="s">
        <v>19</v>
      </c>
      <c r="S806" s="9" t="s">
        <v>19</v>
      </c>
      <c r="T806" s="5" t="s">
        <v>19</v>
      </c>
      <c r="U806" s="5" t="s">
        <v>19</v>
      </c>
      <c r="V806" s="5" t="s">
        <v>19</v>
      </c>
      <c r="W806" s="181" t="s">
        <v>19</v>
      </c>
      <c r="X806" s="5"/>
      <c r="Y806" s="16"/>
      <c r="Z806" s="16"/>
      <c r="AA806" s="16"/>
    </row>
    <row r="807" spans="1:27" s="17" customFormat="1" ht="15" x14ac:dyDescent="0.25">
      <c r="A807" s="96"/>
      <c r="B807" s="75"/>
      <c r="C807" s="31" t="s">
        <v>1135</v>
      </c>
      <c r="D807" s="4"/>
      <c r="E807" s="4"/>
      <c r="F807" s="313" t="str">
        <f>HYPERLINK("#'WerteLabel'!C" &amp; MATCH(G807,WerteLabel!C:C,0),G807)</f>
        <v>L2_ThrZyt</v>
      </c>
      <c r="G807" s="5" t="s">
        <v>1434</v>
      </c>
      <c r="H807" s="10">
        <v>932</v>
      </c>
      <c r="I807" s="9" t="s">
        <v>1983</v>
      </c>
      <c r="J807" s="503"/>
      <c r="K807" s="5"/>
      <c r="L807" s="181"/>
      <c r="M807" s="5" t="s">
        <v>570</v>
      </c>
      <c r="N807" s="5" t="s">
        <v>17</v>
      </c>
      <c r="O807" s="189" t="s">
        <v>18</v>
      </c>
      <c r="P807" s="5" t="s">
        <v>17</v>
      </c>
      <c r="Q807" s="9" t="s">
        <v>1990</v>
      </c>
      <c r="R807" s="9" t="str">
        <f>G808</f>
        <v>L2_ThrZytEinh</v>
      </c>
      <c r="S807" s="9" t="s">
        <v>19</v>
      </c>
      <c r="T807" s="5" t="s">
        <v>19</v>
      </c>
      <c r="U807" s="5" t="s">
        <v>19</v>
      </c>
      <c r="V807" s="5" t="s">
        <v>19</v>
      </c>
      <c r="W807" s="181" t="s">
        <v>19</v>
      </c>
      <c r="X807" s="5"/>
      <c r="Y807" s="16"/>
      <c r="Z807" s="16"/>
      <c r="AA807" s="16"/>
    </row>
    <row r="808" spans="1:27" s="17" customFormat="1" ht="15" x14ac:dyDescent="0.25">
      <c r="A808" s="96"/>
      <c r="B808" s="75"/>
      <c r="C808" s="31" t="s">
        <v>1135</v>
      </c>
      <c r="D808" s="4"/>
      <c r="E808" s="4"/>
      <c r="F808" s="313" t="str">
        <f>HYPERLINK("#'WerteLabel'!C" &amp; MATCH(G808,WerteLabel!C:C,0),G808)</f>
        <v>L2_ThrZytEinh</v>
      </c>
      <c r="G808" s="5" t="s">
        <v>2014</v>
      </c>
      <c r="H808" s="10"/>
      <c r="I808" s="9" t="s">
        <v>1989</v>
      </c>
      <c r="J808" s="503"/>
      <c r="K808" s="5"/>
      <c r="L808" s="181"/>
      <c r="M808" s="5" t="s">
        <v>570</v>
      </c>
      <c r="N808" s="5" t="s">
        <v>17</v>
      </c>
      <c r="O808" s="189" t="s">
        <v>1327</v>
      </c>
      <c r="P808" s="5" t="s">
        <v>17</v>
      </c>
      <c r="Q808" s="9" t="s">
        <v>19</v>
      </c>
      <c r="R808" s="9" t="s">
        <v>19</v>
      </c>
      <c r="S808" s="9" t="s">
        <v>19</v>
      </c>
      <c r="T808" s="5" t="s">
        <v>19</v>
      </c>
      <c r="U808" s="5" t="s">
        <v>19</v>
      </c>
      <c r="V808" s="5" t="s">
        <v>19</v>
      </c>
      <c r="W808" s="181" t="s">
        <v>19</v>
      </c>
      <c r="X808" s="5"/>
      <c r="Y808" s="16"/>
      <c r="Z808" s="16"/>
      <c r="AA808" s="16"/>
    </row>
    <row r="809" spans="1:27" s="16" customFormat="1" ht="54" x14ac:dyDescent="0.25">
      <c r="A809" s="96"/>
      <c r="B809" s="75"/>
      <c r="C809" s="31" t="s">
        <v>1135</v>
      </c>
      <c r="D809" s="4"/>
      <c r="E809" s="200" t="s">
        <v>1736</v>
      </c>
      <c r="F809" s="313" t="str">
        <f>HYPERLINK("#'WerteLabel'!C" &amp; MATCH(G809,WerteLabel!C:C,0),G809)</f>
        <v>L2_ToxoErg</v>
      </c>
      <c r="G809" s="5" t="s">
        <v>1007</v>
      </c>
      <c r="H809" s="10">
        <v>286</v>
      </c>
      <c r="I809" s="9" t="s">
        <v>75</v>
      </c>
      <c r="J809" s="503"/>
      <c r="K809" s="5"/>
      <c r="L809" s="181"/>
      <c r="M809" s="5" t="s">
        <v>21</v>
      </c>
      <c r="N809" s="5" t="s">
        <v>17</v>
      </c>
      <c r="O809" s="5" t="s">
        <v>18</v>
      </c>
      <c r="P809" s="5" t="s">
        <v>17</v>
      </c>
      <c r="Q809" s="9" t="s">
        <v>3151</v>
      </c>
      <c r="R809" s="9" t="str">
        <f>G810</f>
        <v>L2_ToxoErgTit</v>
      </c>
      <c r="S809" s="9" t="s">
        <v>19</v>
      </c>
      <c r="T809" s="5" t="s">
        <v>19</v>
      </c>
      <c r="U809" s="5" t="s">
        <v>19</v>
      </c>
      <c r="V809" s="5" t="s">
        <v>19</v>
      </c>
      <c r="W809" s="181" t="s">
        <v>19</v>
      </c>
      <c r="X809" s="5"/>
    </row>
    <row r="810" spans="1:27" s="16" customFormat="1" ht="27" x14ac:dyDescent="0.25">
      <c r="A810" s="96"/>
      <c r="B810" s="75"/>
      <c r="C810" s="31" t="s">
        <v>1135</v>
      </c>
      <c r="D810" s="4"/>
      <c r="E810" s="4"/>
      <c r="F810" s="313" t="str">
        <f>HYPERLINK("#'WerteLabel'!C" &amp; MATCH(G810,WerteLabel!C:C,0),G810)</f>
        <v>L2_ToxoErgTit</v>
      </c>
      <c r="G810" s="5" t="s">
        <v>1008</v>
      </c>
      <c r="H810" s="10"/>
      <c r="I810" s="9" t="s">
        <v>3536</v>
      </c>
      <c r="J810" s="503"/>
      <c r="K810" s="5"/>
      <c r="L810" s="181"/>
      <c r="M810" s="5" t="s">
        <v>21</v>
      </c>
      <c r="N810" s="5" t="s">
        <v>17</v>
      </c>
      <c r="O810" s="5" t="s">
        <v>18</v>
      </c>
      <c r="P810" s="5" t="s">
        <v>17</v>
      </c>
      <c r="Q810" s="9"/>
      <c r="R810" s="9" t="s">
        <v>19</v>
      </c>
      <c r="S810" s="9" t="s">
        <v>19</v>
      </c>
      <c r="T810" s="5" t="s">
        <v>19</v>
      </c>
      <c r="U810" s="5" t="s">
        <v>19</v>
      </c>
      <c r="V810" s="5" t="s">
        <v>19</v>
      </c>
      <c r="W810" s="181" t="s">
        <v>19</v>
      </c>
      <c r="X810" s="5"/>
    </row>
    <row r="811" spans="1:27" s="16" customFormat="1" ht="15" x14ac:dyDescent="0.25">
      <c r="A811" s="96"/>
      <c r="B811" s="75"/>
      <c r="C811" s="31" t="s">
        <v>1135</v>
      </c>
      <c r="D811" s="4"/>
      <c r="E811" s="200" t="s">
        <v>1321</v>
      </c>
      <c r="F811" s="313" t="str">
        <f>HYPERLINK("#'WerteLabel'!C" &amp; MATCH(G811,WerteLabel!C:C,0),G811)</f>
        <v>L2_HBsAnti</v>
      </c>
      <c r="G811" s="5" t="s">
        <v>1500</v>
      </c>
      <c r="H811" s="10">
        <v>93</v>
      </c>
      <c r="I811" s="9" t="s">
        <v>2969</v>
      </c>
      <c r="J811" s="503"/>
      <c r="K811" s="5"/>
      <c r="L811" s="181"/>
      <c r="M811" s="5" t="s">
        <v>21</v>
      </c>
      <c r="N811" s="5" t="s">
        <v>17</v>
      </c>
      <c r="O811" s="5" t="s">
        <v>18</v>
      </c>
      <c r="P811" s="5" t="s">
        <v>17</v>
      </c>
      <c r="Q811" s="9" t="s">
        <v>19</v>
      </c>
      <c r="R811" s="9" t="s">
        <v>19</v>
      </c>
      <c r="S811" s="9" t="s">
        <v>19</v>
      </c>
      <c r="T811" s="5" t="s">
        <v>19</v>
      </c>
      <c r="U811" s="5" t="s">
        <v>19</v>
      </c>
      <c r="V811" s="5" t="s">
        <v>19</v>
      </c>
      <c r="W811" s="181" t="s">
        <v>19</v>
      </c>
      <c r="X811" s="5"/>
    </row>
    <row r="812" spans="1:27" s="16" customFormat="1" ht="81" x14ac:dyDescent="0.25">
      <c r="A812" s="96"/>
      <c r="B812" s="75"/>
      <c r="C812" s="31" t="s">
        <v>1135</v>
      </c>
      <c r="D812" s="4"/>
      <c r="F812" s="313" t="str">
        <f>HYPERLINK("#'WerteLabel'!C" &amp; MATCH(G812,WerteLabel!C:C,0),G812)</f>
        <v>L2_GlukTest</v>
      </c>
      <c r="G812" s="5" t="s">
        <v>1335</v>
      </c>
      <c r="H812" s="10">
        <v>291</v>
      </c>
      <c r="I812" s="9" t="s">
        <v>1330</v>
      </c>
      <c r="J812" s="503"/>
      <c r="K812" s="5"/>
      <c r="L812" s="177"/>
      <c r="M812" s="5" t="s">
        <v>21</v>
      </c>
      <c r="N812" s="5" t="s">
        <v>17</v>
      </c>
      <c r="O812" s="5" t="s">
        <v>18</v>
      </c>
      <c r="P812" s="5" t="s">
        <v>18</v>
      </c>
      <c r="Q812" s="9" t="s">
        <v>3910</v>
      </c>
      <c r="R812" s="9" t="str">
        <f>G813</f>
        <v>L2_GlukNue</v>
      </c>
      <c r="S812" s="9" t="str">
        <f>G816</f>
        <v>L2_GlukAuff</v>
      </c>
      <c r="T812" s="5" t="str">
        <f>G817</f>
        <v>L2_GlukNein</v>
      </c>
      <c r="U812" s="5"/>
      <c r="V812" s="5"/>
      <c r="W812" s="181"/>
      <c r="X812" s="5"/>
    </row>
    <row r="813" spans="1:27" s="16" customFormat="1" ht="27" x14ac:dyDescent="0.25">
      <c r="A813" s="96"/>
      <c r="B813" s="75"/>
      <c r="C813" s="31" t="s">
        <v>1135</v>
      </c>
      <c r="D813" s="4"/>
      <c r="F813" s="313" t="str">
        <f>HYPERLINK("#'WerteLabel'!C" &amp; MATCH(G813,WerteLabel!C:C,0),G813)</f>
        <v>L2_GlukNue</v>
      </c>
      <c r="G813" s="5" t="s">
        <v>1002</v>
      </c>
      <c r="H813" s="10"/>
      <c r="I813" s="9" t="s">
        <v>3940</v>
      </c>
      <c r="J813" s="503"/>
      <c r="K813" s="5"/>
      <c r="L813" s="181"/>
      <c r="M813" s="5" t="s">
        <v>21</v>
      </c>
      <c r="N813" s="5" t="s">
        <v>17</v>
      </c>
      <c r="O813" s="5" t="s">
        <v>18</v>
      </c>
      <c r="P813" s="5" t="s">
        <v>17</v>
      </c>
      <c r="Q813" s="9" t="s">
        <v>19</v>
      </c>
      <c r="R813" s="9" t="s">
        <v>19</v>
      </c>
      <c r="S813" s="9" t="s">
        <v>19</v>
      </c>
      <c r="T813" s="9" t="s">
        <v>19</v>
      </c>
      <c r="U813" s="9" t="s">
        <v>19</v>
      </c>
      <c r="V813" s="9" t="s">
        <v>19</v>
      </c>
      <c r="W813" s="181" t="s">
        <v>19</v>
      </c>
      <c r="X813" s="5"/>
    </row>
    <row r="814" spans="1:27" s="16" customFormat="1" ht="27" x14ac:dyDescent="0.25">
      <c r="A814" s="96"/>
      <c r="B814" s="75"/>
      <c r="C814" s="31" t="s">
        <v>1135</v>
      </c>
      <c r="D814" s="4"/>
      <c r="E814" s="4"/>
      <c r="F814" s="313" t="str">
        <f>HYPERLINK("#'WerteLabel'!C" &amp; MATCH(G814,WerteLabel!C:C,0),G814)</f>
        <v>L2_Gluk1h</v>
      </c>
      <c r="G814" s="5" t="s">
        <v>1003</v>
      </c>
      <c r="H814" s="10"/>
      <c r="I814" s="9" t="s">
        <v>3941</v>
      </c>
      <c r="J814" s="503"/>
      <c r="K814" s="5"/>
      <c r="L814" s="181"/>
      <c r="M814" s="5" t="s">
        <v>21</v>
      </c>
      <c r="N814" s="5" t="s">
        <v>17</v>
      </c>
      <c r="O814" s="5" t="s">
        <v>17</v>
      </c>
      <c r="P814" s="5" t="s">
        <v>17</v>
      </c>
      <c r="Q814" s="9" t="s">
        <v>19</v>
      </c>
      <c r="R814" s="9" t="s">
        <v>19</v>
      </c>
      <c r="S814" s="9" t="s">
        <v>19</v>
      </c>
      <c r="T814" s="9" t="s">
        <v>19</v>
      </c>
      <c r="U814" s="9" t="s">
        <v>19</v>
      </c>
      <c r="V814" s="9" t="s">
        <v>19</v>
      </c>
      <c r="W814" s="181" t="s">
        <v>19</v>
      </c>
      <c r="X814" s="5"/>
    </row>
    <row r="815" spans="1:27" s="16" customFormat="1" ht="27" x14ac:dyDescent="0.25">
      <c r="A815" s="96"/>
      <c r="B815" s="75"/>
      <c r="C815" s="31" t="s">
        <v>1135</v>
      </c>
      <c r="D815" s="4"/>
      <c r="E815" s="4"/>
      <c r="F815" s="313" t="str">
        <f>HYPERLINK("#'WerteLabel'!C" &amp; MATCH(G815,WerteLabel!C:C,0),G815)</f>
        <v>L2_Gluk2h</v>
      </c>
      <c r="G815" s="5" t="s">
        <v>1004</v>
      </c>
      <c r="H815" s="10"/>
      <c r="I815" s="9" t="s">
        <v>3942</v>
      </c>
      <c r="J815" s="503"/>
      <c r="K815" s="5"/>
      <c r="L815" s="181"/>
      <c r="M815" s="5" t="s">
        <v>21</v>
      </c>
      <c r="N815" s="5" t="s">
        <v>17</v>
      </c>
      <c r="O815" s="5" t="s">
        <v>17</v>
      </c>
      <c r="P815" s="5" t="s">
        <v>17</v>
      </c>
      <c r="Q815" s="9" t="s">
        <v>19</v>
      </c>
      <c r="R815" s="9" t="s">
        <v>19</v>
      </c>
      <c r="S815" s="9" t="s">
        <v>19</v>
      </c>
      <c r="T815" s="9" t="s">
        <v>19</v>
      </c>
      <c r="U815" s="9" t="s">
        <v>19</v>
      </c>
      <c r="V815" s="9" t="s">
        <v>19</v>
      </c>
      <c r="W815" s="181" t="s">
        <v>19</v>
      </c>
      <c r="X815" s="5"/>
    </row>
    <row r="816" spans="1:27" s="16" customFormat="1" ht="27" x14ac:dyDescent="0.25">
      <c r="A816" s="96"/>
      <c r="B816" s="75"/>
      <c r="C816" s="31" t="s">
        <v>1135</v>
      </c>
      <c r="D816" s="4"/>
      <c r="E816" s="4"/>
      <c r="F816" s="313" t="str">
        <f>HYPERLINK("#'WerteLabel'!C" &amp; MATCH(G816,WerteLabel!C:C,0),G816)</f>
        <v>L2_GlukAuff</v>
      </c>
      <c r="G816" s="5" t="s">
        <v>1005</v>
      </c>
      <c r="H816" s="10"/>
      <c r="I816" s="9" t="s">
        <v>3943</v>
      </c>
      <c r="J816" s="503"/>
      <c r="K816" s="5"/>
      <c r="L816" s="181"/>
      <c r="M816" s="5" t="s">
        <v>570</v>
      </c>
      <c r="N816" s="5" t="s">
        <v>17</v>
      </c>
      <c r="O816" s="5" t="s">
        <v>17</v>
      </c>
      <c r="P816" s="5" t="s">
        <v>17</v>
      </c>
      <c r="Q816" s="9" t="s">
        <v>19</v>
      </c>
      <c r="R816" s="9" t="s">
        <v>19</v>
      </c>
      <c r="S816" s="9" t="s">
        <v>19</v>
      </c>
      <c r="T816" s="5"/>
      <c r="U816" s="5" t="s">
        <v>19</v>
      </c>
      <c r="V816" s="5" t="s">
        <v>19</v>
      </c>
      <c r="W816" s="181" t="s">
        <v>19</v>
      </c>
      <c r="X816" s="5"/>
    </row>
    <row r="817" spans="1:27" s="16" customFormat="1" ht="75" x14ac:dyDescent="0.25">
      <c r="A817" s="96"/>
      <c r="B817" s="75"/>
      <c r="C817" s="31" t="s">
        <v>1135</v>
      </c>
      <c r="D817" s="4"/>
      <c r="E817" s="4"/>
      <c r="F817" s="313" t="str">
        <f>HYPERLINK("#'WerteLabel'!C" &amp; MATCH(G817,WerteLabel!C:C,0),G817)</f>
        <v>L2_GlukNein</v>
      </c>
      <c r="G817" s="5" t="s">
        <v>1006</v>
      </c>
      <c r="H817" s="10"/>
      <c r="I817" s="9" t="s">
        <v>3944</v>
      </c>
      <c r="J817" s="588" t="s">
        <v>2992</v>
      </c>
      <c r="K817" s="5"/>
      <c r="L817" s="181"/>
      <c r="M817" s="5" t="s">
        <v>570</v>
      </c>
      <c r="N817" s="5" t="s">
        <v>17</v>
      </c>
      <c r="O817" s="5" t="s">
        <v>17</v>
      </c>
      <c r="P817" s="5" t="s">
        <v>17</v>
      </c>
      <c r="Q817" s="9" t="s">
        <v>19</v>
      </c>
      <c r="R817" s="9" t="s">
        <v>19</v>
      </c>
      <c r="S817" s="9" t="s">
        <v>19</v>
      </c>
      <c r="T817" s="5" t="s">
        <v>19</v>
      </c>
      <c r="U817" s="5" t="s">
        <v>19</v>
      </c>
      <c r="V817" s="5" t="s">
        <v>19</v>
      </c>
      <c r="W817" s="181" t="s">
        <v>19</v>
      </c>
      <c r="X817" s="5"/>
    </row>
    <row r="818" spans="1:27" s="16" customFormat="1" ht="27" x14ac:dyDescent="0.25">
      <c r="A818" s="96"/>
      <c r="B818" s="75"/>
      <c r="C818" s="31" t="s">
        <v>1135</v>
      </c>
      <c r="D818" s="4"/>
      <c r="E818" s="4"/>
      <c r="F818" s="313" t="str">
        <f>HYPERLINK("#'WerteLabel'!C" &amp; MATCH(G818,WerteLabel!C:C,0),G818)</f>
        <v>L2_Harn</v>
      </c>
      <c r="G818" s="5" t="s">
        <v>1159</v>
      </c>
      <c r="H818" s="10">
        <v>292</v>
      </c>
      <c r="I818" s="9" t="s">
        <v>60</v>
      </c>
      <c r="J818" s="503" t="s">
        <v>2946</v>
      </c>
      <c r="K818" s="5"/>
      <c r="L818" s="181"/>
      <c r="M818" s="5" t="s">
        <v>21</v>
      </c>
      <c r="N818" s="5" t="s">
        <v>17</v>
      </c>
      <c r="O818" s="5" t="s">
        <v>18</v>
      </c>
      <c r="P818" s="5" t="s">
        <v>17</v>
      </c>
      <c r="Q818" s="9" t="s">
        <v>581</v>
      </c>
      <c r="R818" s="9" t="str">
        <f>G819</f>
        <v>L2_HarnAuff</v>
      </c>
      <c r="S818" s="9" t="s">
        <v>19</v>
      </c>
      <c r="T818" s="5" t="s">
        <v>19</v>
      </c>
      <c r="U818" s="5" t="s">
        <v>19</v>
      </c>
      <c r="V818" s="5" t="s">
        <v>19</v>
      </c>
      <c r="W818" s="181" t="s">
        <v>19</v>
      </c>
      <c r="X818" s="5"/>
    </row>
    <row r="819" spans="1:27" s="16" customFormat="1" ht="27" x14ac:dyDescent="0.25">
      <c r="A819" s="96"/>
      <c r="B819" s="75"/>
      <c r="C819" s="31" t="s">
        <v>1135</v>
      </c>
      <c r="D819" s="4"/>
      <c r="E819" s="4"/>
      <c r="F819" s="313" t="str">
        <f>HYPERLINK("#'WerteLabel'!C" &amp; MATCH(G819,WerteLabel!C:C,0),G819)</f>
        <v>L2_HarnAuff</v>
      </c>
      <c r="G819" s="5" t="s">
        <v>1160</v>
      </c>
      <c r="H819" s="10"/>
      <c r="I819" s="9" t="s">
        <v>3518</v>
      </c>
      <c r="J819" s="503"/>
      <c r="K819" s="5"/>
      <c r="L819" s="181"/>
      <c r="M819" s="5" t="s">
        <v>21</v>
      </c>
      <c r="N819" s="5" t="s">
        <v>17</v>
      </c>
      <c r="O819" s="189" t="s">
        <v>1327</v>
      </c>
      <c r="P819" s="5" t="s">
        <v>18</v>
      </c>
      <c r="Q819" s="9" t="s">
        <v>598</v>
      </c>
      <c r="R819" s="9" t="str">
        <f>G820</f>
        <v>L2_HarnAuffSonst</v>
      </c>
      <c r="S819" s="9" t="s">
        <v>19</v>
      </c>
      <c r="T819" s="5" t="s">
        <v>19</v>
      </c>
      <c r="U819" s="5" t="s">
        <v>19</v>
      </c>
      <c r="V819" s="5" t="s">
        <v>19</v>
      </c>
      <c r="W819" s="181" t="s">
        <v>19</v>
      </c>
      <c r="X819" s="5"/>
    </row>
    <row r="820" spans="1:27" s="16" customFormat="1" ht="15" x14ac:dyDescent="0.25">
      <c r="A820" s="96"/>
      <c r="B820" s="75"/>
      <c r="C820" s="31" t="s">
        <v>1135</v>
      </c>
      <c r="D820" s="4"/>
      <c r="E820" s="4"/>
      <c r="F820" s="313" t="str">
        <f>HYPERLINK("#'WerteLabel'!C" &amp; MATCH(G820,WerteLabel!C:C,0),G820)</f>
        <v>L2_HarnAuffSonst</v>
      </c>
      <c r="G820" s="5" t="s">
        <v>1161</v>
      </c>
      <c r="H820" s="10"/>
      <c r="I820" s="9" t="s">
        <v>3525</v>
      </c>
      <c r="J820" s="503"/>
      <c r="K820" s="5"/>
      <c r="L820" s="181"/>
      <c r="M820" s="5" t="s">
        <v>570</v>
      </c>
      <c r="N820" s="5" t="s">
        <v>17</v>
      </c>
      <c r="O820" s="189" t="s">
        <v>1327</v>
      </c>
      <c r="P820" s="5" t="s">
        <v>17</v>
      </c>
      <c r="Q820" s="9" t="s">
        <v>19</v>
      </c>
      <c r="R820" s="9" t="s">
        <v>19</v>
      </c>
      <c r="S820" s="9" t="s">
        <v>19</v>
      </c>
      <c r="T820" s="5" t="s">
        <v>19</v>
      </c>
      <c r="U820" s="5" t="s">
        <v>19</v>
      </c>
      <c r="V820" s="5" t="s">
        <v>19</v>
      </c>
      <c r="W820" s="181" t="s">
        <v>19</v>
      </c>
      <c r="X820" s="5"/>
    </row>
    <row r="821" spans="1:27" s="16" customFormat="1" ht="15" x14ac:dyDescent="0.25">
      <c r="A821" s="29"/>
      <c r="B821" s="64"/>
      <c r="C821" s="31" t="s">
        <v>1135</v>
      </c>
      <c r="D821" s="4"/>
      <c r="E821" s="4"/>
      <c r="F821" s="313" t="str">
        <f>HYPERLINK("#'WerteLabel'!C" &amp; MATCH(G821,WerteLabel!C:C,0),G821)</f>
        <v>L2_Sonst</v>
      </c>
      <c r="G821" s="5" t="s">
        <v>1742</v>
      </c>
      <c r="H821" s="10">
        <v>980</v>
      </c>
      <c r="I821" s="9" t="s">
        <v>49</v>
      </c>
      <c r="J821" s="503"/>
      <c r="K821" s="5"/>
      <c r="L821" s="181"/>
      <c r="M821" s="5" t="s">
        <v>570</v>
      </c>
      <c r="N821" s="5" t="s">
        <v>17</v>
      </c>
      <c r="O821" s="5" t="s">
        <v>17</v>
      </c>
      <c r="P821" s="5" t="s">
        <v>17</v>
      </c>
      <c r="Q821" s="9" t="s">
        <v>19</v>
      </c>
      <c r="R821" s="9" t="s">
        <v>19</v>
      </c>
      <c r="S821" s="9" t="s">
        <v>19</v>
      </c>
      <c r="T821" s="9" t="s">
        <v>19</v>
      </c>
      <c r="U821" s="9" t="s">
        <v>19</v>
      </c>
      <c r="V821" s="9" t="s">
        <v>19</v>
      </c>
      <c r="W821" s="177" t="s">
        <v>19</v>
      </c>
      <c r="X821" s="9"/>
      <c r="Y821" s="4"/>
      <c r="Z821" s="4"/>
      <c r="AA821" s="4"/>
    </row>
    <row r="822" spans="1:27" s="468" customFormat="1" x14ac:dyDescent="0.25">
      <c r="A822" s="96"/>
      <c r="B822" s="212"/>
      <c r="C822" s="47"/>
      <c r="D822" s="48"/>
      <c r="E822" s="48"/>
      <c r="F822" s="48"/>
      <c r="G822" s="47"/>
      <c r="H822" s="483"/>
      <c r="I822" s="470"/>
      <c r="J822" s="508"/>
      <c r="K822" s="47"/>
      <c r="L822" s="469"/>
      <c r="M822" s="47"/>
      <c r="N822" s="47"/>
      <c r="O822" s="47"/>
      <c r="P822" s="47"/>
      <c r="Q822" s="470"/>
      <c r="R822" s="470"/>
      <c r="S822" s="470"/>
      <c r="T822" s="47"/>
      <c r="U822" s="47"/>
      <c r="V822" s="47"/>
      <c r="W822" s="469"/>
      <c r="X822" s="478"/>
    </row>
    <row r="823" spans="1:27" s="352" customFormat="1" x14ac:dyDescent="0.25">
      <c r="A823" s="97"/>
      <c r="B823" s="213"/>
      <c r="C823" s="69"/>
      <c r="D823" s="67"/>
      <c r="E823" s="67"/>
      <c r="F823" s="67"/>
      <c r="G823" s="69"/>
      <c r="H823" s="457"/>
      <c r="I823" s="450"/>
      <c r="J823" s="575"/>
      <c r="K823" s="69"/>
      <c r="L823" s="451"/>
      <c r="M823" s="69"/>
      <c r="N823" s="69"/>
      <c r="O823" s="69"/>
      <c r="P823" s="69"/>
      <c r="Q823" s="450"/>
      <c r="R823" s="450"/>
      <c r="S823" s="450"/>
      <c r="T823" s="69"/>
      <c r="U823" s="69"/>
      <c r="V823" s="69"/>
      <c r="W823" s="451"/>
      <c r="X823" s="147"/>
      <c r="Y823" s="449"/>
      <c r="Z823" s="449"/>
      <c r="AA823" s="449"/>
    </row>
    <row r="824" spans="1:27" s="352" customFormat="1" x14ac:dyDescent="0.25">
      <c r="A824" s="444" t="s">
        <v>2301</v>
      </c>
      <c r="B824" s="218"/>
      <c r="C824" s="72"/>
      <c r="D824" s="72"/>
      <c r="E824" s="70"/>
      <c r="F824" s="70"/>
      <c r="G824" s="599"/>
      <c r="H824" s="559"/>
      <c r="I824" s="607"/>
      <c r="J824" s="560"/>
      <c r="K824" s="621"/>
      <c r="L824" s="609"/>
      <c r="M824" s="622"/>
      <c r="N824" s="622"/>
      <c r="O824" s="622"/>
      <c r="P824" s="622"/>
      <c r="Q824" s="623"/>
      <c r="R824" s="623"/>
      <c r="S824" s="623"/>
      <c r="T824" s="622"/>
      <c r="U824" s="622"/>
      <c r="V824" s="622"/>
      <c r="W824" s="624"/>
      <c r="X824" s="153"/>
      <c r="Y824" s="449"/>
      <c r="Z824" s="449"/>
      <c r="AA824" s="449"/>
    </row>
    <row r="825" spans="1:27" s="468" customFormat="1" x14ac:dyDescent="0.25">
      <c r="A825" s="99"/>
      <c r="B825" s="485" t="s">
        <v>2302</v>
      </c>
      <c r="C825" s="73"/>
      <c r="D825" s="73"/>
      <c r="E825" s="46"/>
      <c r="F825" s="46"/>
      <c r="G825" s="555"/>
      <c r="H825" s="571"/>
      <c r="I825" s="610"/>
      <c r="J825" s="572"/>
      <c r="K825" s="625"/>
      <c r="L825" s="590"/>
      <c r="M825" s="626"/>
      <c r="N825" s="626"/>
      <c r="O825" s="626"/>
      <c r="P825" s="626"/>
      <c r="Q825" s="627"/>
      <c r="R825" s="627"/>
      <c r="S825" s="627"/>
      <c r="T825" s="626"/>
      <c r="U825" s="626"/>
      <c r="V825" s="626"/>
      <c r="W825" s="628"/>
      <c r="X825" s="910"/>
      <c r="Y825" s="308"/>
      <c r="Z825" s="308"/>
      <c r="AA825" s="308"/>
    </row>
    <row r="826" spans="1:27" s="16" customFormat="1" ht="15" x14ac:dyDescent="0.25">
      <c r="A826" s="99"/>
      <c r="B826" s="83"/>
      <c r="C826" s="49" t="s">
        <v>1135</v>
      </c>
      <c r="D826" s="79"/>
      <c r="E826" s="430"/>
      <c r="F826" s="313" t="str">
        <f>HYPERLINK("#'WerteLabel'!C" &amp; MATCH(G826,WerteLabel!C:C,0),G826)</f>
        <v>H2A_DatH2A</v>
      </c>
      <c r="G826" s="357" t="s">
        <v>1508</v>
      </c>
      <c r="H826" s="562">
        <v>293</v>
      </c>
      <c r="I826" s="358" t="s">
        <v>73</v>
      </c>
      <c r="J826" s="549"/>
      <c r="K826" s="357"/>
      <c r="L826" s="404" t="s">
        <v>1137</v>
      </c>
      <c r="M826" s="357" t="s">
        <v>16</v>
      </c>
      <c r="N826" s="357" t="s">
        <v>17</v>
      </c>
      <c r="O826" s="357" t="s">
        <v>18</v>
      </c>
      <c r="P826" s="357" t="s">
        <v>17</v>
      </c>
      <c r="Q826" s="358" t="s">
        <v>19</v>
      </c>
      <c r="R826" s="358" t="s">
        <v>19</v>
      </c>
      <c r="S826" s="358" t="s">
        <v>19</v>
      </c>
      <c r="T826" s="357" t="s">
        <v>19</v>
      </c>
      <c r="U826" s="357" t="s">
        <v>19</v>
      </c>
      <c r="V826" s="357" t="s">
        <v>19</v>
      </c>
      <c r="W826" s="405" t="s">
        <v>19</v>
      </c>
      <c r="X826" s="5"/>
      <c r="Y826" s="17"/>
      <c r="Z826" s="17"/>
      <c r="AA826" s="17"/>
    </row>
    <row r="827" spans="1:27" s="16" customFormat="1" ht="15" x14ac:dyDescent="0.25">
      <c r="A827" s="99"/>
      <c r="B827" s="83"/>
      <c r="C827" s="528" t="s">
        <v>1135</v>
      </c>
      <c r="D827" s="152"/>
      <c r="E827" s="536"/>
      <c r="F827" s="541" t="str">
        <f>HYPERLINK("#'WerteLabel'!C" &amp; MATCH(G827,WerteLabel!C:C,0),G827)</f>
        <v>H2A_DatH2AUeb</v>
      </c>
      <c r="G827" s="529" t="s">
        <v>1509</v>
      </c>
      <c r="H827" s="43"/>
      <c r="I827" s="531" t="s">
        <v>1138</v>
      </c>
      <c r="J827" s="537"/>
      <c r="K827" s="5"/>
      <c r="L827" s="532" t="s">
        <v>1139</v>
      </c>
      <c r="M827" s="533" t="s">
        <v>16</v>
      </c>
      <c r="N827" s="529" t="s">
        <v>18</v>
      </c>
      <c r="O827" s="533" t="s">
        <v>19</v>
      </c>
      <c r="P827" s="533" t="s">
        <v>19</v>
      </c>
      <c r="Q827" s="534" t="s">
        <v>19</v>
      </c>
      <c r="R827" s="534" t="s">
        <v>19</v>
      </c>
      <c r="S827" s="534" t="s">
        <v>19</v>
      </c>
      <c r="T827" s="534" t="s">
        <v>19</v>
      </c>
      <c r="U827" s="534" t="s">
        <v>19</v>
      </c>
      <c r="V827" s="533" t="s">
        <v>19</v>
      </c>
      <c r="W827" s="535" t="s">
        <v>19</v>
      </c>
      <c r="X827" s="533"/>
      <c r="Y827" s="17"/>
      <c r="Z827" s="17"/>
      <c r="AA827" s="17"/>
    </row>
    <row r="828" spans="1:27" s="16" customFormat="1" ht="15" x14ac:dyDescent="0.25">
      <c r="A828" s="99"/>
      <c r="B828" s="83"/>
      <c r="C828" s="528"/>
      <c r="D828" s="152"/>
      <c r="E828" s="536"/>
      <c r="F828" s="541" t="str">
        <f>HYPERLINK("#'WerteLabel'!C" &amp; MATCH(G828,WerteLabel!C:C,0),G828)</f>
        <v>H2A_SSWTage</v>
      </c>
      <c r="G828" s="529" t="s">
        <v>1726</v>
      </c>
      <c r="H828" s="43">
        <v>294</v>
      </c>
      <c r="I828" s="531" t="s">
        <v>116</v>
      </c>
      <c r="J828" s="537"/>
      <c r="K828" s="428"/>
      <c r="L828" s="750"/>
      <c r="M828" s="529" t="s">
        <v>21</v>
      </c>
      <c r="N828" s="531" t="s">
        <v>18</v>
      </c>
      <c r="O828" s="529" t="s">
        <v>19</v>
      </c>
      <c r="P828" s="529" t="s">
        <v>19</v>
      </c>
      <c r="Q828" s="531" t="s">
        <v>19</v>
      </c>
      <c r="R828" s="531" t="s">
        <v>19</v>
      </c>
      <c r="S828" s="531" t="s">
        <v>19</v>
      </c>
      <c r="T828" s="529" t="s">
        <v>19</v>
      </c>
      <c r="U828" s="529" t="s">
        <v>19</v>
      </c>
      <c r="V828" s="529" t="s">
        <v>19</v>
      </c>
      <c r="W828" s="749" t="s">
        <v>19</v>
      </c>
      <c r="X828" s="529"/>
      <c r="Y828" s="17"/>
      <c r="Z828" s="17"/>
      <c r="AA828" s="17"/>
    </row>
    <row r="829" spans="1:27" s="16" customFormat="1" ht="40.5" x14ac:dyDescent="0.25">
      <c r="A829" s="99"/>
      <c r="B829" s="83"/>
      <c r="C829" s="31" t="s">
        <v>1135</v>
      </c>
      <c r="D829" s="152"/>
      <c r="E829" s="148"/>
      <c r="F829" s="313" t="str">
        <f>HYPERLINK("#'WerteLabel'!C" &amp; MATCH(G829,WerteLabel!C:C,0),G829)</f>
        <v>H2A_GespMoeg</v>
      </c>
      <c r="G829" s="5" t="s">
        <v>1510</v>
      </c>
      <c r="H829" s="10">
        <v>940</v>
      </c>
      <c r="I829" s="9" t="s">
        <v>1741</v>
      </c>
      <c r="J829" s="503"/>
      <c r="K829" s="5"/>
      <c r="L829" s="409"/>
      <c r="M829" s="189" t="s">
        <v>21</v>
      </c>
      <c r="N829" s="5" t="s">
        <v>17</v>
      </c>
      <c r="O829" s="189" t="s">
        <v>18</v>
      </c>
      <c r="P829" s="189" t="s">
        <v>17</v>
      </c>
      <c r="Q829" s="190" t="s">
        <v>1512</v>
      </c>
      <c r="R829" s="190" t="str">
        <f>G830</f>
        <v>H2A_GespMoegNein</v>
      </c>
      <c r="S829" s="190"/>
      <c r="T829" s="190"/>
      <c r="U829" s="190"/>
      <c r="V829" s="189"/>
      <c r="W829" s="191"/>
      <c r="X829" s="189"/>
      <c r="Y829" s="17"/>
      <c r="Z829" s="17"/>
      <c r="AA829" s="17"/>
    </row>
    <row r="830" spans="1:27" s="16" customFormat="1" ht="15" x14ac:dyDescent="0.25">
      <c r="A830" s="99"/>
      <c r="B830" s="83"/>
      <c r="C830" s="31" t="s">
        <v>1135</v>
      </c>
      <c r="D830" s="152"/>
      <c r="E830" s="148"/>
      <c r="F830" s="313" t="str">
        <f>HYPERLINK("#'WerteLabel'!C" &amp; MATCH(G830,WerteLabel!C:C,0),G830)</f>
        <v>H2A_GespMoegNein</v>
      </c>
      <c r="G830" s="5" t="s">
        <v>1511</v>
      </c>
      <c r="H830" s="10"/>
      <c r="I830" s="9" t="s">
        <v>3529</v>
      </c>
      <c r="J830" s="503"/>
      <c r="K830" s="5"/>
      <c r="L830" s="409"/>
      <c r="M830" s="189" t="s">
        <v>21</v>
      </c>
      <c r="N830" s="5" t="s">
        <v>17</v>
      </c>
      <c r="O830" s="189" t="s">
        <v>1327</v>
      </c>
      <c r="P830" s="189" t="s">
        <v>17</v>
      </c>
      <c r="Q830" s="190"/>
      <c r="R830" s="190"/>
      <c r="S830" s="190"/>
      <c r="T830" s="190" t="s">
        <v>19</v>
      </c>
      <c r="U830" s="190" t="s">
        <v>19</v>
      </c>
      <c r="V830" s="189" t="s">
        <v>19</v>
      </c>
      <c r="W830" s="191" t="s">
        <v>19</v>
      </c>
      <c r="X830" s="189"/>
      <c r="Y830" s="17"/>
      <c r="Z830" s="17"/>
      <c r="AA830" s="17"/>
    </row>
    <row r="831" spans="1:27" s="16" customFormat="1" ht="54" x14ac:dyDescent="0.25">
      <c r="A831" s="99"/>
      <c r="B831" s="83"/>
      <c r="C831" s="31" t="s">
        <v>1135</v>
      </c>
      <c r="D831" s="152"/>
      <c r="E831" s="422" t="s">
        <v>2583</v>
      </c>
      <c r="F831" s="313" t="str">
        <f>HYPERLINK("#'WerteLabel'!C" &amp; MATCH(G831,WerteLabel!C:C,0),G831)</f>
        <v>H2A_PHQ2_F1</v>
      </c>
      <c r="G831" s="5" t="s">
        <v>820</v>
      </c>
      <c r="H831" s="10">
        <v>295</v>
      </c>
      <c r="I831" s="9" t="s">
        <v>1783</v>
      </c>
      <c r="J831" s="503"/>
      <c r="K831" s="5"/>
      <c r="L831" s="181"/>
      <c r="M831" s="5" t="s">
        <v>21</v>
      </c>
      <c r="N831" s="5" t="s">
        <v>17</v>
      </c>
      <c r="O831" s="5" t="s">
        <v>18</v>
      </c>
      <c r="P831" s="5" t="s">
        <v>17</v>
      </c>
      <c r="Q831" s="9" t="s">
        <v>19</v>
      </c>
      <c r="R831" s="9" t="s">
        <v>19</v>
      </c>
      <c r="S831" s="9" t="s">
        <v>19</v>
      </c>
      <c r="T831" s="5" t="s">
        <v>19</v>
      </c>
      <c r="U831" s="5" t="s">
        <v>19</v>
      </c>
      <c r="V831" s="5" t="s">
        <v>19</v>
      </c>
      <c r="W831" s="181" t="s">
        <v>19</v>
      </c>
      <c r="X831" s="5"/>
    </row>
    <row r="832" spans="1:27" s="16" customFormat="1" ht="40.5" x14ac:dyDescent="0.25">
      <c r="A832" s="100"/>
      <c r="B832" s="215"/>
      <c r="C832" s="31" t="s">
        <v>1135</v>
      </c>
      <c r="D832" s="4"/>
      <c r="E832" s="1"/>
      <c r="F832" s="313" t="str">
        <f>HYPERLINK("#'WerteLabel'!C" &amp; MATCH(G832,WerteLabel!C:C,0),G832)</f>
        <v>H2A_PHQ2_F2</v>
      </c>
      <c r="G832" s="5" t="s">
        <v>821</v>
      </c>
      <c r="H832" s="10">
        <v>296</v>
      </c>
      <c r="I832" s="9" t="s">
        <v>1782</v>
      </c>
      <c r="J832" s="503"/>
      <c r="K832" s="5"/>
      <c r="L832" s="181"/>
      <c r="M832" s="5" t="s">
        <v>21</v>
      </c>
      <c r="N832" s="5" t="s">
        <v>17</v>
      </c>
      <c r="O832" s="5" t="s">
        <v>18</v>
      </c>
      <c r="P832" s="5" t="s">
        <v>17</v>
      </c>
      <c r="Q832" s="9" t="s">
        <v>19</v>
      </c>
      <c r="R832" s="9" t="s">
        <v>19</v>
      </c>
      <c r="S832" s="9" t="s">
        <v>19</v>
      </c>
      <c r="T832" s="5" t="s">
        <v>19</v>
      </c>
      <c r="U832" s="5" t="s">
        <v>19</v>
      </c>
      <c r="V832" s="5" t="s">
        <v>19</v>
      </c>
      <c r="W832" s="181" t="s">
        <v>19</v>
      </c>
      <c r="X832" s="5"/>
    </row>
    <row r="833" spans="1:27" s="16" customFormat="1" ht="27" x14ac:dyDescent="0.25">
      <c r="A833" s="100"/>
      <c r="B833" s="215"/>
      <c r="C833" s="31" t="s">
        <v>1135</v>
      </c>
      <c r="D833" s="4"/>
      <c r="E833" s="4"/>
      <c r="F833" s="313" t="str">
        <f>HYPERLINK("#'WerteLabel'!C" &amp; MATCH(G833,WerteLabel!C:C,0),G833)</f>
        <v>H2A_PHQ2Pun</v>
      </c>
      <c r="G833" s="5" t="s">
        <v>822</v>
      </c>
      <c r="H833" s="10">
        <v>297</v>
      </c>
      <c r="I833" s="9" t="s">
        <v>3022</v>
      </c>
      <c r="J833" s="503" t="s">
        <v>1737</v>
      </c>
      <c r="K833" s="5"/>
      <c r="L833" s="177" t="s">
        <v>74</v>
      </c>
      <c r="M833" s="5" t="s">
        <v>21</v>
      </c>
      <c r="N833" s="5" t="s">
        <v>17</v>
      </c>
      <c r="O833" s="5" t="s">
        <v>19</v>
      </c>
      <c r="P833" s="5" t="s">
        <v>19</v>
      </c>
      <c r="Q833" s="9" t="s">
        <v>591</v>
      </c>
      <c r="R833" s="9" t="str">
        <f>+G834</f>
        <v>H2A_EPDS_F1</v>
      </c>
      <c r="S833" s="9" t="str">
        <f>+G844</f>
        <v>H2A_EPDSPun</v>
      </c>
      <c r="T833" s="5" t="s">
        <v>19</v>
      </c>
      <c r="U833" s="5" t="s">
        <v>19</v>
      </c>
      <c r="V833" s="5" t="s">
        <v>19</v>
      </c>
      <c r="W833" s="177" t="s">
        <v>614</v>
      </c>
      <c r="X833" s="9"/>
    </row>
    <row r="834" spans="1:27" s="16" customFormat="1" ht="27" x14ac:dyDescent="0.25">
      <c r="A834" s="100"/>
      <c r="B834" s="215"/>
      <c r="C834" s="31" t="s">
        <v>1135</v>
      </c>
      <c r="D834" s="4"/>
      <c r="E834" s="422" t="s">
        <v>2586</v>
      </c>
      <c r="F834" s="313" t="str">
        <f>HYPERLINK("#'WerteLabel'!C" &amp; MATCH(G834,WerteLabel!C:C,0),G834)</f>
        <v>H2A_EPDS_F1</v>
      </c>
      <c r="G834" s="5" t="s">
        <v>1539</v>
      </c>
      <c r="H834" s="10">
        <v>298</v>
      </c>
      <c r="I834" s="9" t="s">
        <v>1899</v>
      </c>
      <c r="J834" s="503"/>
      <c r="K834" s="5"/>
      <c r="L834" s="181"/>
      <c r="M834" s="5" t="s">
        <v>21</v>
      </c>
      <c r="N834" s="5" t="s">
        <v>17</v>
      </c>
      <c r="O834" s="5" t="s">
        <v>18</v>
      </c>
      <c r="P834" s="5" t="s">
        <v>17</v>
      </c>
      <c r="Q834" s="9" t="s">
        <v>19</v>
      </c>
      <c r="R834" s="9" t="s">
        <v>19</v>
      </c>
      <c r="S834" s="9" t="s">
        <v>19</v>
      </c>
      <c r="T834" s="5" t="s">
        <v>19</v>
      </c>
      <c r="U834" s="5" t="s">
        <v>19</v>
      </c>
      <c r="V834" s="5" t="s">
        <v>19</v>
      </c>
      <c r="W834" s="181" t="s">
        <v>19</v>
      </c>
      <c r="X834" s="5"/>
    </row>
    <row r="835" spans="1:27" s="16" customFormat="1" ht="15" x14ac:dyDescent="0.25">
      <c r="A835" s="100"/>
      <c r="B835" s="215"/>
      <c r="C835" s="31" t="s">
        <v>1135</v>
      </c>
      <c r="D835" s="4"/>
      <c r="E835" s="1"/>
      <c r="F835" s="313" t="str">
        <f>HYPERLINK("#'WerteLabel'!C" &amp; MATCH(G835,WerteLabel!C:C,0),G835)</f>
        <v>H2A_EPDS_F2</v>
      </c>
      <c r="G835" s="5" t="s">
        <v>1540</v>
      </c>
      <c r="H835" s="10">
        <v>299</v>
      </c>
      <c r="I835" s="9" t="s">
        <v>1900</v>
      </c>
      <c r="J835" s="503"/>
      <c r="K835" s="5"/>
      <c r="L835" s="181"/>
      <c r="M835" s="5" t="s">
        <v>21</v>
      </c>
      <c r="N835" s="5" t="s">
        <v>17</v>
      </c>
      <c r="O835" s="5" t="s">
        <v>18</v>
      </c>
      <c r="P835" s="5" t="s">
        <v>17</v>
      </c>
      <c r="Q835" s="9" t="s">
        <v>19</v>
      </c>
      <c r="R835" s="9" t="s">
        <v>19</v>
      </c>
      <c r="S835" s="9" t="s">
        <v>19</v>
      </c>
      <c r="T835" s="5" t="s">
        <v>19</v>
      </c>
      <c r="U835" s="5" t="s">
        <v>19</v>
      </c>
      <c r="V835" s="5" t="s">
        <v>19</v>
      </c>
      <c r="W835" s="181" t="s">
        <v>19</v>
      </c>
      <c r="X835" s="5"/>
    </row>
    <row r="836" spans="1:27" s="16" customFormat="1" ht="27" x14ac:dyDescent="0.25">
      <c r="A836" s="100"/>
      <c r="B836" s="215"/>
      <c r="C836" s="31" t="s">
        <v>1135</v>
      </c>
      <c r="D836" s="4"/>
      <c r="E836" s="4"/>
      <c r="F836" s="313" t="str">
        <f>HYPERLINK("#'WerteLabel'!C" &amp; MATCH(G836,WerteLabel!C:C,0),G836)</f>
        <v>H2A_EPDS_F3</v>
      </c>
      <c r="G836" s="5" t="s">
        <v>1541</v>
      </c>
      <c r="H836" s="10">
        <v>300</v>
      </c>
      <c r="I836" s="9" t="s">
        <v>1901</v>
      </c>
      <c r="J836" s="503"/>
      <c r="K836" s="5"/>
      <c r="L836" s="181"/>
      <c r="M836" s="5" t="s">
        <v>21</v>
      </c>
      <c r="N836" s="5" t="s">
        <v>17</v>
      </c>
      <c r="O836" s="5" t="s">
        <v>18</v>
      </c>
      <c r="P836" s="5" t="s">
        <v>17</v>
      </c>
      <c r="Q836" s="9" t="s">
        <v>19</v>
      </c>
      <c r="R836" s="9" t="s">
        <v>19</v>
      </c>
      <c r="S836" s="9" t="s">
        <v>19</v>
      </c>
      <c r="T836" s="5" t="s">
        <v>19</v>
      </c>
      <c r="U836" s="5" t="s">
        <v>19</v>
      </c>
      <c r="V836" s="5" t="s">
        <v>19</v>
      </c>
      <c r="W836" s="181" t="s">
        <v>19</v>
      </c>
      <c r="X836" s="5"/>
    </row>
    <row r="837" spans="1:27" s="16" customFormat="1" ht="27" x14ac:dyDescent="0.25">
      <c r="A837" s="100"/>
      <c r="B837" s="215"/>
      <c r="C837" s="31" t="s">
        <v>1135</v>
      </c>
      <c r="D837" s="4"/>
      <c r="E837" s="4"/>
      <c r="F837" s="313" t="str">
        <f>HYPERLINK("#'WerteLabel'!C" &amp; MATCH(G837,WerteLabel!C:C,0),G837)</f>
        <v>H2A_EPDS_F4</v>
      </c>
      <c r="G837" s="5" t="s">
        <v>1542</v>
      </c>
      <c r="H837" s="10">
        <v>301</v>
      </c>
      <c r="I837" s="9" t="s">
        <v>1902</v>
      </c>
      <c r="J837" s="503"/>
      <c r="K837" s="5"/>
      <c r="L837" s="181"/>
      <c r="M837" s="5" t="s">
        <v>21</v>
      </c>
      <c r="N837" s="5" t="s">
        <v>17</v>
      </c>
      <c r="O837" s="5" t="s">
        <v>18</v>
      </c>
      <c r="P837" s="5" t="s">
        <v>17</v>
      </c>
      <c r="Q837" s="9" t="s">
        <v>19</v>
      </c>
      <c r="R837" s="9" t="s">
        <v>19</v>
      </c>
      <c r="S837" s="9" t="s">
        <v>19</v>
      </c>
      <c r="T837" s="5" t="s">
        <v>19</v>
      </c>
      <c r="U837" s="5" t="s">
        <v>19</v>
      </c>
      <c r="V837" s="5" t="s">
        <v>19</v>
      </c>
      <c r="W837" s="181" t="s">
        <v>19</v>
      </c>
      <c r="X837" s="5"/>
    </row>
    <row r="838" spans="1:27" s="16" customFormat="1" ht="27" x14ac:dyDescent="0.25">
      <c r="A838" s="100"/>
      <c r="B838" s="215"/>
      <c r="C838" s="31" t="s">
        <v>1135</v>
      </c>
      <c r="D838" s="4"/>
      <c r="E838" s="4"/>
      <c r="F838" s="313" t="str">
        <f>HYPERLINK("#'WerteLabel'!C" &amp; MATCH(G838,WerteLabel!C:C,0),G838)</f>
        <v>H2A_EPDS_F5</v>
      </c>
      <c r="G838" s="5" t="s">
        <v>1543</v>
      </c>
      <c r="H838" s="10">
        <v>302</v>
      </c>
      <c r="I838" s="9" t="s">
        <v>1903</v>
      </c>
      <c r="J838" s="503"/>
      <c r="K838" s="5"/>
      <c r="L838" s="181"/>
      <c r="M838" s="5" t="s">
        <v>21</v>
      </c>
      <c r="N838" s="5" t="s">
        <v>17</v>
      </c>
      <c r="O838" s="5" t="s">
        <v>18</v>
      </c>
      <c r="P838" s="5" t="s">
        <v>17</v>
      </c>
      <c r="Q838" s="9" t="s">
        <v>19</v>
      </c>
      <c r="R838" s="9" t="s">
        <v>19</v>
      </c>
      <c r="S838" s="9" t="s">
        <v>19</v>
      </c>
      <c r="T838" s="5" t="s">
        <v>19</v>
      </c>
      <c r="U838" s="5" t="s">
        <v>19</v>
      </c>
      <c r="V838" s="5" t="s">
        <v>19</v>
      </c>
      <c r="W838" s="181" t="s">
        <v>19</v>
      </c>
      <c r="X838" s="5"/>
    </row>
    <row r="839" spans="1:27" s="16" customFormat="1" ht="15" x14ac:dyDescent="0.25">
      <c r="A839" s="100"/>
      <c r="B839" s="215"/>
      <c r="C839" s="31" t="s">
        <v>1135</v>
      </c>
      <c r="D839" s="4"/>
      <c r="E839" s="4"/>
      <c r="F839" s="313" t="str">
        <f>HYPERLINK("#'WerteLabel'!C" &amp; MATCH(G839,WerteLabel!C:C,0),G839)</f>
        <v>H2A_EPDS_F6</v>
      </c>
      <c r="G839" s="5" t="s">
        <v>1544</v>
      </c>
      <c r="H839" s="10">
        <v>303</v>
      </c>
      <c r="I839" s="9" t="s">
        <v>1904</v>
      </c>
      <c r="J839" s="503"/>
      <c r="K839" s="5"/>
      <c r="L839" s="181"/>
      <c r="M839" s="5" t="s">
        <v>21</v>
      </c>
      <c r="N839" s="5" t="s">
        <v>17</v>
      </c>
      <c r="O839" s="5" t="s">
        <v>18</v>
      </c>
      <c r="P839" s="5" t="s">
        <v>17</v>
      </c>
      <c r="Q839" s="9" t="s">
        <v>19</v>
      </c>
      <c r="R839" s="9" t="s">
        <v>19</v>
      </c>
      <c r="S839" s="9" t="s">
        <v>19</v>
      </c>
      <c r="T839" s="5" t="s">
        <v>19</v>
      </c>
      <c r="U839" s="5" t="s">
        <v>19</v>
      </c>
      <c r="V839" s="5" t="s">
        <v>19</v>
      </c>
      <c r="W839" s="181" t="s">
        <v>19</v>
      </c>
      <c r="X839" s="5"/>
    </row>
    <row r="840" spans="1:27" s="16" customFormat="1" ht="27" x14ac:dyDescent="0.25">
      <c r="A840" s="100"/>
      <c r="B840" s="215"/>
      <c r="C840" s="31" t="s">
        <v>1135</v>
      </c>
      <c r="D840" s="4"/>
      <c r="E840" s="4"/>
      <c r="F840" s="313" t="str">
        <f>HYPERLINK("#'WerteLabel'!C" &amp; MATCH(G840,WerteLabel!C:C,0),G840)</f>
        <v>H2A_EPDS_F7</v>
      </c>
      <c r="G840" s="5" t="s">
        <v>1545</v>
      </c>
      <c r="H840" s="10">
        <v>304</v>
      </c>
      <c r="I840" s="9" t="s">
        <v>1905</v>
      </c>
      <c r="J840" s="503"/>
      <c r="K840" s="5"/>
      <c r="L840" s="181"/>
      <c r="M840" s="5" t="s">
        <v>21</v>
      </c>
      <c r="N840" s="5" t="s">
        <v>17</v>
      </c>
      <c r="O840" s="5" t="s">
        <v>18</v>
      </c>
      <c r="P840" s="5" t="s">
        <v>17</v>
      </c>
      <c r="Q840" s="9" t="s">
        <v>19</v>
      </c>
      <c r="R840" s="9" t="s">
        <v>19</v>
      </c>
      <c r="S840" s="9" t="s">
        <v>19</v>
      </c>
      <c r="T840" s="5" t="s">
        <v>19</v>
      </c>
      <c r="U840" s="5" t="s">
        <v>19</v>
      </c>
      <c r="V840" s="5" t="s">
        <v>19</v>
      </c>
      <c r="W840" s="181" t="s">
        <v>19</v>
      </c>
      <c r="X840" s="5"/>
    </row>
    <row r="841" spans="1:27" s="16" customFormat="1" ht="15" x14ac:dyDescent="0.25">
      <c r="A841" s="100"/>
      <c r="B841" s="215"/>
      <c r="C841" s="31" t="s">
        <v>1135</v>
      </c>
      <c r="D841" s="4"/>
      <c r="E841" s="4"/>
      <c r="F841" s="313" t="str">
        <f>HYPERLINK("#'WerteLabel'!C" &amp; MATCH(G841,WerteLabel!C:C,0),G841)</f>
        <v>H2A_EPDS_F8</v>
      </c>
      <c r="G841" s="5" t="s">
        <v>1546</v>
      </c>
      <c r="H841" s="10">
        <v>305</v>
      </c>
      <c r="I841" s="9" t="s">
        <v>1906</v>
      </c>
      <c r="J841" s="503"/>
      <c r="K841" s="5"/>
      <c r="L841" s="181"/>
      <c r="M841" s="5" t="s">
        <v>21</v>
      </c>
      <c r="N841" s="5" t="s">
        <v>17</v>
      </c>
      <c r="O841" s="5" t="s">
        <v>18</v>
      </c>
      <c r="P841" s="5" t="s">
        <v>17</v>
      </c>
      <c r="Q841" s="9" t="s">
        <v>19</v>
      </c>
      <c r="R841" s="9" t="s">
        <v>19</v>
      </c>
      <c r="S841" s="9" t="s">
        <v>19</v>
      </c>
      <c r="T841" s="5" t="s">
        <v>19</v>
      </c>
      <c r="U841" s="5" t="s">
        <v>19</v>
      </c>
      <c r="V841" s="5" t="s">
        <v>19</v>
      </c>
      <c r="W841" s="181" t="s">
        <v>19</v>
      </c>
      <c r="X841" s="5"/>
    </row>
    <row r="842" spans="1:27" s="16" customFormat="1" ht="15" x14ac:dyDescent="0.25">
      <c r="A842" s="100"/>
      <c r="B842" s="215"/>
      <c r="C842" s="31" t="s">
        <v>1135</v>
      </c>
      <c r="D842" s="4"/>
      <c r="E842" s="4"/>
      <c r="F842" s="313" t="str">
        <f>HYPERLINK("#'WerteLabel'!C" &amp; MATCH(G842,WerteLabel!C:C,0),G842)</f>
        <v>H2A_EPDS_F9</v>
      </c>
      <c r="G842" s="5" t="s">
        <v>1547</v>
      </c>
      <c r="H842" s="10">
        <v>306</v>
      </c>
      <c r="I842" s="9" t="s">
        <v>1907</v>
      </c>
      <c r="J842" s="503"/>
      <c r="K842" s="5"/>
      <c r="L842" s="181"/>
      <c r="M842" s="5" t="s">
        <v>21</v>
      </c>
      <c r="N842" s="5" t="s">
        <v>17</v>
      </c>
      <c r="O842" s="5" t="s">
        <v>18</v>
      </c>
      <c r="P842" s="5" t="s">
        <v>17</v>
      </c>
      <c r="Q842" s="9" t="s">
        <v>19</v>
      </c>
      <c r="R842" s="9" t="s">
        <v>19</v>
      </c>
      <c r="S842" s="9" t="s">
        <v>19</v>
      </c>
      <c r="T842" s="5" t="s">
        <v>19</v>
      </c>
      <c r="U842" s="5" t="s">
        <v>19</v>
      </c>
      <c r="V842" s="5" t="s">
        <v>19</v>
      </c>
      <c r="W842" s="181" t="s">
        <v>19</v>
      </c>
      <c r="X842" s="5"/>
    </row>
    <row r="843" spans="1:27" s="16" customFormat="1" ht="27" x14ac:dyDescent="0.25">
      <c r="A843" s="100"/>
      <c r="B843" s="215"/>
      <c r="C843" s="31" t="s">
        <v>1135</v>
      </c>
      <c r="D843" s="4"/>
      <c r="E843" s="4"/>
      <c r="F843" s="313" t="str">
        <f>HYPERLINK("#'WerteLabel'!C" &amp; MATCH(G843,WerteLabel!C:C,0),G843)</f>
        <v>H2A_EPDS_F10</v>
      </c>
      <c r="G843" s="5" t="s">
        <v>1548</v>
      </c>
      <c r="H843" s="10">
        <v>307</v>
      </c>
      <c r="I843" s="9" t="s">
        <v>1908</v>
      </c>
      <c r="J843" s="503"/>
      <c r="K843" s="5"/>
      <c r="L843" s="181"/>
      <c r="M843" s="5" t="s">
        <v>21</v>
      </c>
      <c r="N843" s="5" t="s">
        <v>17</v>
      </c>
      <c r="O843" s="5" t="s">
        <v>18</v>
      </c>
      <c r="P843" s="5" t="s">
        <v>17</v>
      </c>
      <c r="Q843" s="9" t="s">
        <v>19</v>
      </c>
      <c r="R843" s="9" t="s">
        <v>19</v>
      </c>
      <c r="S843" s="9" t="s">
        <v>19</v>
      </c>
      <c r="T843" s="5" t="s">
        <v>19</v>
      </c>
      <c r="U843" s="5" t="s">
        <v>19</v>
      </c>
      <c r="V843" s="5" t="s">
        <v>19</v>
      </c>
      <c r="W843" s="181" t="s">
        <v>19</v>
      </c>
      <c r="X843" s="5"/>
    </row>
    <row r="844" spans="1:27" s="16" customFormat="1" ht="40.5" x14ac:dyDescent="0.25">
      <c r="A844" s="100"/>
      <c r="B844" s="215"/>
      <c r="C844" s="31" t="s">
        <v>1135</v>
      </c>
      <c r="D844" s="4"/>
      <c r="E844" s="4"/>
      <c r="F844" s="313" t="str">
        <f>HYPERLINK("#'WerteLabel'!C" &amp; MATCH(G844,WerteLabel!C:C,0),G844)</f>
        <v>H2A_EPDSPun</v>
      </c>
      <c r="G844" s="5" t="s">
        <v>823</v>
      </c>
      <c r="H844" s="10">
        <v>308</v>
      </c>
      <c r="I844" s="9" t="s">
        <v>3021</v>
      </c>
      <c r="J844" s="503"/>
      <c r="K844" s="5"/>
      <c r="L844" s="177" t="s">
        <v>1809</v>
      </c>
      <c r="M844" s="5" t="s">
        <v>21</v>
      </c>
      <c r="N844" s="5" t="s">
        <v>17</v>
      </c>
      <c r="O844" s="5" t="s">
        <v>19</v>
      </c>
      <c r="P844" s="5" t="s">
        <v>19</v>
      </c>
      <c r="Q844" s="9" t="s">
        <v>19</v>
      </c>
      <c r="R844" s="9" t="s">
        <v>19</v>
      </c>
      <c r="S844" s="9" t="s">
        <v>19</v>
      </c>
      <c r="T844" s="5" t="s">
        <v>19</v>
      </c>
      <c r="U844" s="5" t="s">
        <v>19</v>
      </c>
      <c r="V844" s="5" t="s">
        <v>19</v>
      </c>
      <c r="W844" s="181" t="s">
        <v>19</v>
      </c>
      <c r="X844" s="5"/>
    </row>
    <row r="845" spans="1:27" s="17" customFormat="1" ht="15" x14ac:dyDescent="0.25">
      <c r="A845" s="144"/>
      <c r="B845" s="83"/>
      <c r="C845" s="31" t="s">
        <v>1135</v>
      </c>
      <c r="D845" s="5"/>
      <c r="E845" s="431"/>
      <c r="F845" s="313" t="str">
        <f>HYPERLINK("#'WerteLabel'!C" &amp; MATCH(G845,WerteLabel!C:C,0),G845)</f>
        <v>H2A_EPDSErg</v>
      </c>
      <c r="G845" s="5" t="s">
        <v>1727</v>
      </c>
      <c r="H845" s="10">
        <v>954</v>
      </c>
      <c r="I845" s="9" t="s">
        <v>75</v>
      </c>
      <c r="J845" s="503"/>
      <c r="K845" s="5"/>
      <c r="L845" s="177"/>
      <c r="M845" s="5" t="s">
        <v>21</v>
      </c>
      <c r="N845" s="9" t="s">
        <v>17</v>
      </c>
      <c r="O845" s="5" t="s">
        <v>18</v>
      </c>
      <c r="P845" s="5" t="s">
        <v>17</v>
      </c>
      <c r="Q845" s="9" t="s">
        <v>19</v>
      </c>
      <c r="R845" s="9" t="s">
        <v>19</v>
      </c>
      <c r="S845" s="9" t="s">
        <v>19</v>
      </c>
      <c r="T845" s="5" t="s">
        <v>19</v>
      </c>
      <c r="U845" s="5" t="s">
        <v>19</v>
      </c>
      <c r="V845" s="5" t="s">
        <v>19</v>
      </c>
      <c r="W845" s="181" t="s">
        <v>19</v>
      </c>
      <c r="X845" s="5"/>
      <c r="Y845" s="16"/>
      <c r="Z845" s="16"/>
      <c r="AA845" s="16"/>
    </row>
    <row r="846" spans="1:27" s="16" customFormat="1" ht="54" x14ac:dyDescent="0.25">
      <c r="A846" s="100"/>
      <c r="B846" s="215"/>
      <c r="C846" s="31" t="s">
        <v>1135</v>
      </c>
      <c r="D846" s="4"/>
      <c r="E846" s="422" t="s">
        <v>2584</v>
      </c>
      <c r="F846" s="313" t="str">
        <f>HYPERLINK("#'WerteLabel'!C" &amp; MATCH(G846,WerteLabel!C:C,0),G846)</f>
        <v>H2A_GAD_F1</v>
      </c>
      <c r="G846" s="5" t="s">
        <v>824</v>
      </c>
      <c r="H846" s="10">
        <v>310</v>
      </c>
      <c r="I846" s="9" t="s">
        <v>1909</v>
      </c>
      <c r="J846" s="503"/>
      <c r="K846" s="5"/>
      <c r="L846" s="181"/>
      <c r="M846" s="5" t="s">
        <v>21</v>
      </c>
      <c r="N846" s="5" t="s">
        <v>17</v>
      </c>
      <c r="O846" s="5" t="s">
        <v>18</v>
      </c>
      <c r="P846" s="5" t="s">
        <v>17</v>
      </c>
      <c r="Q846" s="9" t="s">
        <v>19</v>
      </c>
      <c r="R846" s="9" t="s">
        <v>19</v>
      </c>
      <c r="S846" s="9" t="s">
        <v>19</v>
      </c>
      <c r="T846" s="5" t="s">
        <v>19</v>
      </c>
      <c r="U846" s="5" t="s">
        <v>19</v>
      </c>
      <c r="V846" s="5" t="s">
        <v>19</v>
      </c>
      <c r="W846" s="181" t="s">
        <v>19</v>
      </c>
      <c r="X846" s="5"/>
    </row>
    <row r="847" spans="1:27" s="16" customFormat="1" ht="27" x14ac:dyDescent="0.25">
      <c r="A847" s="100"/>
      <c r="B847" s="215"/>
      <c r="C847" s="31" t="s">
        <v>1135</v>
      </c>
      <c r="D847" s="4"/>
      <c r="E847" s="4"/>
      <c r="F847" s="313" t="str">
        <f>HYPERLINK("#'WerteLabel'!C" &amp; MATCH(G847,WerteLabel!C:C,0),G847)</f>
        <v>H2A_GAD_F2</v>
      </c>
      <c r="G847" s="5" t="s">
        <v>825</v>
      </c>
      <c r="H847" s="10">
        <v>311</v>
      </c>
      <c r="I847" s="9" t="s">
        <v>1910</v>
      </c>
      <c r="J847" s="503"/>
      <c r="K847" s="5"/>
      <c r="L847" s="181"/>
      <c r="M847" s="5" t="s">
        <v>21</v>
      </c>
      <c r="N847" s="5" t="s">
        <v>17</v>
      </c>
      <c r="O847" s="5" t="s">
        <v>18</v>
      </c>
      <c r="P847" s="5" t="s">
        <v>17</v>
      </c>
      <c r="Q847" s="9" t="s">
        <v>19</v>
      </c>
      <c r="R847" s="9" t="s">
        <v>19</v>
      </c>
      <c r="S847" s="9" t="s">
        <v>19</v>
      </c>
      <c r="T847" s="5" t="s">
        <v>19</v>
      </c>
      <c r="U847" s="5" t="s">
        <v>19</v>
      </c>
      <c r="V847" s="5" t="s">
        <v>19</v>
      </c>
      <c r="W847" s="181" t="s">
        <v>19</v>
      </c>
      <c r="X847" s="5"/>
    </row>
    <row r="848" spans="1:27" s="16" customFormat="1" ht="27" x14ac:dyDescent="0.25">
      <c r="A848" s="100"/>
      <c r="B848" s="215"/>
      <c r="C848" s="31" t="s">
        <v>1135</v>
      </c>
      <c r="D848" s="4"/>
      <c r="E848" s="4"/>
      <c r="F848" s="313" t="str">
        <f>HYPERLINK("#'WerteLabel'!C" &amp; MATCH(G848,WerteLabel!C:C,0),G848)</f>
        <v>H2A_GAD2Pun</v>
      </c>
      <c r="G848" s="5" t="s">
        <v>826</v>
      </c>
      <c r="H848" s="10">
        <v>312</v>
      </c>
      <c r="I848" s="9" t="s">
        <v>3020</v>
      </c>
      <c r="J848" s="503" t="s">
        <v>1807</v>
      </c>
      <c r="K848" s="5"/>
      <c r="L848" s="177" t="s">
        <v>74</v>
      </c>
      <c r="M848" s="5" t="s">
        <v>21</v>
      </c>
      <c r="N848" s="5" t="s">
        <v>17</v>
      </c>
      <c r="O848" s="5" t="s">
        <v>19</v>
      </c>
      <c r="P848" s="5" t="s">
        <v>19</v>
      </c>
      <c r="Q848" s="9" t="s">
        <v>591</v>
      </c>
      <c r="R848" s="9" t="str">
        <f>+G849</f>
        <v>H2A_GAD_F3</v>
      </c>
      <c r="S848" s="9" t="str">
        <f>+G854</f>
        <v>H2A_GAD7Pun</v>
      </c>
      <c r="T848" s="5" t="s">
        <v>19</v>
      </c>
      <c r="U848" s="5" t="s">
        <v>19</v>
      </c>
      <c r="V848" s="5" t="s">
        <v>19</v>
      </c>
      <c r="W848" s="177" t="s">
        <v>614</v>
      </c>
      <c r="X848" s="9"/>
    </row>
    <row r="849" spans="1:27" s="16" customFormat="1" ht="54" x14ac:dyDescent="0.25">
      <c r="A849" s="100"/>
      <c r="B849" s="215"/>
      <c r="C849" s="31" t="s">
        <v>1135</v>
      </c>
      <c r="D849" s="4"/>
      <c r="E849" s="422" t="s">
        <v>2585</v>
      </c>
      <c r="F849" s="313" t="str">
        <f>HYPERLINK("#'WerteLabel'!C" &amp; MATCH(G849,WerteLabel!C:C,0),G849)</f>
        <v>H2A_GAD_F3</v>
      </c>
      <c r="G849" s="5" t="s">
        <v>827</v>
      </c>
      <c r="H849" s="10">
        <v>313</v>
      </c>
      <c r="I849" s="9" t="s">
        <v>1911</v>
      </c>
      <c r="J849" s="503"/>
      <c r="K849" s="5"/>
      <c r="L849" s="181"/>
      <c r="M849" s="5" t="s">
        <v>21</v>
      </c>
      <c r="N849" s="5" t="s">
        <v>17</v>
      </c>
      <c r="O849" s="5" t="s">
        <v>18</v>
      </c>
      <c r="P849" s="5" t="s">
        <v>17</v>
      </c>
      <c r="Q849" s="9" t="s">
        <v>19</v>
      </c>
      <c r="R849" s="9" t="s">
        <v>19</v>
      </c>
      <c r="S849" s="9" t="s">
        <v>19</v>
      </c>
      <c r="T849" s="5" t="s">
        <v>19</v>
      </c>
      <c r="U849" s="5" t="s">
        <v>19</v>
      </c>
      <c r="V849" s="5" t="s">
        <v>19</v>
      </c>
      <c r="W849" s="181" t="s">
        <v>19</v>
      </c>
      <c r="X849" s="5"/>
    </row>
    <row r="850" spans="1:27" s="16" customFormat="1" ht="27" x14ac:dyDescent="0.25">
      <c r="A850" s="100"/>
      <c r="B850" s="215"/>
      <c r="C850" s="31" t="s">
        <v>1135</v>
      </c>
      <c r="D850" s="4"/>
      <c r="E850" s="4"/>
      <c r="F850" s="313" t="str">
        <f>HYPERLINK("#'WerteLabel'!C" &amp; MATCH(G850,WerteLabel!C:C,0),G850)</f>
        <v>H2A_GAD_F4</v>
      </c>
      <c r="G850" s="5" t="s">
        <v>828</v>
      </c>
      <c r="H850" s="10">
        <v>314</v>
      </c>
      <c r="I850" s="9" t="s">
        <v>1912</v>
      </c>
      <c r="J850" s="503"/>
      <c r="K850" s="5"/>
      <c r="L850" s="181"/>
      <c r="M850" s="5" t="s">
        <v>21</v>
      </c>
      <c r="N850" s="5" t="s">
        <v>17</v>
      </c>
      <c r="O850" s="5" t="s">
        <v>18</v>
      </c>
      <c r="P850" s="5" t="s">
        <v>17</v>
      </c>
      <c r="Q850" s="9" t="s">
        <v>19</v>
      </c>
      <c r="R850" s="9" t="s">
        <v>19</v>
      </c>
      <c r="S850" s="9" t="s">
        <v>19</v>
      </c>
      <c r="T850" s="5" t="s">
        <v>19</v>
      </c>
      <c r="U850" s="5" t="s">
        <v>19</v>
      </c>
      <c r="V850" s="5" t="s">
        <v>19</v>
      </c>
      <c r="W850" s="181" t="s">
        <v>19</v>
      </c>
      <c r="X850" s="5"/>
    </row>
    <row r="851" spans="1:27" s="16" customFormat="1" ht="15" x14ac:dyDescent="0.25">
      <c r="A851" s="100"/>
      <c r="B851" s="215"/>
      <c r="C851" s="31" t="s">
        <v>1135</v>
      </c>
      <c r="D851" s="4"/>
      <c r="E851" s="4"/>
      <c r="F851" s="313" t="str">
        <f>HYPERLINK("#'WerteLabel'!C" &amp; MATCH(G851,WerteLabel!C:C,0),G851)</f>
        <v>H2A_GAD_F5</v>
      </c>
      <c r="G851" s="5" t="s">
        <v>829</v>
      </c>
      <c r="H851" s="10">
        <v>315</v>
      </c>
      <c r="I851" s="9" t="s">
        <v>1913</v>
      </c>
      <c r="J851" s="503"/>
      <c r="K851" s="5"/>
      <c r="L851" s="181"/>
      <c r="M851" s="5" t="s">
        <v>21</v>
      </c>
      <c r="N851" s="5" t="s">
        <v>17</v>
      </c>
      <c r="O851" s="5" t="s">
        <v>18</v>
      </c>
      <c r="P851" s="5" t="s">
        <v>17</v>
      </c>
      <c r="Q851" s="9" t="s">
        <v>19</v>
      </c>
      <c r="R851" s="9" t="s">
        <v>19</v>
      </c>
      <c r="S851" s="9" t="s">
        <v>19</v>
      </c>
      <c r="T851" s="5" t="s">
        <v>19</v>
      </c>
      <c r="U851" s="5" t="s">
        <v>19</v>
      </c>
      <c r="V851" s="5" t="s">
        <v>19</v>
      </c>
      <c r="W851" s="181" t="s">
        <v>19</v>
      </c>
      <c r="X851" s="5"/>
    </row>
    <row r="852" spans="1:27" s="16" customFormat="1" ht="15" x14ac:dyDescent="0.25">
      <c r="A852" s="100"/>
      <c r="B852" s="215"/>
      <c r="C852" s="31" t="s">
        <v>1135</v>
      </c>
      <c r="D852" s="4"/>
      <c r="E852" s="4"/>
      <c r="F852" s="313" t="str">
        <f>HYPERLINK("#'WerteLabel'!C" &amp; MATCH(G852,WerteLabel!C:C,0),G852)</f>
        <v>H2A_GAD_F6</v>
      </c>
      <c r="G852" s="5" t="s">
        <v>830</v>
      </c>
      <c r="H852" s="10">
        <v>316</v>
      </c>
      <c r="I852" s="9" t="s">
        <v>1914</v>
      </c>
      <c r="J852" s="503"/>
      <c r="K852" s="5"/>
      <c r="L852" s="181"/>
      <c r="M852" s="5" t="s">
        <v>21</v>
      </c>
      <c r="N852" s="5" t="s">
        <v>17</v>
      </c>
      <c r="O852" s="5" t="s">
        <v>18</v>
      </c>
      <c r="P852" s="5" t="s">
        <v>17</v>
      </c>
      <c r="Q852" s="9" t="s">
        <v>19</v>
      </c>
      <c r="R852" s="9" t="s">
        <v>19</v>
      </c>
      <c r="S852" s="9" t="s">
        <v>19</v>
      </c>
      <c r="T852" s="5" t="s">
        <v>19</v>
      </c>
      <c r="U852" s="5" t="s">
        <v>19</v>
      </c>
      <c r="V852" s="5" t="s">
        <v>19</v>
      </c>
      <c r="W852" s="181" t="s">
        <v>19</v>
      </c>
      <c r="X852" s="5"/>
    </row>
    <row r="853" spans="1:27" s="17" customFormat="1" ht="27" x14ac:dyDescent="0.25">
      <c r="A853" s="100"/>
      <c r="B853" s="215"/>
      <c r="C853" s="31" t="s">
        <v>1135</v>
      </c>
      <c r="D853" s="4"/>
      <c r="E853" s="4"/>
      <c r="F853" s="313" t="str">
        <f>HYPERLINK("#'WerteLabel'!C" &amp; MATCH(G853,WerteLabel!C:C,0),G853)</f>
        <v>H2A_GAD_F7</v>
      </c>
      <c r="G853" s="5" t="s">
        <v>831</v>
      </c>
      <c r="H853" s="10">
        <v>317</v>
      </c>
      <c r="I853" s="9" t="s">
        <v>1915</v>
      </c>
      <c r="J853" s="503"/>
      <c r="K853" s="5"/>
      <c r="L853" s="181"/>
      <c r="M853" s="5" t="s">
        <v>21</v>
      </c>
      <c r="N853" s="5" t="s">
        <v>17</v>
      </c>
      <c r="O853" s="5" t="s">
        <v>18</v>
      </c>
      <c r="P853" s="5" t="s">
        <v>17</v>
      </c>
      <c r="Q853" s="9" t="s">
        <v>19</v>
      </c>
      <c r="R853" s="9" t="s">
        <v>19</v>
      </c>
      <c r="S853" s="9" t="s">
        <v>19</v>
      </c>
      <c r="T853" s="5" t="s">
        <v>19</v>
      </c>
      <c r="U853" s="5" t="s">
        <v>19</v>
      </c>
      <c r="V853" s="5" t="s">
        <v>19</v>
      </c>
      <c r="W853" s="181" t="s">
        <v>19</v>
      </c>
      <c r="X853" s="5"/>
      <c r="Y853" s="16"/>
      <c r="Z853" s="16"/>
      <c r="AA853" s="16"/>
    </row>
    <row r="854" spans="1:27" s="17" customFormat="1" ht="40.5" x14ac:dyDescent="0.25">
      <c r="A854" s="100"/>
      <c r="B854" s="215"/>
      <c r="C854" s="31" t="s">
        <v>1135</v>
      </c>
      <c r="D854" s="4"/>
      <c r="E854" s="4"/>
      <c r="F854" s="313" t="str">
        <f>HYPERLINK("#'WerteLabel'!C" &amp; MATCH(G854,WerteLabel!C:C,0),G854)</f>
        <v>H2A_GAD7Pun</v>
      </c>
      <c r="G854" s="5" t="s">
        <v>832</v>
      </c>
      <c r="H854" s="10">
        <v>318</v>
      </c>
      <c r="I854" s="9" t="s">
        <v>3023</v>
      </c>
      <c r="J854" s="503"/>
      <c r="K854" s="5"/>
      <c r="L854" s="177" t="s">
        <v>1808</v>
      </c>
      <c r="M854" s="5" t="s">
        <v>21</v>
      </c>
      <c r="N854" s="5" t="s">
        <v>17</v>
      </c>
      <c r="O854" s="5" t="s">
        <v>19</v>
      </c>
      <c r="P854" s="5" t="s">
        <v>19</v>
      </c>
      <c r="Q854" s="9" t="s">
        <v>19</v>
      </c>
      <c r="R854" s="9" t="s">
        <v>19</v>
      </c>
      <c r="S854" s="9" t="s">
        <v>19</v>
      </c>
      <c r="T854" s="5" t="s">
        <v>19</v>
      </c>
      <c r="U854" s="5" t="s">
        <v>19</v>
      </c>
      <c r="V854" s="5" t="s">
        <v>19</v>
      </c>
      <c r="W854" s="181" t="s">
        <v>19</v>
      </c>
      <c r="X854" s="5"/>
      <c r="Y854" s="16"/>
      <c r="Z854" s="16"/>
      <c r="AA854" s="16"/>
    </row>
    <row r="855" spans="1:27" s="17" customFormat="1" ht="15" x14ac:dyDescent="0.25">
      <c r="A855" s="100"/>
      <c r="B855" s="215"/>
      <c r="C855" s="31" t="s">
        <v>1135</v>
      </c>
      <c r="D855" s="4"/>
      <c r="E855" s="4"/>
      <c r="F855" s="313" t="str">
        <f>HYPERLINK("#'WerteLabel'!C" &amp; MATCH(G855,WerteLabel!C:C,0),G855)</f>
        <v>H2A_GAD7Erg</v>
      </c>
      <c r="G855" s="5" t="s">
        <v>1549</v>
      </c>
      <c r="H855" s="10">
        <v>319</v>
      </c>
      <c r="I855" s="9" t="s">
        <v>75</v>
      </c>
      <c r="J855" s="503"/>
      <c r="K855" s="5"/>
      <c r="L855" s="177"/>
      <c r="M855" s="5" t="s">
        <v>21</v>
      </c>
      <c r="N855" s="9" t="s">
        <v>17</v>
      </c>
      <c r="O855" s="5" t="s">
        <v>18</v>
      </c>
      <c r="P855" s="5" t="s">
        <v>17</v>
      </c>
      <c r="Q855" s="9" t="s">
        <v>19</v>
      </c>
      <c r="R855" s="9" t="s">
        <v>19</v>
      </c>
      <c r="S855" s="9" t="s">
        <v>19</v>
      </c>
      <c r="T855" s="5" t="s">
        <v>19</v>
      </c>
      <c r="U855" s="5" t="s">
        <v>19</v>
      </c>
      <c r="V855" s="5" t="s">
        <v>19</v>
      </c>
      <c r="W855" s="181" t="s">
        <v>19</v>
      </c>
      <c r="X855" s="5"/>
      <c r="Y855" s="16"/>
      <c r="Z855" s="16"/>
      <c r="AA855" s="16"/>
    </row>
    <row r="856" spans="1:27" s="17" customFormat="1" ht="40.5" x14ac:dyDescent="0.25">
      <c r="A856" s="100"/>
      <c r="B856" s="215"/>
      <c r="C856" s="31"/>
      <c r="D856" s="4"/>
      <c r="E856" s="4"/>
      <c r="F856" s="313" t="str">
        <f>HYPERLINK("#'WerteLabel'!C" &amp; MATCH(G856,WerteLabel!C:C,0),G856)</f>
        <v>H2A_Eink</v>
      </c>
      <c r="G856" s="5" t="s">
        <v>1550</v>
      </c>
      <c r="H856" s="10">
        <v>986</v>
      </c>
      <c r="I856" s="9" t="s">
        <v>1123</v>
      </c>
      <c r="J856" s="503"/>
      <c r="K856" s="5"/>
      <c r="L856" s="181"/>
      <c r="M856" s="5" t="s">
        <v>21</v>
      </c>
      <c r="N856" s="5" t="s">
        <v>17</v>
      </c>
      <c r="O856" s="5" t="s">
        <v>18</v>
      </c>
      <c r="P856" s="5" t="s">
        <v>17</v>
      </c>
      <c r="Q856" s="9"/>
      <c r="R856" s="9"/>
      <c r="S856" s="9"/>
      <c r="T856" s="5" t="s">
        <v>19</v>
      </c>
      <c r="U856" s="5" t="s">
        <v>19</v>
      </c>
      <c r="V856" s="5" t="s">
        <v>19</v>
      </c>
      <c r="W856" s="181" t="s">
        <v>19</v>
      </c>
      <c r="X856" s="5"/>
      <c r="Y856" s="16"/>
      <c r="Z856" s="16"/>
      <c r="AA856" s="16"/>
    </row>
    <row r="857" spans="1:27" s="17" customFormat="1" ht="67.5" x14ac:dyDescent="0.25">
      <c r="A857" s="100"/>
      <c r="B857" s="215"/>
      <c r="C857" s="31"/>
      <c r="D857" s="4"/>
      <c r="E857" s="4"/>
      <c r="F857" s="313" t="str">
        <f>HYPERLINK("#'WerteLabel'!C" &amp; MATCH(G857,WerteLabel!C:C,0),G857)</f>
        <v>H2A_BelBew</v>
      </c>
      <c r="G857" s="5" t="s">
        <v>1551</v>
      </c>
      <c r="H857" s="10">
        <v>324</v>
      </c>
      <c r="I857" s="9" t="s">
        <v>45</v>
      </c>
      <c r="J857" s="503" t="s">
        <v>2671</v>
      </c>
      <c r="K857" s="5"/>
      <c r="L857" s="181"/>
      <c r="M857" s="5" t="s">
        <v>21</v>
      </c>
      <c r="N857" s="5" t="s">
        <v>17</v>
      </c>
      <c r="O857" s="5" t="s">
        <v>18</v>
      </c>
      <c r="P857" s="5" t="s">
        <v>17</v>
      </c>
      <c r="Q857" s="9"/>
      <c r="R857" s="9"/>
      <c r="S857" s="9"/>
      <c r="T857" s="5" t="s">
        <v>19</v>
      </c>
      <c r="U857" s="5" t="s">
        <v>19</v>
      </c>
      <c r="V857" s="5" t="s">
        <v>19</v>
      </c>
      <c r="W857" s="181" t="s">
        <v>19</v>
      </c>
      <c r="X857" s="5"/>
      <c r="Y857" s="16"/>
      <c r="Z857" s="16"/>
      <c r="AA857" s="16"/>
    </row>
    <row r="858" spans="1:27" s="17" customFormat="1" ht="15" x14ac:dyDescent="0.25">
      <c r="A858" s="100"/>
      <c r="B858" s="215"/>
      <c r="C858" s="31" t="s">
        <v>1135</v>
      </c>
      <c r="D858" s="4"/>
      <c r="E858" s="4"/>
      <c r="F858" s="313" t="str">
        <f>HYPERLINK("#'WerteLabel'!C" &amp; MATCH(G858,WerteLabel!C:C,0),G858)</f>
        <v>H2A_ErgBesOptAuf</v>
      </c>
      <c r="G858" s="5" t="s">
        <v>833</v>
      </c>
      <c r="H858" s="10">
        <v>320</v>
      </c>
      <c r="I858" s="9" t="s">
        <v>76</v>
      </c>
      <c r="J858" s="503"/>
      <c r="K858" s="5"/>
      <c r="L858" s="177"/>
      <c r="M858" s="5" t="s">
        <v>21</v>
      </c>
      <c r="N858" s="5" t="s">
        <v>17</v>
      </c>
      <c r="O858" s="5" t="s">
        <v>18</v>
      </c>
      <c r="P858" s="5" t="s">
        <v>17</v>
      </c>
      <c r="Q858" s="9" t="s">
        <v>19</v>
      </c>
      <c r="R858" s="9" t="s">
        <v>19</v>
      </c>
      <c r="S858" s="9" t="s">
        <v>19</v>
      </c>
      <c r="T858" s="5" t="s">
        <v>19</v>
      </c>
      <c r="U858" s="5" t="s">
        <v>19</v>
      </c>
      <c r="V858" s="5" t="s">
        <v>19</v>
      </c>
      <c r="W858" s="181" t="s">
        <v>19</v>
      </c>
      <c r="X858" s="5"/>
      <c r="Y858" s="16"/>
      <c r="Z858" s="16"/>
      <c r="AA858" s="16"/>
    </row>
    <row r="859" spans="1:27" s="17" customFormat="1" ht="15" x14ac:dyDescent="0.25">
      <c r="A859" s="100"/>
      <c r="B859" s="215"/>
      <c r="C859" s="31" t="s">
        <v>1135</v>
      </c>
      <c r="D859" s="4"/>
      <c r="E859" s="4"/>
      <c r="F859" s="313" t="str">
        <f>HYPERLINK("#'WerteLabel'!C" &amp; MATCH(G859,WerteLabel!C:C,0),G859)</f>
        <v>H2A_UeberwErf</v>
      </c>
      <c r="G859" s="5" t="s">
        <v>834</v>
      </c>
      <c r="H859" s="10">
        <v>321</v>
      </c>
      <c r="I859" s="9" t="s">
        <v>77</v>
      </c>
      <c r="J859" s="503"/>
      <c r="K859" s="5"/>
      <c r="L859" s="177"/>
      <c r="M859" s="5" t="s">
        <v>21</v>
      </c>
      <c r="N859" s="5" t="s">
        <v>17</v>
      </c>
      <c r="O859" s="5" t="s">
        <v>18</v>
      </c>
      <c r="P859" s="5" t="s">
        <v>17</v>
      </c>
      <c r="Q859" s="9" t="s">
        <v>588</v>
      </c>
      <c r="R859" s="9" t="str">
        <f>+G860</f>
        <v>H2A_UeberwErfJa</v>
      </c>
      <c r="S859" s="9" t="s">
        <v>19</v>
      </c>
      <c r="T859" s="5" t="s">
        <v>19</v>
      </c>
      <c r="U859" s="5" t="s">
        <v>19</v>
      </c>
      <c r="V859" s="5" t="s">
        <v>19</v>
      </c>
      <c r="W859" s="181" t="s">
        <v>19</v>
      </c>
      <c r="X859" s="5"/>
      <c r="Y859" s="16"/>
      <c r="Z859" s="16"/>
      <c r="AA859" s="16"/>
    </row>
    <row r="860" spans="1:27" s="17" customFormat="1" ht="27" x14ac:dyDescent="0.25">
      <c r="A860" s="100"/>
      <c r="B860" s="215"/>
      <c r="C860" s="31" t="s">
        <v>1135</v>
      </c>
      <c r="D860" s="4"/>
      <c r="E860" s="4"/>
      <c r="F860" s="313" t="str">
        <f>HYPERLINK("#'WerteLabel'!C" &amp; MATCH(G860,WerteLabel!C:C,0),G860)</f>
        <v>H2A_UeberwErfJa</v>
      </c>
      <c r="G860" s="5" t="s">
        <v>835</v>
      </c>
      <c r="H860" s="10"/>
      <c r="I860" s="9" t="s">
        <v>3492</v>
      </c>
      <c r="J860" s="503"/>
      <c r="K860" s="5"/>
      <c r="L860" s="177"/>
      <c r="M860" s="5" t="s">
        <v>570</v>
      </c>
      <c r="N860" s="5" t="s">
        <v>17</v>
      </c>
      <c r="O860" s="5" t="s">
        <v>17</v>
      </c>
      <c r="P860" s="5" t="s">
        <v>17</v>
      </c>
      <c r="Q860" s="9" t="s">
        <v>19</v>
      </c>
      <c r="R860" s="9" t="s">
        <v>19</v>
      </c>
      <c r="S860" s="9" t="s">
        <v>19</v>
      </c>
      <c r="T860" s="5" t="s">
        <v>19</v>
      </c>
      <c r="U860" s="5" t="s">
        <v>19</v>
      </c>
      <c r="V860" s="5" t="s">
        <v>19</v>
      </c>
      <c r="W860" s="181" t="s">
        <v>19</v>
      </c>
      <c r="X860" s="5"/>
      <c r="Y860" s="16"/>
      <c r="Z860" s="16"/>
      <c r="AA860" s="16"/>
    </row>
    <row r="861" spans="1:27" s="17" customFormat="1" ht="15" x14ac:dyDescent="0.25">
      <c r="A861" s="100"/>
      <c r="B861" s="215"/>
      <c r="C861" s="31" t="s">
        <v>1135</v>
      </c>
      <c r="D861" s="4"/>
      <c r="E861" s="4"/>
      <c r="F861" s="313" t="str">
        <f>HYPERLINK("#'WerteLabel'!C" &amp; MATCH(G861,WerteLabel!C:C,0),G861)</f>
        <v>H2A_PatBeh</v>
      </c>
      <c r="G861" s="5" t="s">
        <v>836</v>
      </c>
      <c r="H861" s="10">
        <v>322</v>
      </c>
      <c r="I861" s="9" t="s">
        <v>1176</v>
      </c>
      <c r="J861" s="503"/>
      <c r="K861" s="5"/>
      <c r="L861" s="177"/>
      <c r="M861" s="5" t="s">
        <v>21</v>
      </c>
      <c r="N861" s="5" t="s">
        <v>17</v>
      </c>
      <c r="O861" s="5" t="s">
        <v>18</v>
      </c>
      <c r="P861" s="5" t="s">
        <v>17</v>
      </c>
      <c r="Q861" s="9" t="s">
        <v>588</v>
      </c>
      <c r="R861" s="9" t="str">
        <f>+G862</f>
        <v>H2A_PatBehJa</v>
      </c>
      <c r="S861" s="9" t="s">
        <v>19</v>
      </c>
      <c r="T861" s="5" t="s">
        <v>19</v>
      </c>
      <c r="U861" s="5" t="s">
        <v>19</v>
      </c>
      <c r="V861" s="5" t="s">
        <v>19</v>
      </c>
      <c r="W861" s="181" t="s">
        <v>19</v>
      </c>
      <c r="X861" s="5"/>
      <c r="Y861" s="16"/>
      <c r="Z861" s="16"/>
      <c r="AA861" s="16"/>
    </row>
    <row r="862" spans="1:27" s="16" customFormat="1" ht="27" x14ac:dyDescent="0.25">
      <c r="A862" s="100"/>
      <c r="B862" s="215"/>
      <c r="C862" s="31" t="s">
        <v>1135</v>
      </c>
      <c r="D862" s="4"/>
      <c r="E862" s="4"/>
      <c r="F862" s="313" t="str">
        <f>HYPERLINK("#'WerteLabel'!C" &amp; MATCH(G862,WerteLabel!C:C,0),G862)</f>
        <v>H2A_PatBehJa</v>
      </c>
      <c r="G862" s="5" t="s">
        <v>837</v>
      </c>
      <c r="H862" s="10"/>
      <c r="I862" s="9" t="s">
        <v>3479</v>
      </c>
      <c r="J862" s="503"/>
      <c r="K862" s="5"/>
      <c r="L862" s="177"/>
      <c r="M862" s="5" t="s">
        <v>21</v>
      </c>
      <c r="N862" s="5" t="s">
        <v>17</v>
      </c>
      <c r="O862" s="5" t="s">
        <v>1327</v>
      </c>
      <c r="P862" s="5" t="s">
        <v>18</v>
      </c>
      <c r="Q862" s="9" t="s">
        <v>3911</v>
      </c>
      <c r="R862" s="9" t="str">
        <f>+G863</f>
        <v>H2A_PatBehJaMedJa</v>
      </c>
      <c r="S862" s="9"/>
      <c r="T862" s="5"/>
      <c r="U862" s="5"/>
      <c r="V862" s="5"/>
      <c r="W862" s="181"/>
      <c r="X862" s="5"/>
    </row>
    <row r="863" spans="1:27" s="16" customFormat="1" ht="40.5" x14ac:dyDescent="0.25">
      <c r="A863" s="100"/>
      <c r="B863" s="215"/>
      <c r="C863" s="31" t="s">
        <v>1135</v>
      </c>
      <c r="D863" s="4"/>
      <c r="E863" s="4"/>
      <c r="F863" s="313" t="str">
        <f>HYPERLINK("#'WerteLabel'!C" &amp; MATCH(G863,WerteLabel!C:C,0),G863)</f>
        <v>H2A_PatBehJaMedJa</v>
      </c>
      <c r="G863" s="5" t="s">
        <v>838</v>
      </c>
      <c r="H863" s="10"/>
      <c r="I863" s="9" t="s">
        <v>2204</v>
      </c>
      <c r="J863" s="503" t="s">
        <v>1811</v>
      </c>
      <c r="K863" s="5"/>
      <c r="L863" s="177"/>
      <c r="M863" s="5" t="s">
        <v>570</v>
      </c>
      <c r="N863" s="5" t="s">
        <v>17</v>
      </c>
      <c r="O863" s="5" t="s">
        <v>17</v>
      </c>
      <c r="P863" s="5" t="s">
        <v>17</v>
      </c>
      <c r="Q863" s="9" t="s">
        <v>19</v>
      </c>
      <c r="R863" s="9" t="s">
        <v>19</v>
      </c>
      <c r="S863" s="9" t="s">
        <v>19</v>
      </c>
      <c r="T863" s="5"/>
      <c r="U863" s="5"/>
      <c r="V863" s="5"/>
      <c r="W863" s="177"/>
      <c r="X863" s="9"/>
    </row>
    <row r="864" spans="1:27" s="16" customFormat="1" ht="40.5" x14ac:dyDescent="0.25">
      <c r="A864" s="100"/>
      <c r="B864" s="215"/>
      <c r="C864" s="31" t="s">
        <v>1135</v>
      </c>
      <c r="D864" s="4"/>
      <c r="E864" s="4"/>
      <c r="F864" s="313" t="str">
        <f>HYPERLINK("#'WerteLabel'!C" &amp; MATCH(G864,WerteLabel!C:C,0),G864)</f>
        <v>H2A_PatBehJaSonst</v>
      </c>
      <c r="G864" s="5" t="s">
        <v>839</v>
      </c>
      <c r="H864" s="10"/>
      <c r="I864" s="9" t="s">
        <v>3525</v>
      </c>
      <c r="J864" s="423" t="s">
        <v>2677</v>
      </c>
      <c r="K864" s="5"/>
      <c r="L864" s="177"/>
      <c r="M864" s="5" t="s">
        <v>570</v>
      </c>
      <c r="N864" s="5" t="s">
        <v>17</v>
      </c>
      <c r="O864" s="189" t="s">
        <v>1327</v>
      </c>
      <c r="P864" s="5" t="s">
        <v>17</v>
      </c>
      <c r="Q864" s="9" t="s">
        <v>19</v>
      </c>
      <c r="R864" s="9" t="s">
        <v>19</v>
      </c>
      <c r="S864" s="9" t="s">
        <v>19</v>
      </c>
      <c r="T864" s="5" t="s">
        <v>19</v>
      </c>
      <c r="U864" s="5" t="s">
        <v>19</v>
      </c>
      <c r="V864" s="5" t="s">
        <v>19</v>
      </c>
      <c r="W864" s="181" t="s">
        <v>19</v>
      </c>
      <c r="X864" s="5"/>
    </row>
    <row r="865" spans="1:27" s="16" customFormat="1" ht="15" x14ac:dyDescent="0.25">
      <c r="A865" s="100"/>
      <c r="B865" s="215"/>
      <c r="C865" s="32" t="s">
        <v>1135</v>
      </c>
      <c r="D865" s="13"/>
      <c r="E865" s="13"/>
      <c r="F865" s="313" t="str">
        <f>HYPERLINK("#'WerteLabel'!C" &amp; MATCH(G865,WerteLabel!C:C,0),G865)</f>
        <v>H2A_Anm</v>
      </c>
      <c r="G865" s="33" t="s">
        <v>840</v>
      </c>
      <c r="H865" s="412">
        <v>323</v>
      </c>
      <c r="I865" s="407" t="s">
        <v>14</v>
      </c>
      <c r="J865" s="504"/>
      <c r="K865" s="33"/>
      <c r="L865" s="413"/>
      <c r="M865" s="33" t="s">
        <v>570</v>
      </c>
      <c r="N865" s="33" t="s">
        <v>17</v>
      </c>
      <c r="O865" s="33" t="s">
        <v>17</v>
      </c>
      <c r="P865" s="33" t="s">
        <v>17</v>
      </c>
      <c r="Q865" s="407" t="s">
        <v>19</v>
      </c>
      <c r="R865" s="407" t="s">
        <v>19</v>
      </c>
      <c r="S865" s="407" t="s">
        <v>19</v>
      </c>
      <c r="T865" s="33" t="s">
        <v>19</v>
      </c>
      <c r="U865" s="33" t="s">
        <v>19</v>
      </c>
      <c r="V865" s="33" t="s">
        <v>19</v>
      </c>
      <c r="W865" s="429" t="s">
        <v>19</v>
      </c>
      <c r="X865" s="5"/>
      <c r="Y865" s="17"/>
      <c r="Z865" s="17"/>
      <c r="AA865" s="17"/>
    </row>
    <row r="866" spans="1:27" s="151" customFormat="1" x14ac:dyDescent="0.25">
      <c r="A866" s="99"/>
      <c r="B866" s="485" t="s">
        <v>2303</v>
      </c>
      <c r="C866" s="90"/>
      <c r="D866" s="90"/>
      <c r="E866" s="489"/>
      <c r="F866" s="489"/>
      <c r="G866" s="629"/>
      <c r="H866" s="483"/>
      <c r="I866" s="630"/>
      <c r="J866" s="508"/>
      <c r="K866" s="631"/>
      <c r="L866" s="632"/>
      <c r="M866" s="87"/>
      <c r="N866" s="87"/>
      <c r="O866" s="87"/>
      <c r="P866" s="87"/>
      <c r="Q866" s="614"/>
      <c r="R866" s="614"/>
      <c r="S866" s="614"/>
      <c r="T866" s="87"/>
      <c r="U866" s="87"/>
      <c r="V866" s="87"/>
      <c r="W866" s="616"/>
      <c r="X866" s="910"/>
      <c r="Y866" s="468"/>
      <c r="Z866" s="468"/>
      <c r="AA866" s="468"/>
    </row>
    <row r="867" spans="1:27" ht="15" x14ac:dyDescent="0.25">
      <c r="A867" s="96"/>
      <c r="B867" s="75"/>
      <c r="C867" s="31" t="s">
        <v>1135</v>
      </c>
      <c r="E867" s="148"/>
      <c r="F867" s="313" t="str">
        <f>HYPERLINK("#'WerteLabel'!C" &amp; MATCH(G867,WerteLabel!C:C,0),G867)</f>
        <v>H2B_DatB4</v>
      </c>
      <c r="G867" s="5" t="s">
        <v>841</v>
      </c>
      <c r="H867" s="10">
        <v>325</v>
      </c>
      <c r="I867" s="9" t="s">
        <v>73</v>
      </c>
      <c r="L867" s="409" t="s">
        <v>1137</v>
      </c>
      <c r="M867" s="5" t="s">
        <v>596</v>
      </c>
      <c r="N867" s="5" t="s">
        <v>17</v>
      </c>
      <c r="O867" s="5" t="s">
        <v>18</v>
      </c>
      <c r="P867" s="5" t="s">
        <v>17</v>
      </c>
      <c r="Q867" s="9" t="s">
        <v>19</v>
      </c>
      <c r="R867" s="9" t="s">
        <v>19</v>
      </c>
      <c r="S867" s="9" t="s">
        <v>19</v>
      </c>
      <c r="T867" s="5" t="s">
        <v>19</v>
      </c>
      <c r="U867" s="5" t="s">
        <v>19</v>
      </c>
      <c r="V867" s="5" t="s">
        <v>19</v>
      </c>
      <c r="W867" s="181" t="s">
        <v>19</v>
      </c>
      <c r="Y867" s="16"/>
      <c r="Z867" s="16"/>
      <c r="AA867" s="16"/>
    </row>
    <row r="868" spans="1:27" s="16" customFormat="1" ht="15" x14ac:dyDescent="0.25">
      <c r="A868" s="96"/>
      <c r="B868" s="75"/>
      <c r="C868" s="528" t="s">
        <v>1135</v>
      </c>
      <c r="D868" s="4"/>
      <c r="E868" s="536"/>
      <c r="F868" s="541" t="str">
        <f>HYPERLINK("#'WerteLabel'!C" &amp; MATCH(G868,WerteLabel!C:C,0),G868)</f>
        <v>H2B_DatB4Ueb</v>
      </c>
      <c r="G868" s="529" t="s">
        <v>1173</v>
      </c>
      <c r="H868" s="43"/>
      <c r="I868" s="531" t="s">
        <v>1138</v>
      </c>
      <c r="J868" s="537"/>
      <c r="K868" s="5"/>
      <c r="L868" s="532" t="s">
        <v>1139</v>
      </c>
      <c r="M868" s="533" t="s">
        <v>16</v>
      </c>
      <c r="N868" s="529" t="s">
        <v>18</v>
      </c>
      <c r="O868" s="533" t="s">
        <v>19</v>
      </c>
      <c r="P868" s="533" t="s">
        <v>19</v>
      </c>
      <c r="Q868" s="534" t="s">
        <v>19</v>
      </c>
      <c r="R868" s="534" t="s">
        <v>19</v>
      </c>
      <c r="S868" s="534" t="s">
        <v>19</v>
      </c>
      <c r="T868" s="534" t="s">
        <v>19</v>
      </c>
      <c r="U868" s="534" t="s">
        <v>19</v>
      </c>
      <c r="V868" s="533" t="s">
        <v>19</v>
      </c>
      <c r="W868" s="535" t="s">
        <v>19</v>
      </c>
      <c r="X868" s="533"/>
    </row>
    <row r="869" spans="1:27" s="16" customFormat="1" ht="15" x14ac:dyDescent="0.25">
      <c r="A869" s="96"/>
      <c r="B869" s="75"/>
      <c r="C869" s="528"/>
      <c r="D869" s="4"/>
      <c r="E869" s="536"/>
      <c r="F869" s="541" t="str">
        <f>HYPERLINK("#'WerteLabel'!C" &amp; MATCH(G869,WerteLabel!C:C,0),G869)</f>
        <v>H2B_SSWTage</v>
      </c>
      <c r="G869" s="529" t="s">
        <v>1810</v>
      </c>
      <c r="H869" s="43">
        <v>987</v>
      </c>
      <c r="I869" s="531" t="s">
        <v>116</v>
      </c>
      <c r="J869" s="537"/>
      <c r="K869" s="428"/>
      <c r="L869" s="750"/>
      <c r="M869" s="529" t="s">
        <v>21</v>
      </c>
      <c r="N869" s="531" t="s">
        <v>18</v>
      </c>
      <c r="O869" s="529" t="s">
        <v>19</v>
      </c>
      <c r="P869" s="529" t="s">
        <v>19</v>
      </c>
      <c r="Q869" s="531" t="s">
        <v>19</v>
      </c>
      <c r="R869" s="531" t="s">
        <v>19</v>
      </c>
      <c r="S869" s="531" t="s">
        <v>19</v>
      </c>
      <c r="T869" s="529" t="s">
        <v>19</v>
      </c>
      <c r="U869" s="529" t="s">
        <v>19</v>
      </c>
      <c r="V869" s="529" t="s">
        <v>19</v>
      </c>
      <c r="W869" s="749" t="s">
        <v>19</v>
      </c>
      <c r="X869" s="529"/>
    </row>
    <row r="870" spans="1:27" s="16" customFormat="1" ht="27" x14ac:dyDescent="0.25">
      <c r="A870" s="96"/>
      <c r="B870" s="75"/>
      <c r="C870" s="31" t="s">
        <v>1135</v>
      </c>
      <c r="D870" s="4"/>
      <c r="E870" s="5"/>
      <c r="F870" s="313" t="str">
        <f>HYPERLINK("#'WerteLabel'!C" &amp; MATCH(G870,WerteLabel!C:C,0),G870)</f>
        <v>H2B_InfErf</v>
      </c>
      <c r="G870" s="5" t="s">
        <v>842</v>
      </c>
      <c r="H870" s="10">
        <v>326</v>
      </c>
      <c r="I870" s="9" t="s">
        <v>699</v>
      </c>
      <c r="J870" s="503"/>
      <c r="K870" s="5"/>
      <c r="L870" s="181"/>
      <c r="M870" s="5" t="s">
        <v>21</v>
      </c>
      <c r="N870" s="5" t="s">
        <v>17</v>
      </c>
      <c r="O870" s="5" t="s">
        <v>1327</v>
      </c>
      <c r="P870" s="5" t="s">
        <v>18</v>
      </c>
      <c r="Q870" s="9" t="s">
        <v>19</v>
      </c>
      <c r="R870" s="9" t="s">
        <v>19</v>
      </c>
      <c r="S870" s="9" t="s">
        <v>19</v>
      </c>
      <c r="T870" s="5" t="s">
        <v>19</v>
      </c>
      <c r="U870" s="5" t="s">
        <v>19</v>
      </c>
      <c r="V870" s="5" t="s">
        <v>19</v>
      </c>
      <c r="W870" s="181" t="s">
        <v>19</v>
      </c>
      <c r="X870" s="5"/>
    </row>
    <row r="871" spans="1:27" s="16" customFormat="1" ht="27" x14ac:dyDescent="0.25">
      <c r="A871" s="96"/>
      <c r="B871" s="75"/>
      <c r="C871" s="31" t="s">
        <v>1135</v>
      </c>
      <c r="D871" s="4"/>
      <c r="E871" s="5"/>
      <c r="F871" s="313" t="str">
        <f>HYPERLINK("#'WerteLabel'!C" &amp; MATCH(G871,WerteLabel!C:C,0),G871)</f>
        <v>H2B_WeitProb</v>
      </c>
      <c r="G871" s="5" t="s">
        <v>846</v>
      </c>
      <c r="H871" s="10">
        <v>327</v>
      </c>
      <c r="I871" s="9" t="s">
        <v>768</v>
      </c>
      <c r="J871" s="503"/>
      <c r="K871" s="5"/>
      <c r="L871" s="181"/>
      <c r="M871" s="5" t="s">
        <v>21</v>
      </c>
      <c r="N871" s="5" t="s">
        <v>17</v>
      </c>
      <c r="O871" s="5" t="s">
        <v>18</v>
      </c>
      <c r="P871" s="5" t="s">
        <v>17</v>
      </c>
      <c r="Q871" s="9" t="s">
        <v>19</v>
      </c>
      <c r="R871" s="9" t="s">
        <v>19</v>
      </c>
      <c r="S871" s="9" t="s">
        <v>19</v>
      </c>
      <c r="T871" s="5" t="s">
        <v>19</v>
      </c>
      <c r="U871" s="5" t="s">
        <v>19</v>
      </c>
      <c r="V871" s="5" t="s">
        <v>19</v>
      </c>
      <c r="W871" s="181" t="s">
        <v>19</v>
      </c>
      <c r="X871" s="5"/>
    </row>
    <row r="872" spans="1:27" s="16" customFormat="1" ht="15" x14ac:dyDescent="0.25">
      <c r="A872" s="96"/>
      <c r="B872" s="75"/>
      <c r="C872" s="31" t="s">
        <v>1135</v>
      </c>
      <c r="D872" s="4"/>
      <c r="E872" s="4"/>
      <c r="F872" s="313" t="str">
        <f>HYPERLINK("#'WerteLabel'!C" &amp; MATCH(G872,WerteLabel!C:C,0),G872)</f>
        <v>H2B_BesBerErg</v>
      </c>
      <c r="G872" s="5" t="s">
        <v>843</v>
      </c>
      <c r="H872" s="10">
        <v>328</v>
      </c>
      <c r="I872" s="9" t="s">
        <v>102</v>
      </c>
      <c r="J872" s="503"/>
      <c r="K872" s="5"/>
      <c r="L872" s="181"/>
      <c r="M872" s="5" t="s">
        <v>570</v>
      </c>
      <c r="N872" s="5" t="s">
        <v>17</v>
      </c>
      <c r="O872" s="5" t="s">
        <v>17</v>
      </c>
      <c r="P872" s="5" t="s">
        <v>17</v>
      </c>
      <c r="Q872" s="9" t="s">
        <v>19</v>
      </c>
      <c r="R872" s="9" t="s">
        <v>19</v>
      </c>
      <c r="S872" s="9" t="s">
        <v>19</v>
      </c>
      <c r="T872" s="5" t="s">
        <v>19</v>
      </c>
      <c r="U872" s="5" t="s">
        <v>19</v>
      </c>
      <c r="V872" s="5" t="s">
        <v>19</v>
      </c>
      <c r="W872" s="181" t="s">
        <v>19</v>
      </c>
      <c r="X872" s="5"/>
    </row>
    <row r="873" spans="1:27" s="16" customFormat="1" ht="15" x14ac:dyDescent="0.25">
      <c r="A873" s="96"/>
      <c r="B873" s="75"/>
      <c r="C873" s="32" t="s">
        <v>1135</v>
      </c>
      <c r="D873" s="13"/>
      <c r="E873" s="13"/>
      <c r="F873" s="313" t="str">
        <f>HYPERLINK("#'WerteLabel'!C" &amp; MATCH(G873,WerteLabel!C:C,0),G873)</f>
        <v>H2B_WeitUntBed</v>
      </c>
      <c r="G873" s="33" t="s">
        <v>844</v>
      </c>
      <c r="H873" s="412">
        <v>329</v>
      </c>
      <c r="I873" s="407" t="s">
        <v>103</v>
      </c>
      <c r="J873" s="504"/>
      <c r="K873" s="33"/>
      <c r="L873" s="429"/>
      <c r="M873" s="33" t="s">
        <v>21</v>
      </c>
      <c r="N873" s="33" t="s">
        <v>17</v>
      </c>
      <c r="O873" s="33" t="s">
        <v>17</v>
      </c>
      <c r="P873" s="33" t="s">
        <v>18</v>
      </c>
      <c r="Q873" s="407" t="s">
        <v>19</v>
      </c>
      <c r="R873" s="407" t="s">
        <v>19</v>
      </c>
      <c r="S873" s="407" t="s">
        <v>19</v>
      </c>
      <c r="T873" s="33" t="s">
        <v>19</v>
      </c>
      <c r="U873" s="33" t="s">
        <v>19</v>
      </c>
      <c r="V873" s="33" t="s">
        <v>19</v>
      </c>
      <c r="W873" s="429" t="s">
        <v>19</v>
      </c>
      <c r="X873" s="5"/>
    </row>
    <row r="874" spans="1:27" s="468" customFormat="1" x14ac:dyDescent="0.25">
      <c r="A874" s="96"/>
      <c r="B874" s="212"/>
      <c r="C874" s="47"/>
      <c r="D874" s="48"/>
      <c r="E874" s="48"/>
      <c r="F874" s="48"/>
      <c r="G874" s="47"/>
      <c r="H874" s="483"/>
      <c r="I874" s="470"/>
      <c r="J874" s="508"/>
      <c r="K874" s="47"/>
      <c r="L874" s="469"/>
      <c r="M874" s="47"/>
      <c r="N874" s="47"/>
      <c r="O874" s="47"/>
      <c r="P874" s="47"/>
      <c r="Q874" s="470"/>
      <c r="R874" s="470"/>
      <c r="S874" s="470"/>
      <c r="T874" s="47"/>
      <c r="U874" s="47"/>
      <c r="V874" s="47"/>
      <c r="W874" s="469"/>
      <c r="X874" s="478"/>
    </row>
    <row r="875" spans="1:27" s="352" customFormat="1" x14ac:dyDescent="0.25">
      <c r="A875" s="97"/>
      <c r="B875" s="213"/>
      <c r="C875" s="69"/>
      <c r="D875" s="67"/>
      <c r="E875" s="67"/>
      <c r="F875" s="67"/>
      <c r="G875" s="69"/>
      <c r="H875" s="457"/>
      <c r="I875" s="450"/>
      <c r="J875" s="575"/>
      <c r="K875" s="69"/>
      <c r="L875" s="451"/>
      <c r="M875" s="69"/>
      <c r="N875" s="69"/>
      <c r="O875" s="69"/>
      <c r="P875" s="69"/>
      <c r="Q875" s="450"/>
      <c r="R875" s="450"/>
      <c r="S875" s="450"/>
      <c r="T875" s="69"/>
      <c r="U875" s="69"/>
      <c r="V875" s="69"/>
      <c r="W875" s="451"/>
      <c r="X875" s="147"/>
      <c r="Y875" s="449"/>
      <c r="Z875" s="449"/>
      <c r="AA875" s="449"/>
    </row>
    <row r="876" spans="1:27" s="352" customFormat="1" x14ac:dyDescent="0.25">
      <c r="A876" s="444" t="s">
        <v>2304</v>
      </c>
      <c r="B876" s="219"/>
      <c r="C876" s="72"/>
      <c r="D876" s="72"/>
      <c r="E876" s="70"/>
      <c r="F876" s="70"/>
      <c r="G876" s="599"/>
      <c r="H876" s="559"/>
      <c r="I876" s="607"/>
      <c r="J876" s="560"/>
      <c r="K876" s="621"/>
      <c r="L876" s="609"/>
      <c r="M876" s="622"/>
      <c r="N876" s="622"/>
      <c r="O876" s="622"/>
      <c r="P876" s="622"/>
      <c r="Q876" s="623"/>
      <c r="R876" s="623"/>
      <c r="S876" s="623"/>
      <c r="T876" s="622"/>
      <c r="U876" s="622"/>
      <c r="V876" s="622"/>
      <c r="W876" s="624"/>
      <c r="X876" s="153"/>
      <c r="Y876" s="449"/>
      <c r="Z876" s="449"/>
      <c r="AA876" s="449"/>
    </row>
    <row r="877" spans="1:27" s="468" customFormat="1" x14ac:dyDescent="0.25">
      <c r="A877" s="100"/>
      <c r="B877" s="485" t="s">
        <v>2305</v>
      </c>
      <c r="C877" s="73"/>
      <c r="D877" s="73"/>
      <c r="E877" s="46"/>
      <c r="F877" s="46"/>
      <c r="G877" s="555"/>
      <c r="H877" s="571"/>
      <c r="I877" s="610"/>
      <c r="J877" s="572"/>
      <c r="K877" s="625"/>
      <c r="L877" s="590"/>
      <c r="M877" s="626"/>
      <c r="N877" s="626"/>
      <c r="O877" s="626"/>
      <c r="P877" s="626"/>
      <c r="Q877" s="627"/>
      <c r="R877" s="627"/>
      <c r="S877" s="627"/>
      <c r="T877" s="626"/>
      <c r="U877" s="626"/>
      <c r="V877" s="626"/>
      <c r="W877" s="628"/>
      <c r="X877" s="910"/>
      <c r="Y877" s="308"/>
      <c r="Z877" s="308"/>
      <c r="AA877" s="308"/>
    </row>
    <row r="878" spans="1:27" s="16" customFormat="1" ht="15" x14ac:dyDescent="0.25">
      <c r="A878" s="100"/>
      <c r="B878" s="215"/>
      <c r="C878" s="756" t="s">
        <v>1135</v>
      </c>
      <c r="D878" s="12"/>
      <c r="E878" s="767"/>
      <c r="F878" s="757" t="str">
        <f>HYPERLINK("#'WerteLabel'!C" &amp; MATCH(G878,WerteLabel!C:C,0),G878)</f>
        <v>S4_DatS4</v>
      </c>
      <c r="G878" s="760" t="s">
        <v>2502</v>
      </c>
      <c r="H878" s="711">
        <v>330</v>
      </c>
      <c r="I878" s="761" t="s">
        <v>20</v>
      </c>
      <c r="J878" s="710"/>
      <c r="K878" s="357"/>
      <c r="L878" s="709" t="s">
        <v>1137</v>
      </c>
      <c r="M878" s="5" t="s">
        <v>596</v>
      </c>
      <c r="N878" s="5" t="s">
        <v>17</v>
      </c>
      <c r="O878" s="5" t="s">
        <v>18</v>
      </c>
      <c r="P878" s="5" t="s">
        <v>17</v>
      </c>
      <c r="Q878" s="9" t="s">
        <v>19</v>
      </c>
      <c r="R878" s="9" t="s">
        <v>19</v>
      </c>
      <c r="S878" s="9" t="s">
        <v>19</v>
      </c>
      <c r="T878" s="5" t="s">
        <v>19</v>
      </c>
      <c r="U878" s="5" t="s">
        <v>19</v>
      </c>
      <c r="V878" s="5" t="s">
        <v>19</v>
      </c>
      <c r="W878" s="181" t="s">
        <v>19</v>
      </c>
      <c r="X878" s="5"/>
      <c r="Y878" s="17"/>
      <c r="Z878" s="17"/>
      <c r="AA878" s="17"/>
    </row>
    <row r="879" spans="1:27" s="16" customFormat="1" ht="15" x14ac:dyDescent="0.25">
      <c r="A879" s="100"/>
      <c r="B879" s="215"/>
      <c r="C879" s="528" t="s">
        <v>1135</v>
      </c>
      <c r="D879" s="4"/>
      <c r="E879" s="539"/>
      <c r="F879" s="530" t="str">
        <f>HYPERLINK("#'WerteLabel'!C" &amp; MATCH(G879,WerteLabel!C:C,0),G879)</f>
        <v>S4_DatS4Ueb</v>
      </c>
      <c r="G879" s="529" t="s">
        <v>2503</v>
      </c>
      <c r="H879" s="43"/>
      <c r="I879" s="531" t="s">
        <v>1138</v>
      </c>
      <c r="J879" s="537"/>
      <c r="K879" s="5"/>
      <c r="L879" s="532" t="s">
        <v>1139</v>
      </c>
      <c r="M879" s="533" t="s">
        <v>16</v>
      </c>
      <c r="N879" s="529" t="s">
        <v>18</v>
      </c>
      <c r="O879" s="533" t="s">
        <v>19</v>
      </c>
      <c r="P879" s="533" t="s">
        <v>19</v>
      </c>
      <c r="Q879" s="534" t="s">
        <v>19</v>
      </c>
      <c r="R879" s="534" t="s">
        <v>19</v>
      </c>
      <c r="S879" s="534" t="s">
        <v>19</v>
      </c>
      <c r="T879" s="534" t="s">
        <v>19</v>
      </c>
      <c r="U879" s="534" t="s">
        <v>19</v>
      </c>
      <c r="V879" s="533" t="s">
        <v>19</v>
      </c>
      <c r="W879" s="535" t="s">
        <v>19</v>
      </c>
      <c r="X879" s="533"/>
      <c r="Y879" s="17"/>
      <c r="Z879" s="17"/>
      <c r="AA879" s="17"/>
    </row>
    <row r="880" spans="1:27" s="16" customFormat="1" ht="15" x14ac:dyDescent="0.25">
      <c r="A880" s="100"/>
      <c r="B880" s="215"/>
      <c r="C880" s="528"/>
      <c r="D880" s="4"/>
      <c r="E880" s="539"/>
      <c r="F880" s="541"/>
      <c r="G880" s="529" t="s">
        <v>2504</v>
      </c>
      <c r="H880" s="43">
        <v>331</v>
      </c>
      <c r="I880" s="531" t="s">
        <v>116</v>
      </c>
      <c r="J880" s="537"/>
      <c r="K880" s="5"/>
      <c r="L880" s="749"/>
      <c r="M880" s="42" t="s">
        <v>21</v>
      </c>
      <c r="N880" s="531" t="s">
        <v>18</v>
      </c>
      <c r="O880" s="529" t="s">
        <v>19</v>
      </c>
      <c r="P880" s="529" t="s">
        <v>19</v>
      </c>
      <c r="Q880" s="531" t="s">
        <v>19</v>
      </c>
      <c r="R880" s="531" t="s">
        <v>19</v>
      </c>
      <c r="S880" s="531" t="s">
        <v>19</v>
      </c>
      <c r="T880" s="529" t="s">
        <v>19</v>
      </c>
      <c r="U880" s="529" t="s">
        <v>19</v>
      </c>
      <c r="V880" s="529" t="s">
        <v>19</v>
      </c>
      <c r="W880" s="749" t="s">
        <v>19</v>
      </c>
      <c r="X880" s="529"/>
      <c r="Y880" s="17"/>
      <c r="Z880" s="17"/>
      <c r="AA880" s="17"/>
    </row>
    <row r="881" spans="1:144" s="16" customFormat="1" ht="135" x14ac:dyDescent="0.25">
      <c r="A881" s="100"/>
      <c r="B881" s="215"/>
      <c r="C881" s="31" t="s">
        <v>1135</v>
      </c>
      <c r="D881" s="4"/>
      <c r="E881" s="4"/>
      <c r="F881" s="313" t="str">
        <f>HYPERLINK("#'WerteLabel'!C" &amp; MATCH(G881,WerteLabel!C:C,0),G881)</f>
        <v>S4_BefBespr</v>
      </c>
      <c r="G881" s="5" t="s">
        <v>2505</v>
      </c>
      <c r="H881" s="10">
        <v>332</v>
      </c>
      <c r="I881" s="9" t="s">
        <v>700</v>
      </c>
      <c r="J881" s="503" t="s">
        <v>3156</v>
      </c>
      <c r="K881" s="5"/>
      <c r="L881" s="181"/>
      <c r="M881" s="5" t="s">
        <v>570</v>
      </c>
      <c r="N881" s="5" t="s">
        <v>17</v>
      </c>
      <c r="O881" s="5" t="s">
        <v>17</v>
      </c>
      <c r="P881" s="5" t="s">
        <v>17</v>
      </c>
      <c r="Q881" s="9" t="s">
        <v>19</v>
      </c>
      <c r="R881" s="9" t="s">
        <v>19</v>
      </c>
      <c r="S881" s="9" t="s">
        <v>19</v>
      </c>
      <c r="T881" s="5" t="s">
        <v>19</v>
      </c>
      <c r="U881" s="5" t="s">
        <v>19</v>
      </c>
      <c r="V881" s="5" t="s">
        <v>19</v>
      </c>
      <c r="W881" s="181" t="s">
        <v>19</v>
      </c>
      <c r="X881" s="5"/>
      <c r="Y881" s="17"/>
      <c r="Z881" s="17"/>
      <c r="AA881" s="17"/>
    </row>
    <row r="882" spans="1:144" s="194" customFormat="1" ht="90" x14ac:dyDescent="0.25">
      <c r="A882" s="96"/>
      <c r="B882" s="75"/>
      <c r="C882" s="31" t="s">
        <v>1135</v>
      </c>
      <c r="D882" s="174"/>
      <c r="E882" s="4"/>
      <c r="F882" s="313" t="str">
        <f>HYPERLINK("#'WerteLabel'!C" &amp; MATCH(G882,WerteLabel!C:C,0),G882)</f>
        <v>S4_RhNegPro</v>
      </c>
      <c r="G882" s="5" t="s">
        <v>2930</v>
      </c>
      <c r="H882" s="1001">
        <v>2084</v>
      </c>
      <c r="I882" s="85" t="s">
        <v>2928</v>
      </c>
      <c r="J882" s="588" t="s">
        <v>2927</v>
      </c>
      <c r="K882" s="5"/>
      <c r="L882" s="177"/>
      <c r="M882" s="5" t="s">
        <v>21</v>
      </c>
      <c r="N882" s="5" t="s">
        <v>17</v>
      </c>
      <c r="O882" s="5" t="s">
        <v>17</v>
      </c>
      <c r="P882" s="5" t="s">
        <v>17</v>
      </c>
      <c r="Q882" s="9" t="s">
        <v>3912</v>
      </c>
      <c r="R882" s="9" t="str">
        <f>F883</f>
        <v>S4_RhNegProDat</v>
      </c>
      <c r="S882" s="9" t="s">
        <v>19</v>
      </c>
      <c r="T882" s="5" t="s">
        <v>19</v>
      </c>
      <c r="U882" s="5" t="s">
        <v>19</v>
      </c>
      <c r="V882" s="5" t="s">
        <v>19</v>
      </c>
      <c r="W882" s="181" t="s">
        <v>19</v>
      </c>
      <c r="X882" s="5"/>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c r="DW882" s="16"/>
      <c r="DX882" s="16"/>
      <c r="DY882" s="16"/>
      <c r="DZ882" s="16"/>
      <c r="EA882" s="16"/>
      <c r="EB882" s="16"/>
      <c r="EC882" s="16"/>
      <c r="ED882" s="16"/>
      <c r="EE882" s="16"/>
      <c r="EF882" s="16"/>
      <c r="EG882" s="16"/>
      <c r="EH882" s="16"/>
      <c r="EI882" s="16"/>
      <c r="EJ882" s="16"/>
      <c r="EK882" s="16"/>
      <c r="EL882" s="16"/>
      <c r="EM882" s="16"/>
      <c r="EN882" s="16"/>
    </row>
    <row r="883" spans="1:144" ht="27" x14ac:dyDescent="0.25">
      <c r="A883" s="96"/>
      <c r="B883" s="75"/>
      <c r="C883" s="31" t="s">
        <v>1135</v>
      </c>
      <c r="F883" s="313" t="str">
        <f>HYPERLINK("#'WerteLabel'!C" &amp; MATCH(G883,WerteLabel!C:C,0),G883)</f>
        <v>S4_RhNegProDat</v>
      </c>
      <c r="G883" s="5" t="s">
        <v>2931</v>
      </c>
      <c r="I883" s="9" t="s">
        <v>3948</v>
      </c>
      <c r="L883" s="177"/>
      <c r="M883" s="189" t="s">
        <v>16</v>
      </c>
      <c r="N883" s="5" t="s">
        <v>17</v>
      </c>
      <c r="O883" s="189" t="s">
        <v>17</v>
      </c>
      <c r="P883" s="189" t="s">
        <v>19</v>
      </c>
      <c r="Q883" s="190" t="s">
        <v>19</v>
      </c>
      <c r="R883" s="190" t="s">
        <v>19</v>
      </c>
      <c r="S883" s="190" t="s">
        <v>19</v>
      </c>
      <c r="T883" s="190" t="s">
        <v>19</v>
      </c>
      <c r="U883" s="190" t="s">
        <v>19</v>
      </c>
      <c r="V883" s="189" t="s">
        <v>19</v>
      </c>
      <c r="W883" s="191" t="s">
        <v>19</v>
      </c>
      <c r="X883" s="189"/>
      <c r="Y883" s="16"/>
      <c r="Z883" s="16"/>
      <c r="AA883" s="16"/>
    </row>
    <row r="884" spans="1:144" s="16" customFormat="1" ht="15" x14ac:dyDescent="0.25">
      <c r="A884" s="100"/>
      <c r="B884" s="215"/>
      <c r="C884" s="31" t="s">
        <v>1135</v>
      </c>
      <c r="D884" s="4"/>
      <c r="E884" s="4"/>
      <c r="F884" s="313" t="str">
        <f>HYPERLINK("#'WerteLabel'!C" &amp; MATCH(G884,WerteLabel!C:C,0),G884)</f>
        <v>S4_GewMu</v>
      </c>
      <c r="G884" s="5" t="s">
        <v>2506</v>
      </c>
      <c r="H884" s="10">
        <v>333</v>
      </c>
      <c r="I884" s="9" t="s">
        <v>3135</v>
      </c>
      <c r="J884" s="503"/>
      <c r="K884" s="5"/>
      <c r="L884" s="181"/>
      <c r="M884" s="5" t="s">
        <v>21</v>
      </c>
      <c r="N884" s="5" t="s">
        <v>17</v>
      </c>
      <c r="O884" s="5" t="s">
        <v>18</v>
      </c>
      <c r="P884" s="5" t="s">
        <v>17</v>
      </c>
      <c r="Q884" s="9" t="s">
        <v>19</v>
      </c>
      <c r="R884" s="9" t="s">
        <v>19</v>
      </c>
      <c r="S884" s="9" t="s">
        <v>19</v>
      </c>
      <c r="T884" s="9" t="s">
        <v>19</v>
      </c>
      <c r="U884" s="5" t="s">
        <v>19</v>
      </c>
      <c r="V884" s="5" t="s">
        <v>19</v>
      </c>
      <c r="W884" s="181" t="s">
        <v>19</v>
      </c>
      <c r="X884" s="5"/>
      <c r="Y884" s="17"/>
      <c r="Z884" s="17"/>
      <c r="AA884" s="17"/>
    </row>
    <row r="885" spans="1:144" s="16" customFormat="1" ht="15" x14ac:dyDescent="0.25">
      <c r="A885" s="100"/>
      <c r="B885" s="215"/>
      <c r="C885" s="31" t="s">
        <v>1135</v>
      </c>
      <c r="D885" s="4"/>
      <c r="E885" s="4"/>
      <c r="F885" s="313" t="str">
        <f>HYPERLINK("#'WerteLabel'!C" &amp; MATCH(G885,WerteLabel!C:C,0),G885)</f>
        <v>S4_GewMuZun</v>
      </c>
      <c r="G885" s="5" t="s">
        <v>2507</v>
      </c>
      <c r="H885" s="10">
        <v>334</v>
      </c>
      <c r="I885" s="9" t="s">
        <v>51</v>
      </c>
      <c r="J885" s="503"/>
      <c r="K885" s="5"/>
      <c r="L885" s="181"/>
      <c r="M885" s="5" t="s">
        <v>21</v>
      </c>
      <c r="N885" s="5" t="s">
        <v>17</v>
      </c>
      <c r="O885" s="5" t="s">
        <v>19</v>
      </c>
      <c r="P885" s="5" t="s">
        <v>19</v>
      </c>
      <c r="Q885" s="9" t="s">
        <v>19</v>
      </c>
      <c r="R885" s="9" t="s">
        <v>19</v>
      </c>
      <c r="S885" s="9" t="s">
        <v>19</v>
      </c>
      <c r="T885" s="5" t="s">
        <v>19</v>
      </c>
      <c r="U885" s="5" t="s">
        <v>19</v>
      </c>
      <c r="V885" s="5" t="s">
        <v>19</v>
      </c>
      <c r="W885" s="181" t="s">
        <v>19</v>
      </c>
      <c r="X885" s="5"/>
      <c r="Y885" s="17"/>
      <c r="Z885" s="17"/>
      <c r="AA885" s="17"/>
    </row>
    <row r="886" spans="1:144" s="16" customFormat="1" ht="15" x14ac:dyDescent="0.25">
      <c r="A886" s="100"/>
      <c r="B886" s="215"/>
      <c r="C886" s="31" t="s">
        <v>1135</v>
      </c>
      <c r="D886" s="4"/>
      <c r="E886" s="4"/>
      <c r="F886" s="313" t="str">
        <f>HYPERLINK("#'WerteLabel'!C" &amp; MATCH(G886,WerteLabel!C:C,0),G886)</f>
        <v>S4_GewMuBer</v>
      </c>
      <c r="G886" s="5" t="s">
        <v>2508</v>
      </c>
      <c r="H886" s="10">
        <v>967</v>
      </c>
      <c r="I886" s="9" t="s">
        <v>1115</v>
      </c>
      <c r="J886" s="503"/>
      <c r="K886" s="5"/>
      <c r="L886" s="181"/>
      <c r="M886" s="5" t="s">
        <v>21</v>
      </c>
      <c r="N886" s="5" t="s">
        <v>17</v>
      </c>
      <c r="O886" s="5" t="s">
        <v>18</v>
      </c>
      <c r="P886" s="5" t="s">
        <v>17</v>
      </c>
      <c r="Q886" s="9" t="s">
        <v>19</v>
      </c>
      <c r="R886" s="9" t="s">
        <v>19</v>
      </c>
      <c r="S886" s="9" t="s">
        <v>19</v>
      </c>
      <c r="T886" s="5" t="s">
        <v>19</v>
      </c>
      <c r="U886" s="5" t="s">
        <v>19</v>
      </c>
      <c r="V886" s="5" t="s">
        <v>19</v>
      </c>
      <c r="W886" s="181" t="s">
        <v>19</v>
      </c>
      <c r="X886" s="5"/>
    </row>
    <row r="887" spans="1:144" s="16" customFormat="1" ht="15" x14ac:dyDescent="0.25">
      <c r="A887" s="96"/>
      <c r="B887" s="75"/>
      <c r="C887" s="31" t="s">
        <v>1135</v>
      </c>
      <c r="D887" s="11"/>
      <c r="E887" s="1" t="s">
        <v>52</v>
      </c>
      <c r="F887" s="313" t="str">
        <f>HYPERLINK("#'WerteLabel'!C" &amp; MATCH(G887,WerteLabel!C:C,0),G887)</f>
        <v>S4_BlutdSys</v>
      </c>
      <c r="G887" s="5" t="s">
        <v>2509</v>
      </c>
      <c r="H887" s="10">
        <v>335</v>
      </c>
      <c r="I887" s="9" t="s">
        <v>1774</v>
      </c>
      <c r="J887" s="503"/>
      <c r="K887" s="5"/>
      <c r="L887" s="181"/>
      <c r="M887" s="5" t="s">
        <v>21</v>
      </c>
      <c r="N887" s="5" t="s">
        <v>17</v>
      </c>
      <c r="O887" s="5" t="s">
        <v>18</v>
      </c>
      <c r="P887" s="5" t="s">
        <v>17</v>
      </c>
      <c r="Q887" s="9" t="s">
        <v>19</v>
      </c>
      <c r="R887" s="9" t="s">
        <v>19</v>
      </c>
      <c r="S887" s="9" t="s">
        <v>19</v>
      </c>
      <c r="T887" s="5" t="s">
        <v>19</v>
      </c>
      <c r="U887" s="5" t="s">
        <v>19</v>
      </c>
      <c r="V887" s="5" t="s">
        <v>19</v>
      </c>
      <c r="W887" s="181" t="s">
        <v>19</v>
      </c>
      <c r="X887" s="5"/>
    </row>
    <row r="888" spans="1:144" s="16" customFormat="1" ht="15" x14ac:dyDescent="0.25">
      <c r="A888" s="96"/>
      <c r="B888" s="75"/>
      <c r="C888" s="31" t="s">
        <v>1135</v>
      </c>
      <c r="D888" s="4"/>
      <c r="E888" s="4"/>
      <c r="F888" s="313" t="str">
        <f>HYPERLINK("#'WerteLabel'!C" &amp; MATCH(G888,WerteLabel!C:C,0),G888)</f>
        <v>S4_BlutdDia</v>
      </c>
      <c r="G888" s="5" t="s">
        <v>2510</v>
      </c>
      <c r="H888" s="10">
        <v>336</v>
      </c>
      <c r="I888" s="85" t="s">
        <v>1775</v>
      </c>
      <c r="J888" s="503"/>
      <c r="K888" s="5"/>
      <c r="L888" s="181"/>
      <c r="M888" s="5" t="s">
        <v>21</v>
      </c>
      <c r="N888" s="5" t="s">
        <v>17</v>
      </c>
      <c r="O888" s="189" t="s">
        <v>18</v>
      </c>
      <c r="P888" s="5" t="s">
        <v>17</v>
      </c>
      <c r="Q888" s="9" t="s">
        <v>19</v>
      </c>
      <c r="R888" s="9" t="s">
        <v>19</v>
      </c>
      <c r="S888" s="9" t="s">
        <v>19</v>
      </c>
      <c r="T888" s="5" t="s">
        <v>19</v>
      </c>
      <c r="U888" s="5" t="s">
        <v>19</v>
      </c>
      <c r="V888" s="5" t="s">
        <v>19</v>
      </c>
      <c r="W888" s="181" t="s">
        <v>19</v>
      </c>
      <c r="X888" s="5"/>
    </row>
    <row r="889" spans="1:144" s="16" customFormat="1" ht="15" x14ac:dyDescent="0.25">
      <c r="A889" s="96"/>
      <c r="B889" s="75"/>
      <c r="C889" s="31" t="s">
        <v>1135</v>
      </c>
      <c r="D889" s="4"/>
      <c r="E889" s="4"/>
      <c r="F889" s="313" t="str">
        <f>HYPERLINK("#'WerteLabel'!C" &amp; MATCH(G889,WerteLabel!C:C,0),G889)</f>
        <v>S4_Puls</v>
      </c>
      <c r="G889" s="5" t="s">
        <v>2511</v>
      </c>
      <c r="H889" s="10">
        <v>337</v>
      </c>
      <c r="I889" s="9" t="s">
        <v>1776</v>
      </c>
      <c r="J889" s="503"/>
      <c r="K889" s="5"/>
      <c r="L889" s="181"/>
      <c r="M889" s="5" t="s">
        <v>21</v>
      </c>
      <c r="N889" s="5" t="s">
        <v>17</v>
      </c>
      <c r="O889" s="189" t="s">
        <v>18</v>
      </c>
      <c r="P889" s="5" t="s">
        <v>17</v>
      </c>
      <c r="Q889" s="9" t="s">
        <v>19</v>
      </c>
      <c r="R889" s="9" t="s">
        <v>19</v>
      </c>
      <c r="S889" s="9" t="s">
        <v>19</v>
      </c>
      <c r="T889" s="5" t="s">
        <v>19</v>
      </c>
      <c r="U889" s="5" t="s">
        <v>19</v>
      </c>
      <c r="V889" s="5" t="s">
        <v>19</v>
      </c>
      <c r="W889" s="181" t="s">
        <v>19</v>
      </c>
      <c r="X889" s="5"/>
    </row>
    <row r="890" spans="1:144" s="16" customFormat="1" ht="15" x14ac:dyDescent="0.25">
      <c r="A890" s="29"/>
      <c r="B890" s="64"/>
      <c r="C890" s="31" t="s">
        <v>1135</v>
      </c>
      <c r="D890" s="4"/>
      <c r="E890" s="4"/>
      <c r="F890" s="313" t="str">
        <f>HYPERLINK("#'WerteLabel'!C" &amp; MATCH(G890,WerteLabel!C:C,0),G890)</f>
        <v>S4_BlutdUeberw</v>
      </c>
      <c r="G890" s="5" t="s">
        <v>2512</v>
      </c>
      <c r="H890" s="10">
        <v>964</v>
      </c>
      <c r="I890" s="9" t="s">
        <v>1730</v>
      </c>
      <c r="J890" s="503"/>
      <c r="K890" s="5"/>
      <c r="L890" s="181"/>
      <c r="M890" s="5" t="s">
        <v>21</v>
      </c>
      <c r="N890" s="5" t="s">
        <v>17</v>
      </c>
      <c r="O890" s="189" t="s">
        <v>18</v>
      </c>
      <c r="P890" s="5" t="s">
        <v>17</v>
      </c>
      <c r="Q890" s="9" t="s">
        <v>573</v>
      </c>
      <c r="R890" s="5" t="s">
        <v>1735</v>
      </c>
      <c r="S890" s="9" t="s">
        <v>19</v>
      </c>
      <c r="T890" s="5" t="s">
        <v>19</v>
      </c>
      <c r="U890" s="5" t="s">
        <v>19</v>
      </c>
      <c r="V890" s="193" t="s">
        <v>19</v>
      </c>
      <c r="W890" s="181" t="s">
        <v>19</v>
      </c>
      <c r="X890" s="5"/>
      <c r="Y890" s="4"/>
      <c r="Z890" s="4"/>
      <c r="AA890" s="4"/>
    </row>
    <row r="891" spans="1:144" s="16" customFormat="1" ht="27" x14ac:dyDescent="0.25">
      <c r="A891" s="29"/>
      <c r="B891" s="64"/>
      <c r="C891" s="31" t="s">
        <v>1135</v>
      </c>
      <c r="D891" s="4"/>
      <c r="E891" s="4"/>
      <c r="F891" s="313" t="str">
        <f>HYPERLINK("#'WerteLabel'!C" &amp; MATCH(G891,WerteLabel!C:C,0),G891)</f>
        <v>S4_BlutdUeberwJa</v>
      </c>
      <c r="G891" s="5" t="s">
        <v>2513</v>
      </c>
      <c r="H891" s="10"/>
      <c r="I891" s="9" t="s">
        <v>3493</v>
      </c>
      <c r="J891" s="503"/>
      <c r="K891" s="5"/>
      <c r="L891" s="181"/>
      <c r="M891" s="5" t="s">
        <v>570</v>
      </c>
      <c r="N891" s="5" t="s">
        <v>17</v>
      </c>
      <c r="O891" s="189" t="s">
        <v>1327</v>
      </c>
      <c r="P891" s="5" t="s">
        <v>17</v>
      </c>
      <c r="Q891" s="9" t="s">
        <v>19</v>
      </c>
      <c r="R891" s="9" t="s">
        <v>19</v>
      </c>
      <c r="S891" s="9" t="s">
        <v>19</v>
      </c>
      <c r="T891" s="5" t="s">
        <v>19</v>
      </c>
      <c r="U891" s="5" t="s">
        <v>19</v>
      </c>
      <c r="V891" s="193" t="s">
        <v>19</v>
      </c>
      <c r="W891" s="181" t="s">
        <v>19</v>
      </c>
      <c r="X891" s="5"/>
      <c r="Y891" s="4"/>
      <c r="Z891" s="4"/>
      <c r="AA891" s="4"/>
    </row>
    <row r="892" spans="1:144" s="16" customFormat="1" ht="15" x14ac:dyDescent="0.25">
      <c r="A892" s="96"/>
      <c r="B892" s="75"/>
      <c r="C892" s="31" t="s">
        <v>1135</v>
      </c>
      <c r="D892" s="4"/>
      <c r="E892" s="4"/>
      <c r="F892" s="313" t="str">
        <f>HYPERLINK("#'WerteLabel'!C" &amp; MATCH(G892,WerteLabel!C:C,0),G892)</f>
        <v>S4_Oedeme</v>
      </c>
      <c r="G892" s="5" t="s">
        <v>2514</v>
      </c>
      <c r="H892" s="10">
        <v>338</v>
      </c>
      <c r="I892" s="9" t="s">
        <v>54</v>
      </c>
      <c r="J892" s="503"/>
      <c r="K892" s="5"/>
      <c r="L892" s="181"/>
      <c r="M892" s="5" t="s">
        <v>21</v>
      </c>
      <c r="N892" s="5" t="s">
        <v>17</v>
      </c>
      <c r="O892" s="189" t="s">
        <v>18</v>
      </c>
      <c r="P892" s="5" t="s">
        <v>17</v>
      </c>
      <c r="Q892" s="9" t="s">
        <v>588</v>
      </c>
      <c r="R892" s="9" t="str">
        <f>G893</f>
        <v>S4_OedemeAnm</v>
      </c>
      <c r="S892" s="9" t="s">
        <v>19</v>
      </c>
      <c r="T892" s="5" t="s">
        <v>19</v>
      </c>
      <c r="U892" s="5" t="s">
        <v>19</v>
      </c>
      <c r="V892" s="5" t="s">
        <v>19</v>
      </c>
      <c r="W892" s="181" t="s">
        <v>19</v>
      </c>
      <c r="X892" s="5"/>
    </row>
    <row r="893" spans="1:144" s="16" customFormat="1" ht="15" x14ac:dyDescent="0.25">
      <c r="A893" s="96"/>
      <c r="B893" s="75"/>
      <c r="C893" s="31" t="s">
        <v>1135</v>
      </c>
      <c r="D893" s="4"/>
      <c r="E893" s="4"/>
      <c r="F893" s="313" t="str">
        <f>HYPERLINK("#'WerteLabel'!C" &amp; MATCH(G893,WerteLabel!C:C,0),G893)</f>
        <v>S4_OedemeAnm</v>
      </c>
      <c r="G893" s="5" t="s">
        <v>2515</v>
      </c>
      <c r="H893" s="10"/>
      <c r="I893" s="9" t="s">
        <v>3494</v>
      </c>
      <c r="J893" s="503"/>
      <c r="K893" s="5"/>
      <c r="L893" s="181"/>
      <c r="M893" s="5" t="s">
        <v>570</v>
      </c>
      <c r="N893" s="5" t="s">
        <v>17</v>
      </c>
      <c r="O893" s="189" t="s">
        <v>17</v>
      </c>
      <c r="P893" s="5" t="s">
        <v>19</v>
      </c>
      <c r="Q893" s="9" t="s">
        <v>19</v>
      </c>
      <c r="R893" s="9" t="s">
        <v>19</v>
      </c>
      <c r="S893" s="9" t="s">
        <v>19</v>
      </c>
      <c r="T893" s="9" t="s">
        <v>19</v>
      </c>
      <c r="U893" s="5" t="s">
        <v>19</v>
      </c>
      <c r="V893" s="5" t="s">
        <v>19</v>
      </c>
      <c r="W893" s="181" t="s">
        <v>19</v>
      </c>
      <c r="X893" s="5"/>
    </row>
    <row r="894" spans="1:144" s="16" customFormat="1" ht="15" x14ac:dyDescent="0.25">
      <c r="A894" s="96"/>
      <c r="B894" s="75"/>
      <c r="C894" s="31" t="s">
        <v>1135</v>
      </c>
      <c r="D894" s="4"/>
      <c r="E894" s="4"/>
      <c r="F894" s="313" t="str">
        <f>HYPERLINK("#'WerteLabel'!C" &amp; MATCH(G894,WerteLabel!C:C,0),G894)</f>
        <v>S4_Varizen</v>
      </c>
      <c r="G894" s="5" t="s">
        <v>2516</v>
      </c>
      <c r="H894" s="10">
        <v>339</v>
      </c>
      <c r="I894" s="9" t="s">
        <v>55</v>
      </c>
      <c r="J894" s="503"/>
      <c r="K894" s="5"/>
      <c r="L894" s="181"/>
      <c r="M894" s="5" t="s">
        <v>21</v>
      </c>
      <c r="N894" s="5" t="s">
        <v>17</v>
      </c>
      <c r="O894" s="189" t="s">
        <v>18</v>
      </c>
      <c r="P894" s="5" t="s">
        <v>17</v>
      </c>
      <c r="Q894" s="9" t="s">
        <v>588</v>
      </c>
      <c r="R894" s="9" t="str">
        <f>G895</f>
        <v>S4_VarizenAnm</v>
      </c>
      <c r="S894" s="9" t="s">
        <v>19</v>
      </c>
      <c r="T894" s="5" t="s">
        <v>19</v>
      </c>
      <c r="U894" s="5" t="s">
        <v>19</v>
      </c>
      <c r="V894" s="5" t="s">
        <v>19</v>
      </c>
      <c r="W894" s="181" t="s">
        <v>19</v>
      </c>
      <c r="X894" s="5"/>
    </row>
    <row r="895" spans="1:144" s="16" customFormat="1" ht="15" x14ac:dyDescent="0.25">
      <c r="A895" s="96"/>
      <c r="B895" s="75"/>
      <c r="C895" s="31" t="s">
        <v>1135</v>
      </c>
      <c r="D895" s="4"/>
      <c r="E895" s="4"/>
      <c r="F895" s="313" t="str">
        <f>HYPERLINK("#'WerteLabel'!C" &amp; MATCH(G895,WerteLabel!C:C,0),G895)</f>
        <v>S4_VarizenAnm</v>
      </c>
      <c r="G895" s="5" t="s">
        <v>2517</v>
      </c>
      <c r="H895" s="10"/>
      <c r="I895" s="9" t="s">
        <v>3494</v>
      </c>
      <c r="J895" s="503" t="s">
        <v>2681</v>
      </c>
      <c r="K895" s="5"/>
      <c r="L895" s="181"/>
      <c r="M895" s="5" t="s">
        <v>570</v>
      </c>
      <c r="N895" s="5" t="s">
        <v>17</v>
      </c>
      <c r="O895" s="189" t="s">
        <v>17</v>
      </c>
      <c r="P895" s="5" t="s">
        <v>17</v>
      </c>
      <c r="Q895" s="9" t="s">
        <v>19</v>
      </c>
      <c r="R895" s="9" t="s">
        <v>19</v>
      </c>
      <c r="S895" s="9" t="s">
        <v>19</v>
      </c>
      <c r="T895" s="5" t="s">
        <v>19</v>
      </c>
      <c r="U895" s="5" t="s">
        <v>19</v>
      </c>
      <c r="V895" s="5" t="s">
        <v>19</v>
      </c>
      <c r="W895" s="181" t="s">
        <v>19</v>
      </c>
      <c r="X895" s="5"/>
    </row>
    <row r="896" spans="1:144" s="16" customFormat="1" ht="15" x14ac:dyDescent="0.25">
      <c r="A896" s="96"/>
      <c r="B896" s="75"/>
      <c r="C896" s="31" t="s">
        <v>1135</v>
      </c>
      <c r="D896" s="4"/>
      <c r="E896" s="4"/>
      <c r="F896" s="313" t="str">
        <f>HYPERLINK("#'WerteLabel'!C" &amp; MATCH(G896,WerteLabel!C:C,0),G896)</f>
        <v>S4_GynBef</v>
      </c>
      <c r="G896" s="5" t="s">
        <v>2518</v>
      </c>
      <c r="H896" s="10">
        <v>340</v>
      </c>
      <c r="I896" s="9" t="s">
        <v>56</v>
      </c>
      <c r="J896" s="503"/>
      <c r="K896" s="5"/>
      <c r="L896" s="181"/>
      <c r="M896" s="5" t="s">
        <v>21</v>
      </c>
      <c r="N896" s="5" t="s">
        <v>17</v>
      </c>
      <c r="O896" s="5" t="s">
        <v>18</v>
      </c>
      <c r="P896" s="5" t="s">
        <v>17</v>
      </c>
      <c r="Q896" s="9" t="s">
        <v>593</v>
      </c>
      <c r="R896" s="9" t="str">
        <f>G897</f>
        <v>S4_GynBefAuff</v>
      </c>
      <c r="S896" s="9" t="s">
        <v>19</v>
      </c>
      <c r="T896" s="5" t="s">
        <v>19</v>
      </c>
      <c r="U896" s="5" t="s">
        <v>19</v>
      </c>
      <c r="V896" s="5" t="s">
        <v>19</v>
      </c>
      <c r="W896" s="181" t="s">
        <v>19</v>
      </c>
      <c r="X896" s="5"/>
    </row>
    <row r="897" spans="1:24" s="16" customFormat="1" ht="15" x14ac:dyDescent="0.25">
      <c r="A897" s="96"/>
      <c r="B897" s="75"/>
      <c r="C897" s="31" t="s">
        <v>1135</v>
      </c>
      <c r="D897" s="4"/>
      <c r="E897" s="4"/>
      <c r="F897" s="313" t="str">
        <f>HYPERLINK("#'WerteLabel'!C" &amp; MATCH(G897,WerteLabel!C:C,0),G897)</f>
        <v>S4_GynBefAuff</v>
      </c>
      <c r="G897" s="5" t="s">
        <v>2519</v>
      </c>
      <c r="H897" s="10"/>
      <c r="I897" s="9" t="s">
        <v>3518</v>
      </c>
      <c r="J897" s="503" t="s">
        <v>2672</v>
      </c>
      <c r="K897" s="5"/>
      <c r="L897" s="181"/>
      <c r="M897" s="5" t="s">
        <v>570</v>
      </c>
      <c r="N897" s="5" t="s">
        <v>17</v>
      </c>
      <c r="O897" s="189" t="s">
        <v>17</v>
      </c>
      <c r="P897" s="5" t="s">
        <v>17</v>
      </c>
      <c r="Q897" s="9" t="s">
        <v>19</v>
      </c>
      <c r="R897" s="9" t="s">
        <v>19</v>
      </c>
      <c r="S897" s="9" t="s">
        <v>19</v>
      </c>
      <c r="T897" s="5" t="s">
        <v>19</v>
      </c>
      <c r="U897" s="5" t="s">
        <v>19</v>
      </c>
      <c r="V897" s="5" t="s">
        <v>19</v>
      </c>
      <c r="W897" s="181" t="s">
        <v>19</v>
      </c>
      <c r="X897" s="5"/>
    </row>
    <row r="898" spans="1:24" s="16" customFormat="1" ht="15" x14ac:dyDescent="0.25">
      <c r="A898" s="96"/>
      <c r="B898" s="75"/>
      <c r="C898" s="31" t="s">
        <v>1135</v>
      </c>
      <c r="D898" s="4"/>
      <c r="E898" s="4"/>
      <c r="F898" s="313" t="str">
        <f>HYPERLINK("#'WerteLabel'!C" &amp; MATCH(G898,WerteLabel!C:C,0),G898)</f>
        <v>S4_Harn</v>
      </c>
      <c r="G898" s="5" t="s">
        <v>2520</v>
      </c>
      <c r="H898" s="10">
        <v>341</v>
      </c>
      <c r="I898" s="9" t="s">
        <v>60</v>
      </c>
      <c r="J898" s="503" t="s">
        <v>2946</v>
      </c>
      <c r="K898" s="5"/>
      <c r="L898" s="181"/>
      <c r="M898" s="5" t="s">
        <v>21</v>
      </c>
      <c r="N898" s="5" t="s">
        <v>17</v>
      </c>
      <c r="O898" s="5" t="s">
        <v>18</v>
      </c>
      <c r="P898" s="5" t="s">
        <v>17</v>
      </c>
      <c r="Q898" s="9" t="s">
        <v>593</v>
      </c>
      <c r="R898" s="9" t="str">
        <f>G899</f>
        <v>S4_HarnAuff</v>
      </c>
      <c r="S898" s="9" t="s">
        <v>19</v>
      </c>
      <c r="T898" s="9" t="s">
        <v>19</v>
      </c>
      <c r="U898" s="5" t="s">
        <v>19</v>
      </c>
      <c r="V898" s="5" t="s">
        <v>19</v>
      </c>
      <c r="W898" s="181" t="s">
        <v>19</v>
      </c>
      <c r="X898" s="5"/>
    </row>
    <row r="899" spans="1:24" s="16" customFormat="1" ht="15" x14ac:dyDescent="0.25">
      <c r="A899" s="96"/>
      <c r="B899" s="75"/>
      <c r="C899" s="31" t="s">
        <v>1135</v>
      </c>
      <c r="D899" s="4"/>
      <c r="E899" s="4"/>
      <c r="F899" s="313" t="str">
        <f>HYPERLINK("#'WerteLabel'!C" &amp; MATCH(G899,WerteLabel!C:C,0),G899)</f>
        <v>S4_HarnAuff</v>
      </c>
      <c r="G899" s="5" t="s">
        <v>2521</v>
      </c>
      <c r="H899" s="10"/>
      <c r="I899" s="9" t="s">
        <v>3521</v>
      </c>
      <c r="J899" s="503"/>
      <c r="K899" s="5"/>
      <c r="L899" s="181"/>
      <c r="M899" s="5" t="s">
        <v>21</v>
      </c>
      <c r="N899" s="5" t="s">
        <v>17</v>
      </c>
      <c r="O899" s="189" t="s">
        <v>1327</v>
      </c>
      <c r="P899" s="5" t="s">
        <v>18</v>
      </c>
      <c r="Q899" s="9" t="s">
        <v>3886</v>
      </c>
      <c r="R899" s="9" t="str">
        <f>G900</f>
        <v>S4_HarnAuffSonst</v>
      </c>
      <c r="S899" s="9" t="s">
        <v>19</v>
      </c>
      <c r="T899" s="9" t="s">
        <v>19</v>
      </c>
      <c r="U899" s="5" t="s">
        <v>19</v>
      </c>
      <c r="V899" s="5" t="s">
        <v>19</v>
      </c>
      <c r="W899" s="181" t="s">
        <v>19</v>
      </c>
      <c r="X899" s="5"/>
    </row>
    <row r="900" spans="1:24" s="16" customFormat="1" ht="15" x14ac:dyDescent="0.25">
      <c r="A900" s="96"/>
      <c r="B900" s="75"/>
      <c r="C900" s="31" t="s">
        <v>1135</v>
      </c>
      <c r="D900" s="4"/>
      <c r="E900" s="4"/>
      <c r="F900" s="313" t="str">
        <f>HYPERLINK("#'WerteLabel'!C" &amp; MATCH(G900,WerteLabel!C:C,0),G900)</f>
        <v>S4_HarnAuffSonst</v>
      </c>
      <c r="G900" s="5" t="s">
        <v>2522</v>
      </c>
      <c r="H900" s="10"/>
      <c r="I900" s="9" t="s">
        <v>3525</v>
      </c>
      <c r="J900" s="503"/>
      <c r="K900" s="5"/>
      <c r="L900" s="181"/>
      <c r="M900" s="5" t="s">
        <v>570</v>
      </c>
      <c r="N900" s="5" t="s">
        <v>17</v>
      </c>
      <c r="O900" s="5" t="s">
        <v>1327</v>
      </c>
      <c r="P900" s="5" t="s">
        <v>17</v>
      </c>
      <c r="Q900" s="5" t="s">
        <v>19</v>
      </c>
      <c r="R900" s="5" t="s">
        <v>19</v>
      </c>
      <c r="S900" s="5" t="s">
        <v>19</v>
      </c>
      <c r="T900" s="5" t="s">
        <v>19</v>
      </c>
      <c r="U900" s="5" t="s">
        <v>19</v>
      </c>
      <c r="V900" s="5" t="s">
        <v>19</v>
      </c>
      <c r="W900" s="181" t="s">
        <v>19</v>
      </c>
      <c r="X900" s="5"/>
    </row>
    <row r="901" spans="1:24" s="16" customFormat="1" ht="27" x14ac:dyDescent="0.25">
      <c r="A901" s="96"/>
      <c r="B901" s="75"/>
      <c r="C901" s="31" t="s">
        <v>1135</v>
      </c>
      <c r="D901" s="4"/>
      <c r="E901" s="4"/>
      <c r="F901" s="313" t="str">
        <f>HYPERLINK("#'WerteLabel'!C" &amp; MATCH(G901,WerteLabel!C:C,0),G901)</f>
        <v>S4_HarnAuffTher</v>
      </c>
      <c r="G901" s="5" t="s">
        <v>2523</v>
      </c>
      <c r="H901" s="10"/>
      <c r="I901" s="9" t="s">
        <v>3519</v>
      </c>
      <c r="J901" s="503"/>
      <c r="K901" s="5"/>
      <c r="L901" s="181"/>
      <c r="M901" s="5" t="s">
        <v>570</v>
      </c>
      <c r="N901" s="5" t="s">
        <v>17</v>
      </c>
      <c r="O901" s="5" t="s">
        <v>17</v>
      </c>
      <c r="P901" s="5" t="s">
        <v>17</v>
      </c>
      <c r="Q901" s="9" t="s">
        <v>19</v>
      </c>
      <c r="R901" s="9" t="s">
        <v>19</v>
      </c>
      <c r="S901" s="9" t="s">
        <v>19</v>
      </c>
      <c r="T901" s="5" t="s">
        <v>19</v>
      </c>
      <c r="U901" s="5" t="s">
        <v>19</v>
      </c>
      <c r="V901" s="5" t="s">
        <v>19</v>
      </c>
      <c r="W901" s="181" t="s">
        <v>19</v>
      </c>
      <c r="X901" s="5"/>
    </row>
    <row r="902" spans="1:24" s="16" customFormat="1" ht="67.5" x14ac:dyDescent="0.25">
      <c r="A902" s="96"/>
      <c r="B902" s="75"/>
      <c r="C902" s="31" t="s">
        <v>1135</v>
      </c>
      <c r="D902" s="4"/>
      <c r="E902" s="4"/>
      <c r="F902" s="313" t="str">
        <f>HYPERLINK("#'WerteLabel'!C" &amp; MATCH(G902,WerteLabel!C:C,0),G902)</f>
        <v>S4_ZigTag</v>
      </c>
      <c r="G902" s="5" t="s">
        <v>2524</v>
      </c>
      <c r="H902" s="10">
        <v>342</v>
      </c>
      <c r="I902" s="9" t="s">
        <v>1700</v>
      </c>
      <c r="J902" s="503" t="s">
        <v>1701</v>
      </c>
      <c r="K902" s="5"/>
      <c r="L902" s="181"/>
      <c r="M902" s="5" t="s">
        <v>21</v>
      </c>
      <c r="N902" s="5" t="s">
        <v>17</v>
      </c>
      <c r="O902" s="5" t="s">
        <v>17</v>
      </c>
      <c r="P902" s="5" t="s">
        <v>17</v>
      </c>
      <c r="Q902" s="9" t="s">
        <v>19</v>
      </c>
      <c r="R902" s="9" t="s">
        <v>19</v>
      </c>
      <c r="S902" s="9" t="s">
        <v>19</v>
      </c>
      <c r="T902" s="9" t="s">
        <v>19</v>
      </c>
      <c r="U902" s="5" t="s">
        <v>19</v>
      </c>
      <c r="V902" s="5" t="s">
        <v>19</v>
      </c>
      <c r="W902" s="181" t="s">
        <v>19</v>
      </c>
      <c r="X902" s="5"/>
    </row>
    <row r="903" spans="1:24" s="16" customFormat="1" ht="27" x14ac:dyDescent="0.25">
      <c r="A903" s="96"/>
      <c r="B903" s="75"/>
      <c r="C903" s="31" t="s">
        <v>1135</v>
      </c>
      <c r="D903" s="4"/>
      <c r="E903" s="4"/>
      <c r="F903" s="313" t="str">
        <f>HYPERLINK("#'WerteLabel'!C" &amp; MATCH(G903,WerteLabel!C:C,0),G903)</f>
        <v>S4_AlkWaeSchw</v>
      </c>
      <c r="G903" s="5" t="s">
        <v>2525</v>
      </c>
      <c r="H903" s="10">
        <v>343</v>
      </c>
      <c r="I903" s="9" t="s">
        <v>97</v>
      </c>
      <c r="J903" s="503"/>
      <c r="K903" s="5"/>
      <c r="L903" s="181"/>
      <c r="M903" s="5" t="s">
        <v>21</v>
      </c>
      <c r="N903" s="5" t="s">
        <v>17</v>
      </c>
      <c r="O903" s="5" t="s">
        <v>18</v>
      </c>
      <c r="P903" s="5" t="s">
        <v>17</v>
      </c>
      <c r="Q903" s="9" t="s">
        <v>19</v>
      </c>
      <c r="R903" s="9" t="s">
        <v>19</v>
      </c>
      <c r="S903" s="9" t="s">
        <v>19</v>
      </c>
      <c r="T903" s="9" t="s">
        <v>19</v>
      </c>
      <c r="U903" s="5" t="s">
        <v>19</v>
      </c>
      <c r="V903" s="5" t="s">
        <v>19</v>
      </c>
      <c r="W903" s="181" t="s">
        <v>19</v>
      </c>
      <c r="X903" s="5"/>
    </row>
    <row r="904" spans="1:24" s="16" customFormat="1" ht="27" x14ac:dyDescent="0.25">
      <c r="A904" s="96"/>
      <c r="B904" s="75"/>
      <c r="C904" s="31" t="s">
        <v>1135</v>
      </c>
      <c r="D904" s="4"/>
      <c r="E904" s="4"/>
      <c r="F904" s="313" t="str">
        <f>HYPERLINK("#'WerteLabel'!C" &amp; MATCH(G904,WerteLabel!C:C,0),G904)</f>
        <v>S4_HaeufAlkNikAufkl</v>
      </c>
      <c r="G904" s="85" t="s">
        <v>2526</v>
      </c>
      <c r="H904" s="10">
        <v>965</v>
      </c>
      <c r="I904" s="9" t="s">
        <v>595</v>
      </c>
      <c r="J904" s="503"/>
      <c r="K904" s="5"/>
      <c r="L904" s="181"/>
      <c r="M904" s="5" t="s">
        <v>21</v>
      </c>
      <c r="N904" s="5" t="s">
        <v>17</v>
      </c>
      <c r="O904" s="5" t="s">
        <v>17</v>
      </c>
      <c r="P904" s="5" t="s">
        <v>17</v>
      </c>
      <c r="Q904" s="9" t="s">
        <v>19</v>
      </c>
      <c r="R904" s="9" t="s">
        <v>19</v>
      </c>
      <c r="S904" s="9" t="s">
        <v>19</v>
      </c>
      <c r="T904" s="5" t="s">
        <v>19</v>
      </c>
      <c r="U904" s="5" t="s">
        <v>19</v>
      </c>
      <c r="V904" s="5" t="s">
        <v>19</v>
      </c>
      <c r="W904" s="181" t="s">
        <v>19</v>
      </c>
      <c r="X904" s="5"/>
    </row>
    <row r="905" spans="1:24" s="16" customFormat="1" ht="27" x14ac:dyDescent="0.25">
      <c r="A905" s="96"/>
      <c r="B905" s="75"/>
      <c r="C905" s="31" t="s">
        <v>1135</v>
      </c>
      <c r="D905" s="4"/>
      <c r="E905" s="4"/>
      <c r="F905" s="313" t="str">
        <f>HYPERLINK("#'WerteLabel'!C" &amp; MATCH(G905,WerteLabel!C:C,0),G905)</f>
        <v>S4_WeitUntBef</v>
      </c>
      <c r="G905" s="5" t="s">
        <v>2527</v>
      </c>
      <c r="H905" s="10">
        <v>344</v>
      </c>
      <c r="I905" s="9" t="s">
        <v>1425</v>
      </c>
      <c r="J905" s="503"/>
      <c r="K905" s="5"/>
      <c r="L905" s="181"/>
      <c r="M905" s="5" t="s">
        <v>570</v>
      </c>
      <c r="N905" s="5" t="s">
        <v>17</v>
      </c>
      <c r="O905" s="5" t="s">
        <v>17</v>
      </c>
      <c r="P905" s="5" t="s">
        <v>17</v>
      </c>
      <c r="Q905" s="9" t="s">
        <v>19</v>
      </c>
      <c r="R905" s="9" t="s">
        <v>19</v>
      </c>
      <c r="S905" s="9" t="s">
        <v>19</v>
      </c>
      <c r="T905" s="5" t="s">
        <v>19</v>
      </c>
      <c r="U905" s="5" t="s">
        <v>19</v>
      </c>
      <c r="V905" s="5" t="s">
        <v>19</v>
      </c>
      <c r="W905" s="181" t="s">
        <v>19</v>
      </c>
      <c r="X905" s="5"/>
    </row>
    <row r="906" spans="1:24" s="468" customFormat="1" x14ac:dyDescent="0.25">
      <c r="A906" s="96"/>
      <c r="B906" s="212"/>
      <c r="C906" s="47"/>
      <c r="D906" s="48"/>
      <c r="E906" s="48"/>
      <c r="F906" s="48"/>
      <c r="G906" s="47"/>
      <c r="H906" s="483"/>
      <c r="I906" s="470"/>
      <c r="J906" s="508"/>
      <c r="K906" s="47"/>
      <c r="L906" s="469"/>
      <c r="M906" s="47"/>
      <c r="N906" s="47"/>
      <c r="O906" s="47"/>
      <c r="P906" s="47"/>
      <c r="Q906" s="470"/>
      <c r="R906" s="470"/>
      <c r="S906" s="470"/>
      <c r="T906" s="47"/>
      <c r="U906" s="47"/>
      <c r="V906" s="47"/>
      <c r="W906" s="469"/>
      <c r="X906" s="478"/>
    </row>
    <row r="907" spans="1:24" s="352" customFormat="1" x14ac:dyDescent="0.25">
      <c r="A907" s="97"/>
      <c r="B907" s="213"/>
      <c r="C907" s="69"/>
      <c r="D907" s="67"/>
      <c r="E907" s="67"/>
      <c r="F907" s="67"/>
      <c r="G907" s="69"/>
      <c r="H907" s="457"/>
      <c r="I907" s="450"/>
      <c r="J907" s="575"/>
      <c r="K907" s="69"/>
      <c r="L907" s="451"/>
      <c r="M907" s="69"/>
      <c r="N907" s="69"/>
      <c r="O907" s="69"/>
      <c r="P907" s="69"/>
      <c r="Q907" s="450"/>
      <c r="R907" s="450"/>
      <c r="S907" s="450"/>
      <c r="T907" s="69"/>
      <c r="U907" s="69"/>
      <c r="V907" s="69"/>
      <c r="W907" s="451"/>
      <c r="X907" s="147"/>
    </row>
    <row r="908" spans="1:24" s="352" customFormat="1" x14ac:dyDescent="0.25">
      <c r="A908" s="448" t="s">
        <v>2306</v>
      </c>
      <c r="B908" s="220"/>
      <c r="C908" s="147"/>
      <c r="D908" s="30"/>
      <c r="E908" s="30"/>
      <c r="F908" s="30"/>
      <c r="G908" s="147"/>
      <c r="H908" s="458"/>
      <c r="I908" s="455"/>
      <c r="J908" s="568"/>
      <c r="K908" s="147"/>
      <c r="L908" s="456"/>
      <c r="M908" s="147"/>
      <c r="N908" s="147"/>
      <c r="O908" s="147"/>
      <c r="P908" s="147"/>
      <c r="Q908" s="455"/>
      <c r="R908" s="455"/>
      <c r="S908" s="455"/>
      <c r="T908" s="147"/>
      <c r="U908" s="147"/>
      <c r="V908" s="147"/>
      <c r="W908" s="456"/>
      <c r="X908" s="147"/>
    </row>
    <row r="909" spans="1:24" s="468" customFormat="1" x14ac:dyDescent="0.25">
      <c r="A909" s="96"/>
      <c r="B909" s="484" t="s">
        <v>616</v>
      </c>
      <c r="C909" s="59"/>
      <c r="D909" s="44"/>
      <c r="E909" s="44"/>
      <c r="F909" s="44"/>
      <c r="G909" s="59"/>
      <c r="H909" s="571"/>
      <c r="I909" s="472"/>
      <c r="J909" s="572"/>
      <c r="K909" s="59"/>
      <c r="L909" s="473"/>
      <c r="M909" s="59"/>
      <c r="N909" s="59"/>
      <c r="O909" s="59"/>
      <c r="P909" s="59"/>
      <c r="Q909" s="472"/>
      <c r="R909" s="472"/>
      <c r="S909" s="472"/>
      <c r="T909" s="59"/>
      <c r="U909" s="59"/>
      <c r="V909" s="59"/>
      <c r="W909" s="473"/>
      <c r="X909" s="478"/>
    </row>
    <row r="910" spans="1:24" s="16" customFormat="1" ht="15" x14ac:dyDescent="0.25">
      <c r="A910" s="96"/>
      <c r="B910" s="75"/>
      <c r="C910" s="756" t="s">
        <v>1135</v>
      </c>
      <c r="D910" s="12"/>
      <c r="E910" s="767"/>
      <c r="F910" s="757" t="str">
        <f>HYPERLINK("#'WerteLabel'!C" &amp; MATCH(G910,WerteLabel!C:C,0),G910)</f>
        <v>U3_DatU3</v>
      </c>
      <c r="G910" s="760" t="s">
        <v>974</v>
      </c>
      <c r="H910" s="711">
        <v>345</v>
      </c>
      <c r="I910" s="761" t="s">
        <v>20</v>
      </c>
      <c r="J910" s="710"/>
      <c r="K910" s="357"/>
      <c r="L910" s="709" t="s">
        <v>1137</v>
      </c>
      <c r="M910" s="357" t="s">
        <v>596</v>
      </c>
      <c r="N910" s="357" t="s">
        <v>17</v>
      </c>
      <c r="O910" s="357" t="s">
        <v>18</v>
      </c>
      <c r="P910" s="357" t="s">
        <v>17</v>
      </c>
      <c r="Q910" s="358" t="s">
        <v>19</v>
      </c>
      <c r="R910" s="358" t="s">
        <v>19</v>
      </c>
      <c r="S910" s="358" t="s">
        <v>19</v>
      </c>
      <c r="T910" s="357" t="s">
        <v>19</v>
      </c>
      <c r="U910" s="357" t="s">
        <v>19</v>
      </c>
      <c r="V910" s="357" t="s">
        <v>19</v>
      </c>
      <c r="W910" s="405" t="s">
        <v>19</v>
      </c>
      <c r="X910" s="5"/>
    </row>
    <row r="911" spans="1:24" s="16" customFormat="1" ht="15" x14ac:dyDescent="0.25">
      <c r="A911" s="96"/>
      <c r="B911" s="75"/>
      <c r="C911" s="528" t="s">
        <v>1135</v>
      </c>
      <c r="D911" s="4"/>
      <c r="E911" s="539"/>
      <c r="F911" s="530" t="str">
        <f>HYPERLINK("#'WerteLabel'!C" &amp; MATCH(G911,WerteLabel!C:C,0),G911)</f>
        <v>U3_DatU3Ueb</v>
      </c>
      <c r="G911" s="529" t="s">
        <v>1141</v>
      </c>
      <c r="H911" s="43"/>
      <c r="I911" s="531" t="s">
        <v>1138</v>
      </c>
      <c r="J911" s="537"/>
      <c r="K911" s="5"/>
      <c r="L911" s="532" t="s">
        <v>1139</v>
      </c>
      <c r="M911" s="533" t="s">
        <v>16</v>
      </c>
      <c r="N911" s="529" t="s">
        <v>18</v>
      </c>
      <c r="O911" s="533" t="s">
        <v>19</v>
      </c>
      <c r="P911" s="533" t="s">
        <v>19</v>
      </c>
      <c r="Q911" s="534" t="s">
        <v>19</v>
      </c>
      <c r="R911" s="534" t="s">
        <v>19</v>
      </c>
      <c r="S911" s="534" t="s">
        <v>19</v>
      </c>
      <c r="T911" s="534" t="s">
        <v>19</v>
      </c>
      <c r="U911" s="534" t="s">
        <v>19</v>
      </c>
      <c r="V911" s="533" t="s">
        <v>19</v>
      </c>
      <c r="W911" s="535" t="s">
        <v>19</v>
      </c>
      <c r="X911" s="533"/>
    </row>
    <row r="912" spans="1:24" s="16" customFormat="1" ht="15" x14ac:dyDescent="0.25">
      <c r="A912" s="96"/>
      <c r="B912" s="75"/>
      <c r="C912" s="528"/>
      <c r="D912" s="4"/>
      <c r="E912" s="539"/>
      <c r="F912" s="541" t="str">
        <f>HYPERLINK("#'WerteLabel'!C" &amp; MATCH(G912,WerteLabel!C:C,0),G912)</f>
        <v>U3_SSWTage</v>
      </c>
      <c r="G912" s="529" t="s">
        <v>1631</v>
      </c>
      <c r="H912" s="43">
        <v>346</v>
      </c>
      <c r="I912" s="531" t="s">
        <v>116</v>
      </c>
      <c r="J912" s="537"/>
      <c r="K912" s="5"/>
      <c r="L912" s="749"/>
      <c r="M912" s="529" t="s">
        <v>21</v>
      </c>
      <c r="N912" s="531" t="s">
        <v>18</v>
      </c>
      <c r="O912" s="529" t="s">
        <v>19</v>
      </c>
      <c r="P912" s="529" t="s">
        <v>19</v>
      </c>
      <c r="Q912" s="531" t="s">
        <v>19</v>
      </c>
      <c r="R912" s="531" t="s">
        <v>19</v>
      </c>
      <c r="S912" s="531" t="s">
        <v>19</v>
      </c>
      <c r="T912" s="529" t="s">
        <v>19</v>
      </c>
      <c r="U912" s="529" t="s">
        <v>19</v>
      </c>
      <c r="V912" s="529" t="s">
        <v>19</v>
      </c>
      <c r="W912" s="749" t="s">
        <v>19</v>
      </c>
      <c r="X912" s="529"/>
    </row>
    <row r="913" spans="1:24" s="16" customFormat="1" ht="15" x14ac:dyDescent="0.25">
      <c r="A913" s="96"/>
      <c r="B913" s="75"/>
      <c r="C913" s="31"/>
      <c r="D913" s="4"/>
      <c r="E913" s="1"/>
      <c r="F913" s="313" t="str">
        <f>HYPERLINK("#'WerteLabel'!C" &amp; MATCH(G913,WerteLabel!C:C,0),G913)</f>
        <v>U3_GebTerUlt</v>
      </c>
      <c r="G913" s="5" t="s">
        <v>1705</v>
      </c>
      <c r="H913" s="10">
        <v>347</v>
      </c>
      <c r="I913" s="9" t="s">
        <v>1207</v>
      </c>
      <c r="J913" s="503"/>
      <c r="K913" s="5"/>
      <c r="L913" s="177"/>
      <c r="M913" s="5" t="s">
        <v>16</v>
      </c>
      <c r="N913" s="5" t="s">
        <v>17</v>
      </c>
      <c r="O913" s="5" t="s">
        <v>18</v>
      </c>
      <c r="P913" s="5" t="s">
        <v>17</v>
      </c>
      <c r="Q913" s="9"/>
      <c r="R913" s="9" t="s">
        <v>19</v>
      </c>
      <c r="S913" s="9" t="s">
        <v>19</v>
      </c>
      <c r="T913" s="5" t="s">
        <v>19</v>
      </c>
      <c r="U913" s="5" t="s">
        <v>19</v>
      </c>
      <c r="V913" s="5" t="s">
        <v>19</v>
      </c>
      <c r="W913" s="181" t="s">
        <v>19</v>
      </c>
      <c r="X913" s="5"/>
    </row>
    <row r="914" spans="1:24" s="16" customFormat="1" ht="27" x14ac:dyDescent="0.25">
      <c r="A914" s="96"/>
      <c r="B914" s="75"/>
      <c r="C914" s="31"/>
      <c r="D914" s="4"/>
      <c r="E914" s="4"/>
      <c r="F914" s="313" t="str">
        <f>HYPERLINK("#'WerteLabel'!C" &amp; MATCH(G914,WerteLabel!C:C,0),G914)</f>
        <v>U3_MehrlSchw</v>
      </c>
      <c r="G914" s="5" t="s">
        <v>1450</v>
      </c>
      <c r="H914" s="10">
        <v>953</v>
      </c>
      <c r="I914" s="9" t="s">
        <v>1</v>
      </c>
      <c r="J914" s="503"/>
      <c r="K914" s="5"/>
      <c r="L914" s="177"/>
      <c r="M914" s="5" t="s">
        <v>21</v>
      </c>
      <c r="N914" s="5" t="s">
        <v>17</v>
      </c>
      <c r="O914" s="189" t="s">
        <v>18</v>
      </c>
      <c r="P914" s="5" t="s">
        <v>17</v>
      </c>
      <c r="Q914" s="9" t="s">
        <v>1449</v>
      </c>
      <c r="R914" s="9" t="str">
        <f>G915</f>
        <v>U3_AnzFeten</v>
      </c>
      <c r="S914" s="9" t="str">
        <f>G916</f>
        <v>U3_MehrlSchwMoDi</v>
      </c>
      <c r="T914" s="5" t="str">
        <f>G918</f>
        <v>U3_MehrlSchwSonst</v>
      </c>
      <c r="U914" s="5"/>
      <c r="V914" s="5"/>
      <c r="W914" s="181"/>
      <c r="X914" s="5"/>
    </row>
    <row r="915" spans="1:24" s="16" customFormat="1" ht="15" x14ac:dyDescent="0.25">
      <c r="A915" s="96"/>
      <c r="B915" s="75"/>
      <c r="C915" s="31" t="s">
        <v>1135</v>
      </c>
      <c r="D915" s="4"/>
      <c r="E915" s="5"/>
      <c r="F915" s="313" t="str">
        <f>HYPERLINK("#'WerteLabel'!C" &amp; MATCH(G915,WerteLabel!C:C,0),G915)</f>
        <v>U3_AnzFeten</v>
      </c>
      <c r="G915" s="5" t="s">
        <v>1237</v>
      </c>
      <c r="H915" s="10"/>
      <c r="I915" s="9" t="s">
        <v>3495</v>
      </c>
      <c r="J915" s="503"/>
      <c r="K915" s="5"/>
      <c r="L915" s="181"/>
      <c r="M915" s="5" t="s">
        <v>21</v>
      </c>
      <c r="N915" s="5" t="s">
        <v>17</v>
      </c>
      <c r="O915" s="189" t="s">
        <v>18</v>
      </c>
      <c r="P915" s="5" t="s">
        <v>17</v>
      </c>
      <c r="Q915" s="9" t="s">
        <v>19</v>
      </c>
      <c r="R915" s="9" t="s">
        <v>19</v>
      </c>
      <c r="S915" s="9" t="s">
        <v>19</v>
      </c>
      <c r="T915" s="5" t="s">
        <v>19</v>
      </c>
      <c r="U915" s="5" t="s">
        <v>594</v>
      </c>
      <c r="V915" s="5" t="s">
        <v>19</v>
      </c>
      <c r="W915" s="181" t="s">
        <v>19</v>
      </c>
      <c r="X915" s="5"/>
    </row>
    <row r="916" spans="1:24" s="16" customFormat="1" ht="27" x14ac:dyDescent="0.25">
      <c r="A916" s="96"/>
      <c r="B916" s="75"/>
      <c r="C916" s="31"/>
      <c r="D916" s="4"/>
      <c r="E916" s="5"/>
      <c r="F916" s="313" t="str">
        <f>HYPERLINK("#'WerteLabel'!C" &amp; MATCH(G916,WerteLabel!C:C,0),G916)</f>
        <v>U3_MehrlSchwMoDi</v>
      </c>
      <c r="G916" s="5" t="s">
        <v>1455</v>
      </c>
      <c r="H916" s="10"/>
      <c r="I916" s="9" t="s">
        <v>3496</v>
      </c>
      <c r="J916" s="503"/>
      <c r="K916" s="5"/>
      <c r="L916" s="177"/>
      <c r="M916" s="5" t="s">
        <v>21</v>
      </c>
      <c r="N916" s="5" t="s">
        <v>17</v>
      </c>
      <c r="O916" s="189" t="s">
        <v>1327</v>
      </c>
      <c r="P916" s="5" t="s">
        <v>18</v>
      </c>
      <c r="Q916" s="9" t="s">
        <v>582</v>
      </c>
      <c r="R916" s="9" t="str">
        <f>G917</f>
        <v>U3_MehrlSchwMono</v>
      </c>
      <c r="S916" s="9" t="s">
        <v>19</v>
      </c>
      <c r="T916" s="5" t="s">
        <v>19</v>
      </c>
      <c r="U916" s="5" t="s">
        <v>19</v>
      </c>
      <c r="V916" s="5" t="s">
        <v>19</v>
      </c>
      <c r="W916" s="181" t="s">
        <v>19</v>
      </c>
      <c r="X916" s="5"/>
    </row>
    <row r="917" spans="1:24" s="16" customFormat="1" ht="15" x14ac:dyDescent="0.25">
      <c r="A917" s="96"/>
      <c r="B917" s="75"/>
      <c r="C917" s="31"/>
      <c r="D917" s="4"/>
      <c r="E917" s="5"/>
      <c r="F917" s="313" t="str">
        <f>HYPERLINK("#'WerteLabel'!C" &amp; MATCH(G917,WerteLabel!C:C,0),G917)</f>
        <v>U3_MehrlSchwMono</v>
      </c>
      <c r="G917" s="5" t="s">
        <v>1456</v>
      </c>
      <c r="H917" s="10"/>
      <c r="I917" s="9" t="s">
        <v>781</v>
      </c>
      <c r="J917" s="503"/>
      <c r="K917" s="5"/>
      <c r="L917" s="181"/>
      <c r="M917" s="5" t="s">
        <v>21</v>
      </c>
      <c r="N917" s="5" t="s">
        <v>17</v>
      </c>
      <c r="O917" s="189" t="s">
        <v>1327</v>
      </c>
      <c r="P917" s="5" t="s">
        <v>18</v>
      </c>
      <c r="Q917" s="9" t="s">
        <v>19</v>
      </c>
      <c r="R917" s="9" t="s">
        <v>19</v>
      </c>
      <c r="S917" s="9" t="s">
        <v>19</v>
      </c>
      <c r="T917" s="5" t="s">
        <v>19</v>
      </c>
      <c r="U917" s="5" t="s">
        <v>19</v>
      </c>
      <c r="V917" s="5" t="s">
        <v>19</v>
      </c>
      <c r="W917" s="181" t="s">
        <v>19</v>
      </c>
      <c r="X917" s="5"/>
    </row>
    <row r="918" spans="1:24" s="16" customFormat="1" ht="45" x14ac:dyDescent="0.25">
      <c r="A918" s="96"/>
      <c r="B918" s="75"/>
      <c r="C918" s="31"/>
      <c r="D918" s="4"/>
      <c r="E918" s="5"/>
      <c r="F918" s="313" t="str">
        <f>HYPERLINK("#'WerteLabel'!C" &amp; MATCH(G918,WerteLabel!C:C,0),G918)</f>
        <v>U3_MehrlSchwSonst</v>
      </c>
      <c r="G918" s="5" t="s">
        <v>1457</v>
      </c>
      <c r="H918" s="10"/>
      <c r="I918" s="9" t="s">
        <v>3485</v>
      </c>
      <c r="J918" s="588" t="s">
        <v>3467</v>
      </c>
      <c r="K918" s="5"/>
      <c r="L918" s="181"/>
      <c r="M918" s="5" t="s">
        <v>570</v>
      </c>
      <c r="N918" s="5" t="s">
        <v>17</v>
      </c>
      <c r="O918" s="189" t="s">
        <v>17</v>
      </c>
      <c r="P918" s="5" t="s">
        <v>17</v>
      </c>
      <c r="Q918" s="9" t="s">
        <v>19</v>
      </c>
      <c r="R918" s="9" t="s">
        <v>19</v>
      </c>
      <c r="S918" s="9" t="s">
        <v>19</v>
      </c>
      <c r="T918" s="5" t="s">
        <v>19</v>
      </c>
      <c r="U918" s="5" t="s">
        <v>19</v>
      </c>
      <c r="V918" s="5" t="s">
        <v>19</v>
      </c>
      <c r="W918" s="181" t="s">
        <v>19</v>
      </c>
      <c r="X918" s="5"/>
    </row>
    <row r="919" spans="1:24" s="16" customFormat="1" ht="27" x14ac:dyDescent="0.25">
      <c r="A919" s="96"/>
      <c r="B919" s="75"/>
      <c r="C919" s="31" t="s">
        <v>1135</v>
      </c>
      <c r="D919" s="4"/>
      <c r="E919" s="4"/>
      <c r="F919" s="313" t="str">
        <f>HYPERLINK("#'WerteLabel'!C" &amp; MATCH(G919,WerteLabel!C:C,0),G919)</f>
        <v>U3_LokPlaz</v>
      </c>
      <c r="G919" s="5" t="s">
        <v>975</v>
      </c>
      <c r="H919" s="10">
        <v>349</v>
      </c>
      <c r="I919" s="9" t="s">
        <v>105</v>
      </c>
      <c r="J919" s="503"/>
      <c r="K919" s="9"/>
      <c r="L919" s="181"/>
      <c r="M919" s="5" t="s">
        <v>21</v>
      </c>
      <c r="N919" s="5" t="s">
        <v>17</v>
      </c>
      <c r="O919" s="5" t="s">
        <v>18</v>
      </c>
      <c r="P919" s="5" t="s">
        <v>18</v>
      </c>
      <c r="Q919" s="9" t="s">
        <v>3899</v>
      </c>
      <c r="R919" s="9" t="str">
        <f>G920</f>
        <v>U3_LokPlazPlazPrae</v>
      </c>
      <c r="S919" s="9" t="s">
        <v>19</v>
      </c>
      <c r="T919" s="9" t="s">
        <v>19</v>
      </c>
      <c r="U919" s="5" t="s">
        <v>19</v>
      </c>
      <c r="V919" s="5" t="s">
        <v>19</v>
      </c>
      <c r="W919" s="181" t="s">
        <v>19</v>
      </c>
      <c r="X919" s="5"/>
    </row>
    <row r="920" spans="1:24" s="16" customFormat="1" ht="15" x14ac:dyDescent="0.25">
      <c r="A920" s="96"/>
      <c r="B920" s="75"/>
      <c r="C920" s="31" t="s">
        <v>1135</v>
      </c>
      <c r="D920" s="4"/>
      <c r="E920" s="4"/>
      <c r="F920" s="313" t="str">
        <f>HYPERLINK("#'WerteLabel'!C" &amp; MATCH(G920,WerteLabel!C:C,0),G920)</f>
        <v>U3_LokPlazPlazPrae</v>
      </c>
      <c r="G920" s="5" t="s">
        <v>976</v>
      </c>
      <c r="H920" s="10"/>
      <c r="I920" s="9" t="s">
        <v>1064</v>
      </c>
      <c r="J920" s="503"/>
      <c r="K920" s="9"/>
      <c r="L920" s="181"/>
      <c r="M920" s="5" t="s">
        <v>21</v>
      </c>
      <c r="N920" s="5" t="s">
        <v>17</v>
      </c>
      <c r="O920" s="5" t="s">
        <v>1327</v>
      </c>
      <c r="P920" s="5" t="s">
        <v>17</v>
      </c>
      <c r="Q920" s="9" t="s">
        <v>19</v>
      </c>
      <c r="R920" s="9" t="s">
        <v>19</v>
      </c>
      <c r="S920" s="9" t="s">
        <v>19</v>
      </c>
      <c r="T920" s="5" t="s">
        <v>19</v>
      </c>
      <c r="U920" s="5" t="s">
        <v>19</v>
      </c>
      <c r="V920" s="5" t="s">
        <v>19</v>
      </c>
      <c r="W920" s="181" t="s">
        <v>19</v>
      </c>
      <c r="X920" s="5"/>
    </row>
    <row r="921" spans="1:24" s="16" customFormat="1" ht="15" x14ac:dyDescent="0.25">
      <c r="A921" s="96"/>
      <c r="B921" s="75"/>
      <c r="C921" s="31" t="s">
        <v>1135</v>
      </c>
      <c r="D921" s="4"/>
      <c r="E921" s="4"/>
      <c r="F921" s="313" t="str">
        <f>HYPERLINK("#'WerteLabel'!C" &amp; MATCH(G921,WerteLabel!C:C,0),G921)</f>
        <v>U3_PlazAuff</v>
      </c>
      <c r="G921" s="5" t="s">
        <v>1435</v>
      </c>
      <c r="H921" s="10">
        <v>933</v>
      </c>
      <c r="I921" s="9" t="s">
        <v>1436</v>
      </c>
      <c r="J921" s="503"/>
      <c r="K921" s="9"/>
      <c r="L921" s="181"/>
      <c r="M921" s="5" t="s">
        <v>21</v>
      </c>
      <c r="N921" s="5" t="s">
        <v>17</v>
      </c>
      <c r="O921" s="5" t="s">
        <v>18</v>
      </c>
      <c r="P921" s="5" t="s">
        <v>17</v>
      </c>
      <c r="Q921" s="9" t="s">
        <v>573</v>
      </c>
      <c r="R921" s="9" t="str">
        <f>G922</f>
        <v>U3_PlazAuffJa</v>
      </c>
      <c r="S921" s="9" t="s">
        <v>19</v>
      </c>
      <c r="T921" s="5" t="s">
        <v>19</v>
      </c>
      <c r="U921" s="5" t="s">
        <v>19</v>
      </c>
      <c r="V921" s="5" t="s">
        <v>19</v>
      </c>
      <c r="W921" s="181" t="s">
        <v>19</v>
      </c>
      <c r="X921" s="5"/>
    </row>
    <row r="922" spans="1:24" s="16" customFormat="1" ht="15" x14ac:dyDescent="0.25">
      <c r="A922" s="96"/>
      <c r="B922" s="75"/>
      <c r="C922" s="31" t="s">
        <v>1135</v>
      </c>
      <c r="D922" s="4"/>
      <c r="E922" s="4"/>
      <c r="F922" s="313" t="str">
        <f>HYPERLINK("#'WerteLabel'!C" &amp; MATCH(G922,WerteLabel!C:C,0),G922)</f>
        <v>U3_PlazAuffJa</v>
      </c>
      <c r="G922" s="5" t="s">
        <v>1437</v>
      </c>
      <c r="H922" s="10"/>
      <c r="I922" s="9" t="s">
        <v>3500</v>
      </c>
      <c r="J922" s="503"/>
      <c r="K922" s="9"/>
      <c r="L922" s="181"/>
      <c r="M922" s="5" t="s">
        <v>570</v>
      </c>
      <c r="N922" s="5" t="s">
        <v>17</v>
      </c>
      <c r="O922" s="5" t="s">
        <v>17</v>
      </c>
      <c r="P922" s="5" t="s">
        <v>17</v>
      </c>
      <c r="Q922" s="9" t="s">
        <v>19</v>
      </c>
      <c r="R922" s="9" t="s">
        <v>19</v>
      </c>
      <c r="S922" s="9" t="s">
        <v>19</v>
      </c>
      <c r="T922" s="5" t="s">
        <v>19</v>
      </c>
      <c r="U922" s="5" t="s">
        <v>19</v>
      </c>
      <c r="V922" s="5" t="s">
        <v>19</v>
      </c>
      <c r="W922" s="181" t="s">
        <v>19</v>
      </c>
      <c r="X922" s="5"/>
    </row>
    <row r="923" spans="1:24" s="16" customFormat="1" ht="94.5" x14ac:dyDescent="0.25">
      <c r="A923" s="96"/>
      <c r="B923" s="75"/>
      <c r="C923" s="31" t="s">
        <v>1135</v>
      </c>
      <c r="D923" s="4"/>
      <c r="E923" s="4"/>
      <c r="F923" s="313" t="str">
        <f>HYPERLINK("#'WerteLabel'!C" &amp; MATCH(G923,WerteLabel!C:C,0),G923)</f>
        <v>U3_HerzAkt_1</v>
      </c>
      <c r="G923" s="5" t="s">
        <v>1461</v>
      </c>
      <c r="H923" s="10">
        <v>352</v>
      </c>
      <c r="I923" s="9" t="s">
        <v>106</v>
      </c>
      <c r="J923" s="503"/>
      <c r="K923" s="5"/>
      <c r="L923" s="177"/>
      <c r="M923" s="5" t="s">
        <v>21</v>
      </c>
      <c r="N923" s="5" t="s">
        <v>17</v>
      </c>
      <c r="O923" s="5" t="s">
        <v>18</v>
      </c>
      <c r="P923" s="5" t="s">
        <v>17</v>
      </c>
      <c r="Q923" s="9" t="s">
        <v>3540</v>
      </c>
      <c r="R923" s="9" t="s">
        <v>19</v>
      </c>
      <c r="S923" s="9" t="s">
        <v>19</v>
      </c>
      <c r="T923" s="5" t="s">
        <v>19</v>
      </c>
      <c r="U923" s="5" t="s">
        <v>19</v>
      </c>
      <c r="V923" s="5" t="s">
        <v>19</v>
      </c>
      <c r="W923" s="181" t="s">
        <v>19</v>
      </c>
      <c r="X923" s="5"/>
    </row>
    <row r="924" spans="1:24" s="16" customFormat="1" ht="15" x14ac:dyDescent="0.25">
      <c r="A924" s="96"/>
      <c r="B924" s="75"/>
      <c r="C924" s="31" t="s">
        <v>1135</v>
      </c>
      <c r="D924" s="4"/>
      <c r="E924" s="4"/>
      <c r="F924" s="313" t="str">
        <f>HYPERLINK("#'WerteLabel'!C" &amp; MATCH(G924,WerteLabel!C:C,0),G924)</f>
        <v>U3_HerzAkt_2</v>
      </c>
      <c r="G924" s="5" t="s">
        <v>1462</v>
      </c>
      <c r="H924" s="10"/>
      <c r="I924" s="9" t="s">
        <v>640</v>
      </c>
      <c r="J924" s="503"/>
      <c r="K924" s="5"/>
      <c r="L924" s="181"/>
      <c r="M924" s="5" t="s">
        <v>21</v>
      </c>
      <c r="N924" s="5" t="s">
        <v>17</v>
      </c>
      <c r="O924" s="5" t="s">
        <v>18</v>
      </c>
      <c r="P924" s="5" t="s">
        <v>17</v>
      </c>
      <c r="Q924" s="9" t="s">
        <v>19</v>
      </c>
      <c r="R924" s="9" t="s">
        <v>19</v>
      </c>
      <c r="S924" s="9" t="s">
        <v>19</v>
      </c>
      <c r="T924" s="5" t="s">
        <v>19</v>
      </c>
      <c r="U924" s="5" t="s">
        <v>19</v>
      </c>
      <c r="V924" s="5" t="s">
        <v>19</v>
      </c>
      <c r="W924" s="181" t="s">
        <v>19</v>
      </c>
      <c r="X924" s="5"/>
    </row>
    <row r="925" spans="1:24" s="16" customFormat="1" ht="15" x14ac:dyDescent="0.25">
      <c r="A925" s="96"/>
      <c r="B925" s="75"/>
      <c r="C925" s="31" t="s">
        <v>1135</v>
      </c>
      <c r="D925" s="4"/>
      <c r="E925" s="4"/>
      <c r="F925" s="313" t="str">
        <f>HYPERLINK("#'WerteLabel'!C" &amp; MATCH(G925,WerteLabel!C:C,0),G925)</f>
        <v>U3_HerzAkt_X</v>
      </c>
      <c r="G925" s="5" t="s">
        <v>1463</v>
      </c>
      <c r="H925" s="10"/>
      <c r="I925" s="9" t="s">
        <v>641</v>
      </c>
      <c r="J925" s="503"/>
      <c r="K925" s="5"/>
      <c r="L925" s="181"/>
      <c r="M925" s="5" t="s">
        <v>21</v>
      </c>
      <c r="N925" s="5" t="s">
        <v>17</v>
      </c>
      <c r="O925" s="5" t="s">
        <v>18</v>
      </c>
      <c r="P925" s="5" t="s">
        <v>17</v>
      </c>
      <c r="Q925" s="9" t="s">
        <v>19</v>
      </c>
      <c r="R925" s="9" t="s">
        <v>19</v>
      </c>
      <c r="S925" s="9" t="s">
        <v>19</v>
      </c>
      <c r="T925" s="5" t="s">
        <v>19</v>
      </c>
      <c r="U925" s="5" t="s">
        <v>19</v>
      </c>
      <c r="V925" s="5" t="s">
        <v>19</v>
      </c>
      <c r="W925" s="181" t="s">
        <v>19</v>
      </c>
      <c r="X925" s="5"/>
    </row>
    <row r="926" spans="1:24" s="16" customFormat="1" ht="94.5" x14ac:dyDescent="0.25">
      <c r="A926" s="96"/>
      <c r="B926" s="75"/>
      <c r="C926" s="31" t="s">
        <v>1135</v>
      </c>
      <c r="D926" s="4"/>
      <c r="E926" s="4"/>
      <c r="F926" s="313" t="str">
        <f>HYPERLINK("#'WerteLabel'!C" &amp; MATCH(G926,WerteLabel!C:C,0),G926)</f>
        <v>U3_KindLag_1</v>
      </c>
      <c r="G926" s="5" t="s">
        <v>977</v>
      </c>
      <c r="H926" s="10">
        <v>353</v>
      </c>
      <c r="I926" s="9" t="s">
        <v>114</v>
      </c>
      <c r="J926" s="503"/>
      <c r="K926" s="5"/>
      <c r="L926" s="177"/>
      <c r="M926" s="5" t="s">
        <v>21</v>
      </c>
      <c r="N926" s="5" t="s">
        <v>17</v>
      </c>
      <c r="O926" s="5" t="s">
        <v>18</v>
      </c>
      <c r="P926" s="5" t="s">
        <v>17</v>
      </c>
      <c r="Q926" s="9" t="s">
        <v>3540</v>
      </c>
      <c r="R926" s="9" t="s">
        <v>19</v>
      </c>
      <c r="S926" s="9" t="s">
        <v>19</v>
      </c>
      <c r="T926" s="5" t="s">
        <v>19</v>
      </c>
      <c r="U926" s="5" t="s">
        <v>19</v>
      </c>
      <c r="V926" s="5" t="s">
        <v>19</v>
      </c>
      <c r="W926" s="181" t="s">
        <v>19</v>
      </c>
      <c r="X926" s="5"/>
    </row>
    <row r="927" spans="1:24" s="16" customFormat="1" ht="15" x14ac:dyDescent="0.25">
      <c r="A927" s="96"/>
      <c r="B927" s="75"/>
      <c r="C927" s="31" t="s">
        <v>1135</v>
      </c>
      <c r="D927" s="4"/>
      <c r="E927" s="4"/>
      <c r="F927" s="313" t="str">
        <f>HYPERLINK("#'WerteLabel'!C" &amp; MATCH(G927,WerteLabel!C:C,0),G927)</f>
        <v>U3_KindLag_2</v>
      </c>
      <c r="G927" s="5" t="s">
        <v>978</v>
      </c>
      <c r="H927" s="10"/>
      <c r="I927" s="9" t="s">
        <v>646</v>
      </c>
      <c r="J927" s="503"/>
      <c r="K927" s="5"/>
      <c r="L927" s="177"/>
      <c r="M927" s="5" t="s">
        <v>21</v>
      </c>
      <c r="N927" s="5" t="s">
        <v>17</v>
      </c>
      <c r="O927" s="5" t="s">
        <v>18</v>
      </c>
      <c r="P927" s="5" t="s">
        <v>17</v>
      </c>
      <c r="Q927" s="9" t="s">
        <v>19</v>
      </c>
      <c r="R927" s="9" t="s">
        <v>19</v>
      </c>
      <c r="S927" s="9" t="s">
        <v>19</v>
      </c>
      <c r="T927" s="5" t="s">
        <v>19</v>
      </c>
      <c r="U927" s="5" t="s">
        <v>19</v>
      </c>
      <c r="V927" s="5" t="s">
        <v>19</v>
      </c>
      <c r="W927" s="181" t="s">
        <v>19</v>
      </c>
      <c r="X927" s="5"/>
    </row>
    <row r="928" spans="1:24" s="16" customFormat="1" ht="15" x14ac:dyDescent="0.25">
      <c r="A928" s="96"/>
      <c r="B928" s="75"/>
      <c r="C928" s="31" t="s">
        <v>1135</v>
      </c>
      <c r="D928" s="4"/>
      <c r="E928" s="4"/>
      <c r="F928" s="313" t="str">
        <f>HYPERLINK("#'WerteLabel'!C" &amp; MATCH(G928,WerteLabel!C:C,0),G928)</f>
        <v>U3_KindLag_X</v>
      </c>
      <c r="G928" s="5" t="s">
        <v>979</v>
      </c>
      <c r="H928" s="10"/>
      <c r="I928" s="9" t="s">
        <v>647</v>
      </c>
      <c r="J928" s="503"/>
      <c r="K928" s="5"/>
      <c r="L928" s="177"/>
      <c r="M928" s="5" t="s">
        <v>21</v>
      </c>
      <c r="N928" s="5" t="s">
        <v>17</v>
      </c>
      <c r="O928" s="5" t="s">
        <v>18</v>
      </c>
      <c r="P928" s="5" t="s">
        <v>17</v>
      </c>
      <c r="Q928" s="9" t="s">
        <v>19</v>
      </c>
      <c r="R928" s="9" t="s">
        <v>19</v>
      </c>
      <c r="S928" s="9" t="s">
        <v>19</v>
      </c>
      <c r="T928" s="5" t="s">
        <v>19</v>
      </c>
      <c r="U928" s="5" t="s">
        <v>19</v>
      </c>
      <c r="V928" s="5" t="s">
        <v>19</v>
      </c>
      <c r="W928" s="181" t="s">
        <v>19</v>
      </c>
      <c r="X928" s="5"/>
    </row>
    <row r="929" spans="1:27" s="16" customFormat="1" ht="94.5" x14ac:dyDescent="0.25">
      <c r="A929" s="96"/>
      <c r="B929" s="75"/>
      <c r="C929" s="31" t="s">
        <v>1135</v>
      </c>
      <c r="D929" s="4"/>
      <c r="E929" s="4"/>
      <c r="F929" s="313" t="str">
        <f>HYPERLINK("#'WerteLabel'!C" &amp; MATCH(G929,WerteLabel!C:C,0),G929)</f>
        <v>U3_FruWasMen_1</v>
      </c>
      <c r="G929" s="5" t="s">
        <v>980</v>
      </c>
      <c r="H929" s="10">
        <v>354</v>
      </c>
      <c r="I929" s="9" t="s">
        <v>107</v>
      </c>
      <c r="J929" s="503"/>
      <c r="K929" s="5"/>
      <c r="L929" s="177"/>
      <c r="M929" s="5" t="s">
        <v>21</v>
      </c>
      <c r="N929" s="5" t="s">
        <v>17</v>
      </c>
      <c r="O929" s="5" t="s">
        <v>18</v>
      </c>
      <c r="P929" s="5" t="s">
        <v>17</v>
      </c>
      <c r="Q929" s="9" t="s">
        <v>3540</v>
      </c>
      <c r="R929" s="9" t="s">
        <v>19</v>
      </c>
      <c r="S929" s="9" t="s">
        <v>19</v>
      </c>
      <c r="T929" s="5" t="s">
        <v>19</v>
      </c>
      <c r="U929" s="5" t="s">
        <v>19</v>
      </c>
      <c r="V929" s="5" t="s">
        <v>19</v>
      </c>
      <c r="W929" s="181" t="s">
        <v>19</v>
      </c>
      <c r="X929" s="5"/>
    </row>
    <row r="930" spans="1:27" s="16" customFormat="1" ht="15" x14ac:dyDescent="0.25">
      <c r="A930" s="96"/>
      <c r="B930" s="75"/>
      <c r="C930" s="31" t="s">
        <v>1135</v>
      </c>
      <c r="D930" s="4"/>
      <c r="E930" s="4"/>
      <c r="F930" s="313" t="str">
        <f>HYPERLINK("#'WerteLabel'!C" &amp; MATCH(G930,WerteLabel!C:C,0),G930)</f>
        <v>U3_FruWasMen_2</v>
      </c>
      <c r="G930" s="5" t="s">
        <v>981</v>
      </c>
      <c r="H930" s="10"/>
      <c r="I930" s="9" t="s">
        <v>642</v>
      </c>
      <c r="J930" s="503"/>
      <c r="K930" s="5"/>
      <c r="L930" s="177"/>
      <c r="M930" s="5" t="s">
        <v>21</v>
      </c>
      <c r="N930" s="5" t="s">
        <v>17</v>
      </c>
      <c r="O930" s="5" t="s">
        <v>18</v>
      </c>
      <c r="P930" s="5" t="s">
        <v>17</v>
      </c>
      <c r="Q930" s="9" t="s">
        <v>19</v>
      </c>
      <c r="R930" s="9" t="s">
        <v>19</v>
      </c>
      <c r="S930" s="9" t="s">
        <v>19</v>
      </c>
      <c r="T930" s="5" t="s">
        <v>19</v>
      </c>
      <c r="U930" s="5" t="s">
        <v>19</v>
      </c>
      <c r="V930" s="5" t="s">
        <v>19</v>
      </c>
      <c r="W930" s="181" t="s">
        <v>19</v>
      </c>
      <c r="X930" s="5"/>
    </row>
    <row r="931" spans="1:27" s="16" customFormat="1" ht="15" x14ac:dyDescent="0.25">
      <c r="A931" s="96"/>
      <c r="B931" s="75"/>
      <c r="C931" s="31" t="s">
        <v>1135</v>
      </c>
      <c r="D931" s="4"/>
      <c r="E931" s="4"/>
      <c r="F931" s="313" t="str">
        <f>HYPERLINK("#'WerteLabel'!C" &amp; MATCH(G931,WerteLabel!C:C,0),G931)</f>
        <v>U3_FruWasMen_X</v>
      </c>
      <c r="G931" s="5" t="s">
        <v>982</v>
      </c>
      <c r="H931" s="10"/>
      <c r="I931" s="9" t="s">
        <v>648</v>
      </c>
      <c r="J931" s="503"/>
      <c r="K931" s="5"/>
      <c r="L931" s="177"/>
      <c r="M931" s="5" t="s">
        <v>21</v>
      </c>
      <c r="N931" s="5" t="s">
        <v>17</v>
      </c>
      <c r="O931" s="5" t="s">
        <v>18</v>
      </c>
      <c r="P931" s="5" t="s">
        <v>17</v>
      </c>
      <c r="Q931" s="9" t="s">
        <v>19</v>
      </c>
      <c r="R931" s="9" t="s">
        <v>19</v>
      </c>
      <c r="S931" s="9" t="s">
        <v>19</v>
      </c>
      <c r="T931" s="5" t="s">
        <v>19</v>
      </c>
      <c r="U931" s="5" t="s">
        <v>19</v>
      </c>
      <c r="V931" s="5" t="s">
        <v>19</v>
      </c>
      <c r="W931" s="181" t="s">
        <v>19</v>
      </c>
      <c r="X931" s="5"/>
    </row>
    <row r="932" spans="1:27" s="16" customFormat="1" ht="94.5" x14ac:dyDescent="0.25">
      <c r="A932" s="96"/>
      <c r="B932" s="75"/>
      <c r="C932" s="31" t="s">
        <v>1135</v>
      </c>
      <c r="D932" s="4"/>
      <c r="E932" s="1" t="s">
        <v>3854</v>
      </c>
      <c r="F932" s="313" t="str">
        <f>HYPERLINK("#'WerteLabel'!C" &amp; MATCH(G932,WerteLabel!C:C,0),G932)</f>
        <v>U3_BipaDur_1</v>
      </c>
      <c r="G932" s="5" t="s">
        <v>1663</v>
      </c>
      <c r="H932" s="10">
        <v>355</v>
      </c>
      <c r="I932" s="9" t="s">
        <v>2952</v>
      </c>
      <c r="J932" s="503"/>
      <c r="K932" s="5"/>
      <c r="L932" s="177"/>
      <c r="M932" s="5" t="s">
        <v>21</v>
      </c>
      <c r="N932" s="5" t="s">
        <v>17</v>
      </c>
      <c r="O932" s="7" t="s">
        <v>4008</v>
      </c>
      <c r="P932" s="5" t="s">
        <v>17</v>
      </c>
      <c r="Q932" s="9" t="s">
        <v>3540</v>
      </c>
      <c r="R932" s="4" t="s">
        <v>1663</v>
      </c>
      <c r="S932" s="4" t="s">
        <v>983</v>
      </c>
      <c r="T932" s="5" t="s">
        <v>19</v>
      </c>
      <c r="U932" s="5" t="s">
        <v>19</v>
      </c>
      <c r="V932" s="5" t="s">
        <v>19</v>
      </c>
      <c r="W932" s="181" t="s">
        <v>19</v>
      </c>
      <c r="X932" s="5"/>
    </row>
    <row r="933" spans="1:27" s="16" customFormat="1" ht="54" x14ac:dyDescent="0.25">
      <c r="A933" s="96"/>
      <c r="B933" s="75"/>
      <c r="C933" s="31" t="s">
        <v>1135</v>
      </c>
      <c r="D933" s="4"/>
      <c r="E933" s="4"/>
      <c r="F933" s="313" t="str">
        <f>HYPERLINK("#'WerteLabel'!C" &amp; MATCH(G933,WerteLabel!C:C,0),G933)</f>
        <v>U3_BipaDur_2</v>
      </c>
      <c r="G933" s="5" t="s">
        <v>1661</v>
      </c>
      <c r="H933" s="10"/>
      <c r="I933" s="9" t="s">
        <v>2953</v>
      </c>
      <c r="J933" s="503"/>
      <c r="K933" s="5"/>
      <c r="L933" s="177"/>
      <c r="M933" s="5" t="s">
        <v>21</v>
      </c>
      <c r="N933" s="5" t="s">
        <v>17</v>
      </c>
      <c r="O933" s="7" t="s">
        <v>4008</v>
      </c>
      <c r="P933" s="5" t="s">
        <v>17</v>
      </c>
      <c r="Q933" s="9"/>
      <c r="R933" s="4" t="s">
        <v>1661</v>
      </c>
      <c r="S933" s="4" t="s">
        <v>984</v>
      </c>
      <c r="T933" s="5" t="s">
        <v>19</v>
      </c>
      <c r="U933" s="5" t="s">
        <v>19</v>
      </c>
      <c r="V933" s="5" t="s">
        <v>19</v>
      </c>
      <c r="W933" s="181" t="s">
        <v>19</v>
      </c>
      <c r="X933" s="5"/>
    </row>
    <row r="934" spans="1:27" s="16" customFormat="1" ht="54" x14ac:dyDescent="0.25">
      <c r="A934" s="96"/>
      <c r="B934" s="75"/>
      <c r="C934" s="31" t="s">
        <v>1135</v>
      </c>
      <c r="D934" s="4"/>
      <c r="E934" s="4"/>
      <c r="F934" s="313" t="str">
        <f>HYPERLINK("#'WerteLabel'!C" &amp; MATCH(G934,WerteLabel!C:C,0),G934)</f>
        <v>U3_BipaDur_X</v>
      </c>
      <c r="G934" s="5" t="s">
        <v>1662</v>
      </c>
      <c r="H934" s="10"/>
      <c r="I934" s="9" t="s">
        <v>2954</v>
      </c>
      <c r="J934" s="503"/>
      <c r="K934" s="5"/>
      <c r="L934" s="177"/>
      <c r="M934" s="5" t="s">
        <v>21</v>
      </c>
      <c r="N934" s="5" t="s">
        <v>17</v>
      </c>
      <c r="O934" s="7" t="s">
        <v>4008</v>
      </c>
      <c r="P934" s="5" t="s">
        <v>17</v>
      </c>
      <c r="Q934" s="9"/>
      <c r="R934" s="4" t="s">
        <v>1662</v>
      </c>
      <c r="S934" s="4" t="s">
        <v>985</v>
      </c>
      <c r="T934" s="5" t="s">
        <v>19</v>
      </c>
      <c r="U934" s="5" t="s">
        <v>19</v>
      </c>
      <c r="V934" s="5" t="s">
        <v>19</v>
      </c>
      <c r="W934" s="181" t="s">
        <v>19</v>
      </c>
      <c r="X934" s="5"/>
    </row>
    <row r="935" spans="1:27" s="16" customFormat="1" ht="94.5" x14ac:dyDescent="0.25">
      <c r="A935" s="96"/>
      <c r="B935" s="75"/>
      <c r="C935" s="31" t="s">
        <v>1135</v>
      </c>
      <c r="D935" s="4"/>
      <c r="F935" s="313" t="str">
        <f>HYPERLINK("#'WerteLabel'!C" &amp; MATCH(G935,WerteLabel!C:C,0),G935)</f>
        <v>U3_KopfUmf_1</v>
      </c>
      <c r="G935" s="5" t="s">
        <v>983</v>
      </c>
      <c r="H935" s="10">
        <v>954</v>
      </c>
      <c r="I935" s="9" t="s">
        <v>1638</v>
      </c>
      <c r="J935" s="503"/>
      <c r="K935" s="5"/>
      <c r="L935" s="177"/>
      <c r="M935" s="5" t="s">
        <v>21</v>
      </c>
      <c r="N935" s="5" t="s">
        <v>17</v>
      </c>
      <c r="O935" s="7" t="s">
        <v>4008</v>
      </c>
      <c r="P935" s="5" t="s">
        <v>17</v>
      </c>
      <c r="Q935" s="9" t="s">
        <v>3540</v>
      </c>
      <c r="R935" s="4" t="s">
        <v>1663</v>
      </c>
      <c r="S935" s="4" t="s">
        <v>983</v>
      </c>
      <c r="T935" s="5" t="s">
        <v>19</v>
      </c>
      <c r="U935" s="5" t="s">
        <v>19</v>
      </c>
      <c r="V935" s="5" t="s">
        <v>19</v>
      </c>
      <c r="W935" s="181" t="s">
        <v>19</v>
      </c>
      <c r="X935" s="5"/>
    </row>
    <row r="936" spans="1:27" s="16" customFormat="1" ht="54" x14ac:dyDescent="0.25">
      <c r="A936" s="96"/>
      <c r="B936" s="75"/>
      <c r="C936" s="31" t="s">
        <v>1135</v>
      </c>
      <c r="D936" s="4"/>
      <c r="E936" s="4"/>
      <c r="F936" s="313" t="str">
        <f>HYPERLINK("#'WerteLabel'!C" &amp; MATCH(G936,WerteLabel!C:C,0),G936)</f>
        <v>U3_KopfUmf_2</v>
      </c>
      <c r="G936" s="5" t="s">
        <v>984</v>
      </c>
      <c r="H936" s="10"/>
      <c r="I936" s="9" t="s">
        <v>1639</v>
      </c>
      <c r="J936" s="503"/>
      <c r="K936" s="5"/>
      <c r="L936" s="177"/>
      <c r="M936" s="5" t="s">
        <v>21</v>
      </c>
      <c r="N936" s="5" t="s">
        <v>17</v>
      </c>
      <c r="O936" s="7" t="s">
        <v>4008</v>
      </c>
      <c r="P936" s="5" t="s">
        <v>17</v>
      </c>
      <c r="Q936" s="9"/>
      <c r="R936" s="4" t="s">
        <v>1661</v>
      </c>
      <c r="S936" s="4" t="s">
        <v>984</v>
      </c>
      <c r="T936" s="5" t="s">
        <v>19</v>
      </c>
      <c r="U936" s="5" t="s">
        <v>19</v>
      </c>
      <c r="V936" s="5" t="s">
        <v>19</v>
      </c>
      <c r="W936" s="181" t="s">
        <v>19</v>
      </c>
      <c r="X936" s="5"/>
    </row>
    <row r="937" spans="1:27" s="16" customFormat="1" ht="54" x14ac:dyDescent="0.25">
      <c r="A937" s="96"/>
      <c r="B937" s="75"/>
      <c r="C937" s="31" t="s">
        <v>1135</v>
      </c>
      <c r="D937" s="4"/>
      <c r="E937" s="4"/>
      <c r="F937" s="313" t="str">
        <f>HYPERLINK("#'WerteLabel'!C" &amp; MATCH(G937,WerteLabel!C:C,0),G937)</f>
        <v>U3_KopfUmf_X</v>
      </c>
      <c r="G937" s="5" t="s">
        <v>985</v>
      </c>
      <c r="H937" s="10"/>
      <c r="I937" s="9" t="s">
        <v>1640</v>
      </c>
      <c r="J937" s="503"/>
      <c r="K937" s="5"/>
      <c r="L937" s="177"/>
      <c r="M937" s="5" t="s">
        <v>21</v>
      </c>
      <c r="N937" s="5" t="s">
        <v>17</v>
      </c>
      <c r="O937" s="7" t="s">
        <v>4008</v>
      </c>
      <c r="P937" s="5" t="s">
        <v>17</v>
      </c>
      <c r="Q937" s="9"/>
      <c r="R937" s="4" t="s">
        <v>1662</v>
      </c>
      <c r="S937" s="4" t="s">
        <v>985</v>
      </c>
      <c r="T937" s="5" t="s">
        <v>19</v>
      </c>
      <c r="U937" s="5" t="s">
        <v>19</v>
      </c>
      <c r="V937" s="5" t="s">
        <v>19</v>
      </c>
      <c r="W937" s="181" t="s">
        <v>19</v>
      </c>
      <c r="X937" s="5"/>
    </row>
    <row r="938" spans="1:27" s="16" customFormat="1" ht="94.5" x14ac:dyDescent="0.25">
      <c r="A938" s="96"/>
      <c r="B938" s="75"/>
      <c r="C938" s="31" t="s">
        <v>1135</v>
      </c>
      <c r="D938" s="4"/>
      <c r="E938" s="4"/>
      <c r="F938" s="313" t="str">
        <f>HYPERLINK("#'WerteLabel'!C" &amp; MATCH(G938,WerteLabel!C:C,0),G938)</f>
        <v>U3_AbdQuer_1</v>
      </c>
      <c r="G938" s="5" t="s">
        <v>1666</v>
      </c>
      <c r="H938" s="10">
        <v>356</v>
      </c>
      <c r="I938" s="9" t="s">
        <v>1644</v>
      </c>
      <c r="J938" s="503"/>
      <c r="K938" s="5"/>
      <c r="L938" s="177"/>
      <c r="M938" s="5" t="s">
        <v>21</v>
      </c>
      <c r="N938" s="5" t="s">
        <v>17</v>
      </c>
      <c r="O938" s="7" t="s">
        <v>4008</v>
      </c>
      <c r="P938" s="5" t="s">
        <v>17</v>
      </c>
      <c r="Q938" s="9" t="s">
        <v>3540</v>
      </c>
      <c r="R938" s="4" t="s">
        <v>1666</v>
      </c>
      <c r="S938" s="4" t="s">
        <v>986</v>
      </c>
      <c r="T938" s="5" t="s">
        <v>19</v>
      </c>
      <c r="U938" s="5" t="s">
        <v>19</v>
      </c>
      <c r="V938" s="5" t="s">
        <v>19</v>
      </c>
      <c r="W938" s="181" t="s">
        <v>19</v>
      </c>
      <c r="X938" s="5"/>
    </row>
    <row r="939" spans="1:27" s="16" customFormat="1" ht="54" x14ac:dyDescent="0.25">
      <c r="A939" s="96"/>
      <c r="B939" s="75"/>
      <c r="C939" s="31" t="s">
        <v>1135</v>
      </c>
      <c r="D939" s="4"/>
      <c r="E939" s="4"/>
      <c r="F939" s="313" t="str">
        <f>HYPERLINK("#'WerteLabel'!C" &amp; MATCH(G939,WerteLabel!C:C,0),G939)</f>
        <v>U3_AbdQuer_2</v>
      </c>
      <c r="G939" s="5" t="s">
        <v>1664</v>
      </c>
      <c r="H939" s="10"/>
      <c r="I939" s="9" t="s">
        <v>1645</v>
      </c>
      <c r="J939" s="503"/>
      <c r="K939" s="5"/>
      <c r="L939" s="177"/>
      <c r="M939" s="5" t="s">
        <v>21</v>
      </c>
      <c r="N939" s="5" t="s">
        <v>17</v>
      </c>
      <c r="O939" s="7" t="s">
        <v>4008</v>
      </c>
      <c r="P939" s="5" t="s">
        <v>17</v>
      </c>
      <c r="Q939" s="9"/>
      <c r="R939" s="4" t="s">
        <v>1664</v>
      </c>
      <c r="S939" s="4" t="s">
        <v>987</v>
      </c>
      <c r="T939" s="5" t="s">
        <v>19</v>
      </c>
      <c r="U939" s="5" t="s">
        <v>19</v>
      </c>
      <c r="V939" s="5" t="s">
        <v>19</v>
      </c>
      <c r="W939" s="181" t="s">
        <v>19</v>
      </c>
      <c r="X939" s="5"/>
    </row>
    <row r="940" spans="1:27" s="17" customFormat="1" ht="54" x14ac:dyDescent="0.25">
      <c r="A940" s="96"/>
      <c r="B940" s="75"/>
      <c r="C940" s="31" t="s">
        <v>1135</v>
      </c>
      <c r="D940" s="4"/>
      <c r="E940" s="4"/>
      <c r="F940" s="313" t="str">
        <f>HYPERLINK("#'WerteLabel'!C" &amp; MATCH(G940,WerteLabel!C:C,0),G940)</f>
        <v>U3_AbdQuer_X</v>
      </c>
      <c r="G940" s="5" t="s">
        <v>1665</v>
      </c>
      <c r="H940" s="10"/>
      <c r="I940" s="9" t="s">
        <v>1646</v>
      </c>
      <c r="J940" s="503"/>
      <c r="K940" s="5"/>
      <c r="L940" s="177"/>
      <c r="M940" s="5" t="s">
        <v>21</v>
      </c>
      <c r="N940" s="5" t="s">
        <v>17</v>
      </c>
      <c r="O940" s="7" t="s">
        <v>4008</v>
      </c>
      <c r="P940" s="5" t="s">
        <v>17</v>
      </c>
      <c r="Q940" s="9"/>
      <c r="R940" s="4" t="s">
        <v>1665</v>
      </c>
      <c r="S940" s="4" t="s">
        <v>988</v>
      </c>
      <c r="T940" s="5" t="s">
        <v>19</v>
      </c>
      <c r="U940" s="5" t="s">
        <v>19</v>
      </c>
      <c r="V940" s="5" t="s">
        <v>19</v>
      </c>
      <c r="W940" s="181" t="s">
        <v>19</v>
      </c>
      <c r="X940" s="5"/>
      <c r="Y940" s="16"/>
      <c r="Z940" s="16"/>
      <c r="AA940" s="16"/>
    </row>
    <row r="941" spans="1:27" s="17" customFormat="1" ht="94.5" x14ac:dyDescent="0.25">
      <c r="A941" s="96"/>
      <c r="B941" s="75"/>
      <c r="C941" s="31" t="s">
        <v>1135</v>
      </c>
      <c r="D941" s="4"/>
      <c r="E941" s="4"/>
      <c r="F941" s="313" t="str">
        <f>HYPERLINK("#'WerteLabel'!C" &amp; MATCH(G941,WerteLabel!C:C,0),G941)</f>
        <v>U3_AbdUmf_1</v>
      </c>
      <c r="G941" s="5" t="s">
        <v>986</v>
      </c>
      <c r="H941" s="10">
        <v>955</v>
      </c>
      <c r="I941" s="9" t="s">
        <v>1647</v>
      </c>
      <c r="J941" s="503"/>
      <c r="K941" s="5"/>
      <c r="L941" s="177"/>
      <c r="M941" s="5" t="s">
        <v>21</v>
      </c>
      <c r="N941" s="5" t="s">
        <v>17</v>
      </c>
      <c r="O941" s="7" t="s">
        <v>4008</v>
      </c>
      <c r="P941" s="5" t="s">
        <v>17</v>
      </c>
      <c r="Q941" s="9" t="s">
        <v>3540</v>
      </c>
      <c r="R941" s="4" t="s">
        <v>1666</v>
      </c>
      <c r="S941" s="4" t="s">
        <v>986</v>
      </c>
      <c r="T941" s="5" t="s">
        <v>19</v>
      </c>
      <c r="U941" s="5" t="s">
        <v>19</v>
      </c>
      <c r="V941" s="5" t="s">
        <v>19</v>
      </c>
      <c r="W941" s="181" t="s">
        <v>19</v>
      </c>
      <c r="X941" s="5"/>
      <c r="Y941" s="16"/>
      <c r="Z941" s="16"/>
      <c r="AA941" s="16"/>
    </row>
    <row r="942" spans="1:27" s="17" customFormat="1" ht="54" x14ac:dyDescent="0.25">
      <c r="A942" s="96"/>
      <c r="B942" s="75"/>
      <c r="C942" s="31" t="s">
        <v>1135</v>
      </c>
      <c r="D942" s="4"/>
      <c r="E942" s="4"/>
      <c r="F942" s="313" t="str">
        <f>HYPERLINK("#'WerteLabel'!C" &amp; MATCH(G942,WerteLabel!C:C,0),G942)</f>
        <v>U3_AbdUmf_2</v>
      </c>
      <c r="G942" s="5" t="s">
        <v>987</v>
      </c>
      <c r="H942" s="10"/>
      <c r="I942" s="9" t="s">
        <v>1648</v>
      </c>
      <c r="J942" s="503"/>
      <c r="K942" s="5"/>
      <c r="L942" s="177"/>
      <c r="M942" s="5" t="s">
        <v>21</v>
      </c>
      <c r="N942" s="5" t="s">
        <v>17</v>
      </c>
      <c r="O942" s="7" t="s">
        <v>4008</v>
      </c>
      <c r="P942" s="5" t="s">
        <v>17</v>
      </c>
      <c r="Q942" s="9"/>
      <c r="R942" s="4" t="s">
        <v>1664</v>
      </c>
      <c r="S942" s="4" t="s">
        <v>987</v>
      </c>
      <c r="T942" s="5" t="s">
        <v>19</v>
      </c>
      <c r="U942" s="5" t="s">
        <v>19</v>
      </c>
      <c r="V942" s="5" t="s">
        <v>19</v>
      </c>
      <c r="W942" s="181" t="s">
        <v>19</v>
      </c>
      <c r="X942" s="5"/>
      <c r="Y942" s="16"/>
      <c r="Z942" s="16"/>
      <c r="AA942" s="16"/>
    </row>
    <row r="943" spans="1:27" s="17" customFormat="1" ht="54" x14ac:dyDescent="0.25">
      <c r="A943" s="96"/>
      <c r="B943" s="75"/>
      <c r="C943" s="31" t="s">
        <v>1135</v>
      </c>
      <c r="D943" s="4"/>
      <c r="E943" s="4"/>
      <c r="F943" s="313" t="str">
        <f>HYPERLINK("#'WerteLabel'!C" &amp; MATCH(G943,WerteLabel!C:C,0),G943)</f>
        <v>U3_AbdUmf_X</v>
      </c>
      <c r="G943" s="5" t="s">
        <v>988</v>
      </c>
      <c r="H943" s="10"/>
      <c r="I943" s="9" t="s">
        <v>1649</v>
      </c>
      <c r="J943" s="503"/>
      <c r="K943" s="5"/>
      <c r="L943" s="177"/>
      <c r="M943" s="5" t="s">
        <v>21</v>
      </c>
      <c r="N943" s="5" t="s">
        <v>17</v>
      </c>
      <c r="O943" s="7" t="s">
        <v>4008</v>
      </c>
      <c r="P943" s="5" t="s">
        <v>17</v>
      </c>
      <c r="Q943" s="9"/>
      <c r="R943" s="4" t="s">
        <v>1665</v>
      </c>
      <c r="S943" s="4" t="s">
        <v>988</v>
      </c>
      <c r="T943" s="5" t="s">
        <v>19</v>
      </c>
      <c r="U943" s="5" t="s">
        <v>19</v>
      </c>
      <c r="V943" s="5" t="s">
        <v>19</v>
      </c>
      <c r="W943" s="181" t="s">
        <v>19</v>
      </c>
      <c r="X943" s="5"/>
      <c r="Y943" s="16"/>
      <c r="Z943" s="16"/>
      <c r="AA943" s="16"/>
    </row>
    <row r="944" spans="1:27" s="17" customFormat="1" ht="94.5" x14ac:dyDescent="0.25">
      <c r="A944" s="96"/>
      <c r="B944" s="75"/>
      <c r="C944" s="31" t="s">
        <v>1135</v>
      </c>
      <c r="D944" s="4"/>
      <c r="E944" s="4"/>
      <c r="F944" s="313" t="str">
        <f>HYPERLINK("#'WerteLabel'!C" &amp; MATCH(G944,WerteLabel!C:C,0),G944)</f>
        <v>U3_FemLaeng_1</v>
      </c>
      <c r="G944" s="5" t="s">
        <v>989</v>
      </c>
      <c r="H944" s="10">
        <v>357</v>
      </c>
      <c r="I944" s="9" t="s">
        <v>880</v>
      </c>
      <c r="J944" s="503"/>
      <c r="K944" s="5"/>
      <c r="L944" s="177"/>
      <c r="M944" s="5" t="s">
        <v>21</v>
      </c>
      <c r="N944" s="5" t="s">
        <v>17</v>
      </c>
      <c r="O944" s="5" t="s">
        <v>17</v>
      </c>
      <c r="P944" s="5" t="s">
        <v>17</v>
      </c>
      <c r="Q944" s="9" t="s">
        <v>3540</v>
      </c>
      <c r="R944" s="9"/>
      <c r="S944" s="9"/>
      <c r="T944" s="5" t="s">
        <v>19</v>
      </c>
      <c r="U944" s="5" t="s">
        <v>19</v>
      </c>
      <c r="V944" s="5" t="s">
        <v>19</v>
      </c>
      <c r="W944" s="181" t="s">
        <v>19</v>
      </c>
      <c r="X944" s="5"/>
      <c r="Y944" s="16"/>
      <c r="Z944" s="16"/>
      <c r="AA944" s="16"/>
    </row>
    <row r="945" spans="1:27" s="17" customFormat="1" ht="15" x14ac:dyDescent="0.25">
      <c r="A945" s="96"/>
      <c r="B945" s="75"/>
      <c r="C945" s="31" t="s">
        <v>1135</v>
      </c>
      <c r="D945" s="4"/>
      <c r="E945" s="4"/>
      <c r="F945" s="313" t="str">
        <f>HYPERLINK("#'WerteLabel'!C" &amp; MATCH(G945,WerteLabel!C:C,0),G945)</f>
        <v>U3_FemLaeng_2</v>
      </c>
      <c r="G945" s="5" t="s">
        <v>990</v>
      </c>
      <c r="H945" s="10"/>
      <c r="I945" s="9" t="s">
        <v>881</v>
      </c>
      <c r="J945" s="503"/>
      <c r="K945" s="5"/>
      <c r="L945" s="177"/>
      <c r="M945" s="5" t="s">
        <v>21</v>
      </c>
      <c r="N945" s="5" t="s">
        <v>17</v>
      </c>
      <c r="O945" s="5" t="s">
        <v>17</v>
      </c>
      <c r="P945" s="5" t="s">
        <v>17</v>
      </c>
      <c r="Q945" s="9" t="s">
        <v>19</v>
      </c>
      <c r="R945" s="9" t="s">
        <v>19</v>
      </c>
      <c r="S945" s="9" t="s">
        <v>19</v>
      </c>
      <c r="T945" s="5" t="s">
        <v>19</v>
      </c>
      <c r="U945" s="5" t="s">
        <v>19</v>
      </c>
      <c r="V945" s="5" t="s">
        <v>19</v>
      </c>
      <c r="W945" s="181" t="s">
        <v>19</v>
      </c>
      <c r="X945" s="5"/>
      <c r="Y945" s="16"/>
      <c r="Z945" s="16"/>
      <c r="AA945" s="16"/>
    </row>
    <row r="946" spans="1:27" s="17" customFormat="1" ht="15" x14ac:dyDescent="0.25">
      <c r="A946" s="96"/>
      <c r="B946" s="75"/>
      <c r="C946" s="31" t="s">
        <v>1135</v>
      </c>
      <c r="D946" s="4"/>
      <c r="E946" s="4"/>
      <c r="F946" s="313" t="str">
        <f>HYPERLINK("#'WerteLabel'!C" &amp; MATCH(G946,WerteLabel!C:C,0),G946)</f>
        <v>U3_FemLaeng_X</v>
      </c>
      <c r="G946" s="5" t="s">
        <v>991</v>
      </c>
      <c r="H946" s="10"/>
      <c r="I946" s="9" t="s">
        <v>882</v>
      </c>
      <c r="J946" s="503"/>
      <c r="K946" s="5"/>
      <c r="L946" s="177"/>
      <c r="M946" s="5" t="s">
        <v>21</v>
      </c>
      <c r="N946" s="5" t="s">
        <v>17</v>
      </c>
      <c r="O946" s="5" t="s">
        <v>17</v>
      </c>
      <c r="P946" s="5" t="s">
        <v>17</v>
      </c>
      <c r="Q946" s="9" t="s">
        <v>19</v>
      </c>
      <c r="R946" s="9" t="s">
        <v>19</v>
      </c>
      <c r="S946" s="9" t="s">
        <v>19</v>
      </c>
      <c r="T946" s="5" t="s">
        <v>19</v>
      </c>
      <c r="U946" s="5" t="s">
        <v>19</v>
      </c>
      <c r="V946" s="5" t="s">
        <v>19</v>
      </c>
      <c r="W946" s="181" t="s">
        <v>19</v>
      </c>
      <c r="X946" s="5"/>
      <c r="Y946" s="16"/>
      <c r="Z946" s="16"/>
      <c r="AA946" s="16"/>
    </row>
    <row r="947" spans="1:27" ht="94.5" x14ac:dyDescent="0.25">
      <c r="A947" s="96"/>
      <c r="B947" s="75"/>
      <c r="C947" s="31" t="s">
        <v>1135</v>
      </c>
      <c r="F947" s="313" t="str">
        <f>HYPERLINK("#'WerteLabel'!C" &amp; MATCH(G947,WerteLabel!C:C,0),G947)</f>
        <v>U3_BioMetEntSSW_1</v>
      </c>
      <c r="G947" s="5" t="s">
        <v>992</v>
      </c>
      <c r="H947" s="10">
        <v>358</v>
      </c>
      <c r="I947" s="9" t="s">
        <v>108</v>
      </c>
      <c r="L947" s="177"/>
      <c r="M947" s="5" t="s">
        <v>21</v>
      </c>
      <c r="N947" s="5" t="s">
        <v>17</v>
      </c>
      <c r="O947" s="5" t="s">
        <v>18</v>
      </c>
      <c r="P947" s="5" t="s">
        <v>17</v>
      </c>
      <c r="Q947" s="9" t="s">
        <v>3540</v>
      </c>
      <c r="R947" s="9" t="s">
        <v>19</v>
      </c>
      <c r="S947" s="9" t="s">
        <v>19</v>
      </c>
      <c r="T947" s="5" t="s">
        <v>19</v>
      </c>
      <c r="U947" s="5" t="s">
        <v>19</v>
      </c>
      <c r="V947" s="5" t="s">
        <v>19</v>
      </c>
      <c r="W947" s="181" t="s">
        <v>19</v>
      </c>
      <c r="Y947" s="16"/>
      <c r="Z947" s="16"/>
      <c r="AA947" s="16"/>
    </row>
    <row r="948" spans="1:27" ht="15" x14ac:dyDescent="0.25">
      <c r="A948" s="96"/>
      <c r="B948" s="75"/>
      <c r="C948" s="31" t="s">
        <v>1135</v>
      </c>
      <c r="F948" s="313" t="str">
        <f>HYPERLINK("#'WerteLabel'!C" &amp; MATCH(G948,WerteLabel!C:C,0),G948)</f>
        <v>U3_BioMetEntSSW_2</v>
      </c>
      <c r="G948" s="5" t="s">
        <v>993</v>
      </c>
      <c r="I948" s="9" t="s">
        <v>644</v>
      </c>
      <c r="L948" s="181"/>
      <c r="M948" s="5" t="s">
        <v>21</v>
      </c>
      <c r="N948" s="5" t="s">
        <v>17</v>
      </c>
      <c r="O948" s="5" t="s">
        <v>18</v>
      </c>
      <c r="P948" s="5" t="s">
        <v>17</v>
      </c>
      <c r="Q948" s="9" t="s">
        <v>19</v>
      </c>
      <c r="R948" s="9" t="s">
        <v>19</v>
      </c>
      <c r="S948" s="9" t="s">
        <v>19</v>
      </c>
      <c r="T948" s="5" t="s">
        <v>19</v>
      </c>
      <c r="U948" s="5" t="s">
        <v>19</v>
      </c>
      <c r="V948" s="5" t="s">
        <v>19</v>
      </c>
      <c r="W948" s="181" t="s">
        <v>19</v>
      </c>
      <c r="Y948" s="16"/>
      <c r="Z948" s="16"/>
      <c r="AA948" s="16"/>
    </row>
    <row r="949" spans="1:27" s="16" customFormat="1" ht="15" x14ac:dyDescent="0.25">
      <c r="A949" s="96"/>
      <c r="B949" s="75"/>
      <c r="C949" s="31" t="s">
        <v>1135</v>
      </c>
      <c r="D949" s="4"/>
      <c r="E949" s="4"/>
      <c r="F949" s="313" t="str">
        <f>HYPERLINK("#'WerteLabel'!C" &amp; MATCH(G949,WerteLabel!C:C,0),G949)</f>
        <v>U3_BioMetEntSSW_X</v>
      </c>
      <c r="G949" s="5" t="s">
        <v>994</v>
      </c>
      <c r="H949" s="10"/>
      <c r="I949" s="9" t="s">
        <v>645</v>
      </c>
      <c r="J949" s="503"/>
      <c r="K949" s="5"/>
      <c r="L949" s="181"/>
      <c r="M949" s="5" t="s">
        <v>21</v>
      </c>
      <c r="N949" s="5" t="s">
        <v>17</v>
      </c>
      <c r="O949" s="5" t="s">
        <v>18</v>
      </c>
      <c r="P949" s="5" t="s">
        <v>17</v>
      </c>
      <c r="Q949" s="9" t="s">
        <v>19</v>
      </c>
      <c r="R949" s="9" t="s">
        <v>19</v>
      </c>
      <c r="S949" s="9" t="s">
        <v>19</v>
      </c>
      <c r="T949" s="5" t="s">
        <v>19</v>
      </c>
      <c r="U949" s="5" t="s">
        <v>19</v>
      </c>
      <c r="V949" s="5" t="s">
        <v>19</v>
      </c>
      <c r="W949" s="181" t="s">
        <v>19</v>
      </c>
      <c r="X949" s="5"/>
    </row>
    <row r="950" spans="1:27" s="16" customFormat="1" ht="15" x14ac:dyDescent="0.25">
      <c r="A950" s="96"/>
      <c r="B950" s="75"/>
      <c r="C950" s="31" t="s">
        <v>1135</v>
      </c>
      <c r="D950" s="4"/>
      <c r="E950" s="4"/>
      <c r="F950" s="313" t="str">
        <f>HYPERLINK("#'WerteLabel'!C" &amp; MATCH(G950,WerteLabel!C:C,0),G950)</f>
        <v>U3_KonBed</v>
      </c>
      <c r="G950" s="5" t="s">
        <v>995</v>
      </c>
      <c r="H950" s="10">
        <v>359</v>
      </c>
      <c r="I950" s="9" t="s">
        <v>109</v>
      </c>
      <c r="J950" s="503"/>
      <c r="K950" s="5"/>
      <c r="L950" s="181"/>
      <c r="M950" s="5" t="s">
        <v>21</v>
      </c>
      <c r="N950" s="5" t="s">
        <v>17</v>
      </c>
      <c r="O950" s="5" t="s">
        <v>18</v>
      </c>
      <c r="P950" s="5" t="s">
        <v>17</v>
      </c>
      <c r="Q950" s="9" t="s">
        <v>573</v>
      </c>
      <c r="R950" s="9" t="str">
        <f>G951</f>
        <v>U3_KonBedJa</v>
      </c>
      <c r="S950" s="9" t="s">
        <v>19</v>
      </c>
      <c r="T950" s="5" t="s">
        <v>19</v>
      </c>
      <c r="U950" s="5" t="s">
        <v>19</v>
      </c>
      <c r="V950" s="5" t="s">
        <v>19</v>
      </c>
      <c r="W950" s="181" t="s">
        <v>19</v>
      </c>
      <c r="X950" s="5"/>
    </row>
    <row r="951" spans="1:27" s="16" customFormat="1" ht="15" x14ac:dyDescent="0.25">
      <c r="A951" s="96"/>
      <c r="B951" s="75"/>
      <c r="C951" s="31" t="s">
        <v>1135</v>
      </c>
      <c r="D951" s="4"/>
      <c r="E951" s="4"/>
      <c r="F951" s="313" t="str">
        <f>HYPERLINK("#'WerteLabel'!C" &amp; MATCH(G951,WerteLabel!C:C,0),G951)</f>
        <v>U3_KonBedJa</v>
      </c>
      <c r="G951" s="5" t="s">
        <v>996</v>
      </c>
      <c r="H951" s="10"/>
      <c r="I951" s="9" t="s">
        <v>3498</v>
      </c>
      <c r="J951" s="503"/>
      <c r="K951" s="5"/>
      <c r="L951" s="181"/>
      <c r="M951" s="5" t="s">
        <v>570</v>
      </c>
      <c r="N951" s="5" t="s">
        <v>17</v>
      </c>
      <c r="O951" s="5" t="s">
        <v>17</v>
      </c>
      <c r="P951" s="5" t="s">
        <v>17</v>
      </c>
      <c r="Q951" s="9" t="s">
        <v>19</v>
      </c>
      <c r="R951" s="9" t="s">
        <v>19</v>
      </c>
      <c r="S951" s="9" t="s">
        <v>19</v>
      </c>
      <c r="T951" s="5" t="s">
        <v>19</v>
      </c>
      <c r="U951" s="5" t="s">
        <v>19</v>
      </c>
      <c r="V951" s="5" t="s">
        <v>19</v>
      </c>
      <c r="W951" s="181" t="s">
        <v>19</v>
      </c>
      <c r="X951" s="5"/>
    </row>
    <row r="952" spans="1:27" s="16" customFormat="1" ht="15" x14ac:dyDescent="0.25">
      <c r="A952" s="96"/>
      <c r="B952" s="75"/>
      <c r="C952" s="31" t="s">
        <v>1135</v>
      </c>
      <c r="D952" s="4"/>
      <c r="E952" s="4"/>
      <c r="F952" s="313" t="str">
        <f>HYPERLINK("#'WerteLabel'!C" &amp; MATCH(G952,WerteLabel!C:C,0),G952)</f>
        <v>U3_WeiFuehUnt</v>
      </c>
      <c r="G952" s="5" t="s">
        <v>997</v>
      </c>
      <c r="H952" s="10">
        <v>360</v>
      </c>
      <c r="I952" s="9" t="s">
        <v>110</v>
      </c>
      <c r="J952" s="503"/>
      <c r="K952" s="5"/>
      <c r="L952" s="181"/>
      <c r="M952" s="5" t="s">
        <v>21</v>
      </c>
      <c r="N952" s="5" t="s">
        <v>17</v>
      </c>
      <c r="O952" s="5" t="s">
        <v>18</v>
      </c>
      <c r="P952" s="5" t="s">
        <v>17</v>
      </c>
      <c r="Q952" s="9" t="s">
        <v>573</v>
      </c>
      <c r="R952" s="9" t="str">
        <f>G953</f>
        <v>U3_WeiFuehUntJa</v>
      </c>
      <c r="S952" s="9" t="s">
        <v>19</v>
      </c>
      <c r="T952" s="5" t="s">
        <v>19</v>
      </c>
      <c r="U952" s="5" t="s">
        <v>19</v>
      </c>
      <c r="V952" s="5" t="s">
        <v>19</v>
      </c>
      <c r="W952" s="181" t="s">
        <v>19</v>
      </c>
      <c r="X952" s="5"/>
    </row>
    <row r="953" spans="1:27" s="16" customFormat="1" ht="15" x14ac:dyDescent="0.25">
      <c r="A953" s="96"/>
      <c r="B953" s="75"/>
      <c r="C953" s="31" t="s">
        <v>1135</v>
      </c>
      <c r="D953" s="4"/>
      <c r="E953" s="4"/>
      <c r="F953" s="313" t="str">
        <f>HYPERLINK("#'WerteLabel'!C" &amp; MATCH(G953,WerteLabel!C:C,0),G953)</f>
        <v>U3_WeiFuehUntJa</v>
      </c>
      <c r="G953" s="5" t="s">
        <v>998</v>
      </c>
      <c r="H953" s="10"/>
      <c r="I953" s="9" t="s">
        <v>3499</v>
      </c>
      <c r="J953" s="503"/>
      <c r="K953" s="5"/>
      <c r="L953" s="181"/>
      <c r="M953" s="5" t="s">
        <v>570</v>
      </c>
      <c r="N953" s="5" t="s">
        <v>17</v>
      </c>
      <c r="O953" s="5" t="s">
        <v>17</v>
      </c>
      <c r="P953" s="5" t="s">
        <v>17</v>
      </c>
      <c r="Q953" s="9" t="s">
        <v>19</v>
      </c>
      <c r="R953" s="9" t="s">
        <v>19</v>
      </c>
      <c r="S953" s="9" t="s">
        <v>19</v>
      </c>
      <c r="T953" s="5" t="s">
        <v>19</v>
      </c>
      <c r="U953" s="5" t="s">
        <v>19</v>
      </c>
      <c r="V953" s="5" t="s">
        <v>19</v>
      </c>
      <c r="W953" s="181" t="s">
        <v>19</v>
      </c>
      <c r="X953" s="5"/>
    </row>
    <row r="954" spans="1:27" s="16" customFormat="1" ht="15" x14ac:dyDescent="0.25">
      <c r="A954" s="96"/>
      <c r="B954" s="75"/>
      <c r="C954" s="32" t="s">
        <v>1135</v>
      </c>
      <c r="D954" s="13"/>
      <c r="E954" s="13"/>
      <c r="F954" s="313" t="str">
        <f>HYPERLINK("#'WerteLabel'!C" &amp; MATCH(G954,WerteLabel!C:C,0),G954)</f>
        <v>U3_Anm</v>
      </c>
      <c r="G954" s="33" t="s">
        <v>1408</v>
      </c>
      <c r="H954" s="412">
        <v>361</v>
      </c>
      <c r="I954" s="407" t="s">
        <v>14</v>
      </c>
      <c r="J954" s="503" t="s">
        <v>2672</v>
      </c>
      <c r="K954" s="33"/>
      <c r="L954" s="429"/>
      <c r="M954" s="33" t="s">
        <v>570</v>
      </c>
      <c r="N954" s="33" t="s">
        <v>17</v>
      </c>
      <c r="O954" s="33" t="s">
        <v>17</v>
      </c>
      <c r="P954" s="33" t="s">
        <v>17</v>
      </c>
      <c r="Q954" s="407" t="s">
        <v>19</v>
      </c>
      <c r="R954" s="407" t="s">
        <v>19</v>
      </c>
      <c r="S954" s="407" t="s">
        <v>19</v>
      </c>
      <c r="T954" s="33" t="s">
        <v>19</v>
      </c>
      <c r="U954" s="33" t="s">
        <v>19</v>
      </c>
      <c r="V954" s="33" t="s">
        <v>19</v>
      </c>
      <c r="W954" s="429" t="s">
        <v>19</v>
      </c>
      <c r="X954" s="5"/>
    </row>
    <row r="955" spans="1:27" s="468" customFormat="1" x14ac:dyDescent="0.25">
      <c r="A955" s="96"/>
      <c r="B955" s="212"/>
      <c r="C955" s="47"/>
      <c r="D955" s="48"/>
      <c r="E955" s="48"/>
      <c r="F955" s="48"/>
      <c r="G955" s="47"/>
      <c r="H955" s="483"/>
      <c r="I955" s="470"/>
      <c r="J955" s="508"/>
      <c r="K955" s="47"/>
      <c r="L955" s="469"/>
      <c r="M955" s="47"/>
      <c r="N955" s="47"/>
      <c r="O955" s="47"/>
      <c r="P955" s="47"/>
      <c r="Q955" s="470"/>
      <c r="R955" s="470"/>
      <c r="S955" s="470"/>
      <c r="T955" s="47"/>
      <c r="U955" s="47"/>
      <c r="V955" s="47"/>
      <c r="W955" s="469"/>
      <c r="X955" s="478"/>
    </row>
    <row r="956" spans="1:27" s="352" customFormat="1" x14ac:dyDescent="0.25">
      <c r="A956" s="97"/>
      <c r="B956" s="213"/>
      <c r="C956" s="69"/>
      <c r="D956" s="67"/>
      <c r="E956" s="67"/>
      <c r="F956" s="67"/>
      <c r="G956" s="69"/>
      <c r="H956" s="457"/>
      <c r="I956" s="450"/>
      <c r="J956" s="575"/>
      <c r="K956" s="69"/>
      <c r="L956" s="451"/>
      <c r="M956" s="69"/>
      <c r="N956" s="69"/>
      <c r="O956" s="69"/>
      <c r="P956" s="69"/>
      <c r="Q956" s="450"/>
      <c r="R956" s="450"/>
      <c r="S956" s="450"/>
      <c r="T956" s="69"/>
      <c r="U956" s="69"/>
      <c r="V956" s="69"/>
      <c r="W956" s="451"/>
      <c r="X956" s="147"/>
    </row>
    <row r="957" spans="1:27" s="352" customFormat="1" x14ac:dyDescent="0.25">
      <c r="A957" s="447" t="s">
        <v>2310</v>
      </c>
      <c r="B957" s="214"/>
      <c r="C957" s="14"/>
      <c r="D957" s="14"/>
      <c r="E957" s="2"/>
      <c r="F957" s="2"/>
      <c r="G957" s="633"/>
      <c r="H957" s="168"/>
      <c r="I957" s="634"/>
      <c r="J957" s="635"/>
      <c r="K957" s="636"/>
      <c r="L957" s="637"/>
      <c r="M957" s="522"/>
      <c r="N957" s="522"/>
      <c r="O957" s="522"/>
      <c r="P957" s="522"/>
      <c r="Q957" s="638"/>
      <c r="R957" s="638"/>
      <c r="S957" s="638"/>
      <c r="T957" s="522"/>
      <c r="U957" s="522"/>
      <c r="V957" s="522"/>
      <c r="W957" s="464"/>
      <c r="X957" s="147"/>
    </row>
    <row r="958" spans="1:27" s="468" customFormat="1" x14ac:dyDescent="0.25">
      <c r="A958" s="96"/>
      <c r="B958" s="484" t="s">
        <v>616</v>
      </c>
      <c r="C958" s="73"/>
      <c r="D958" s="73"/>
      <c r="E958" s="46"/>
      <c r="F958" s="46"/>
      <c r="G958" s="555"/>
      <c r="H958" s="571"/>
      <c r="I958" s="610"/>
      <c r="J958" s="572"/>
      <c r="K958" s="625"/>
      <c r="L958" s="590"/>
      <c r="M958" s="59"/>
      <c r="N958" s="59"/>
      <c r="O958" s="59"/>
      <c r="P958" s="59"/>
      <c r="Q958" s="472"/>
      <c r="R958" s="472"/>
      <c r="S958" s="472"/>
      <c r="T958" s="59"/>
      <c r="U958" s="59"/>
      <c r="V958" s="59"/>
      <c r="W958" s="473"/>
      <c r="X958" s="478"/>
    </row>
    <row r="959" spans="1:27" s="16" customFormat="1" ht="15" x14ac:dyDescent="0.25">
      <c r="A959" s="96"/>
      <c r="B959" s="75"/>
      <c r="C959" s="756" t="s">
        <v>1135</v>
      </c>
      <c r="D959" s="12"/>
      <c r="E959" s="767"/>
      <c r="F959" s="757" t="str">
        <f>HYPERLINK("#'WerteLabel'!C" &amp; MATCH(G959,WerteLabel!C:C,0),G959)</f>
        <v>S5_DatS5</v>
      </c>
      <c r="G959" s="760" t="s">
        <v>2528</v>
      </c>
      <c r="H959" s="711">
        <v>362</v>
      </c>
      <c r="I959" s="761" t="s">
        <v>20</v>
      </c>
      <c r="J959" s="710"/>
      <c r="K959" s="357"/>
      <c r="L959" s="709" t="s">
        <v>1137</v>
      </c>
      <c r="M959" s="357" t="s">
        <v>16</v>
      </c>
      <c r="N959" s="357" t="s">
        <v>17</v>
      </c>
      <c r="O959" s="357" t="s">
        <v>18</v>
      </c>
      <c r="P959" s="357" t="s">
        <v>17</v>
      </c>
      <c r="Q959" s="358" t="s">
        <v>19</v>
      </c>
      <c r="R959" s="358" t="s">
        <v>19</v>
      </c>
      <c r="S959" s="358" t="s">
        <v>19</v>
      </c>
      <c r="T959" s="357" t="s">
        <v>19</v>
      </c>
      <c r="U959" s="357" t="s">
        <v>19</v>
      </c>
      <c r="V959" s="357" t="s">
        <v>19</v>
      </c>
      <c r="W959" s="405" t="s">
        <v>19</v>
      </c>
      <c r="X959" s="5"/>
    </row>
    <row r="960" spans="1:27" s="16" customFormat="1" ht="15" x14ac:dyDescent="0.25">
      <c r="A960" s="96"/>
      <c r="B960" s="75"/>
      <c r="C960" s="528" t="s">
        <v>1135</v>
      </c>
      <c r="D960" s="4"/>
      <c r="E960" s="539"/>
      <c r="F960" s="530" t="str">
        <f>HYPERLINK("#'WerteLabel'!C" &amp; MATCH(G960,WerteLabel!C:C,0),G960)</f>
        <v>S5_DatS5Ueb</v>
      </c>
      <c r="G960" s="529" t="s">
        <v>2529</v>
      </c>
      <c r="H960" s="43"/>
      <c r="I960" s="531" t="s">
        <v>1138</v>
      </c>
      <c r="J960" s="537"/>
      <c r="K960" s="5"/>
      <c r="L960" s="532" t="s">
        <v>1139</v>
      </c>
      <c r="M960" s="533" t="s">
        <v>16</v>
      </c>
      <c r="N960" s="529" t="s">
        <v>18</v>
      </c>
      <c r="O960" s="533" t="s">
        <v>19</v>
      </c>
      <c r="P960" s="533" t="s">
        <v>19</v>
      </c>
      <c r="Q960" s="534" t="s">
        <v>19</v>
      </c>
      <c r="R960" s="534" t="s">
        <v>19</v>
      </c>
      <c r="S960" s="534" t="s">
        <v>19</v>
      </c>
      <c r="T960" s="534" t="s">
        <v>19</v>
      </c>
      <c r="U960" s="534" t="s">
        <v>19</v>
      </c>
      <c r="V960" s="533" t="s">
        <v>19</v>
      </c>
      <c r="W960" s="535" t="s">
        <v>19</v>
      </c>
      <c r="X960" s="533"/>
    </row>
    <row r="961" spans="1:27" s="16" customFormat="1" ht="15" x14ac:dyDescent="0.25">
      <c r="A961" s="96"/>
      <c r="B961" s="75"/>
      <c r="C961" s="528"/>
      <c r="D961" s="4"/>
      <c r="E961" s="539"/>
      <c r="F961" s="541" t="str">
        <f>HYPERLINK("#'WerteLabel'!C" &amp; MATCH(G961,WerteLabel!C:C,0),G961)</f>
        <v>S5_SSWTage</v>
      </c>
      <c r="G961" s="529" t="s">
        <v>2530</v>
      </c>
      <c r="H961" s="43">
        <v>363</v>
      </c>
      <c r="I961" s="531" t="s">
        <v>116</v>
      </c>
      <c r="J961" s="537"/>
      <c r="K961" s="5"/>
      <c r="L961" s="749"/>
      <c r="M961" s="529" t="s">
        <v>21</v>
      </c>
      <c r="N961" s="531" t="s">
        <v>18</v>
      </c>
      <c r="O961" s="529"/>
      <c r="P961" s="529"/>
      <c r="Q961" s="531" t="s">
        <v>19</v>
      </c>
      <c r="R961" s="531" t="s">
        <v>19</v>
      </c>
      <c r="S961" s="531" t="s">
        <v>19</v>
      </c>
      <c r="T961" s="529" t="s">
        <v>19</v>
      </c>
      <c r="U961" s="529" t="s">
        <v>19</v>
      </c>
      <c r="V961" s="529" t="s">
        <v>19</v>
      </c>
      <c r="W961" s="749" t="s">
        <v>19</v>
      </c>
      <c r="X961" s="529"/>
    </row>
    <row r="962" spans="1:27" s="16" customFormat="1" ht="135" x14ac:dyDescent="0.25">
      <c r="A962" s="96"/>
      <c r="B962" s="75"/>
      <c r="C962" s="31" t="s">
        <v>1135</v>
      </c>
      <c r="D962" s="4"/>
      <c r="F962" s="313" t="str">
        <f>HYPERLINK("#'WerteLabel'!C" &amp; MATCH(G962,WerteLabel!C:C,0),G962)</f>
        <v>S5_BefBespr</v>
      </c>
      <c r="G962" s="5" t="s">
        <v>2531</v>
      </c>
      <c r="H962" s="10">
        <v>364</v>
      </c>
      <c r="I962" s="9" t="s">
        <v>700</v>
      </c>
      <c r="J962" s="503" t="s">
        <v>3156</v>
      </c>
      <c r="K962" s="5"/>
      <c r="L962" s="177"/>
      <c r="M962" s="5" t="s">
        <v>570</v>
      </c>
      <c r="N962" s="5" t="s">
        <v>17</v>
      </c>
      <c r="O962" s="5" t="s">
        <v>17</v>
      </c>
      <c r="P962" s="5" t="s">
        <v>17</v>
      </c>
      <c r="Q962" s="9" t="s">
        <v>19</v>
      </c>
      <c r="R962" s="9" t="s">
        <v>19</v>
      </c>
      <c r="S962" s="9" t="s">
        <v>19</v>
      </c>
      <c r="T962" s="5" t="s">
        <v>19</v>
      </c>
      <c r="U962" s="5" t="s">
        <v>19</v>
      </c>
      <c r="V962" s="5" t="s">
        <v>19</v>
      </c>
      <c r="W962" s="181" t="s">
        <v>19</v>
      </c>
      <c r="X962" s="5"/>
      <c r="Y962" s="17"/>
      <c r="Z962" s="17"/>
      <c r="AA962" s="17"/>
    </row>
    <row r="963" spans="1:27" s="16" customFormat="1" ht="15" x14ac:dyDescent="0.25">
      <c r="A963" s="100"/>
      <c r="B963" s="215"/>
      <c r="C963" s="31" t="s">
        <v>1135</v>
      </c>
      <c r="D963" s="4"/>
      <c r="E963" s="4"/>
      <c r="F963" s="313" t="str">
        <f>HYPERLINK("#'WerteLabel'!C" &amp; MATCH(G963,WerteLabel!C:C,0),G963)</f>
        <v>S5_GewMu</v>
      </c>
      <c r="G963" s="5" t="s">
        <v>2532</v>
      </c>
      <c r="H963" s="10">
        <v>365</v>
      </c>
      <c r="I963" s="9" t="s">
        <v>3135</v>
      </c>
      <c r="J963" s="503"/>
      <c r="K963" s="5"/>
      <c r="L963" s="181"/>
      <c r="M963" s="5" t="s">
        <v>21</v>
      </c>
      <c r="N963" s="5" t="s">
        <v>17</v>
      </c>
      <c r="O963" s="5" t="s">
        <v>18</v>
      </c>
      <c r="P963" s="5" t="s">
        <v>17</v>
      </c>
      <c r="Q963" s="9" t="s">
        <v>19</v>
      </c>
      <c r="R963" s="9" t="s">
        <v>19</v>
      </c>
      <c r="S963" s="9" t="s">
        <v>19</v>
      </c>
      <c r="T963" s="5"/>
      <c r="U963" s="5" t="s">
        <v>19</v>
      </c>
      <c r="V963" s="5" t="s">
        <v>19</v>
      </c>
      <c r="W963" s="181" t="s">
        <v>19</v>
      </c>
      <c r="X963" s="5"/>
      <c r="Y963" s="17"/>
      <c r="Z963" s="17"/>
      <c r="AA963" s="17"/>
    </row>
    <row r="964" spans="1:27" s="16" customFormat="1" ht="15" x14ac:dyDescent="0.25">
      <c r="A964" s="100"/>
      <c r="B964" s="215"/>
      <c r="C964" s="31" t="s">
        <v>1135</v>
      </c>
      <c r="D964" s="4"/>
      <c r="E964" s="4"/>
      <c r="F964" s="313" t="str">
        <f>HYPERLINK("#'WerteLabel'!C" &amp; MATCH(G964,WerteLabel!C:C,0),G964)</f>
        <v>S5_GewMuZun</v>
      </c>
      <c r="G964" s="5" t="s">
        <v>2533</v>
      </c>
      <c r="H964" s="10">
        <v>366</v>
      </c>
      <c r="I964" s="9" t="s">
        <v>51</v>
      </c>
      <c r="J964" s="503"/>
      <c r="K964" s="5"/>
      <c r="L964" s="181"/>
      <c r="M964" s="5" t="s">
        <v>21</v>
      </c>
      <c r="N964" s="5" t="s">
        <v>17</v>
      </c>
      <c r="O964" s="5" t="s">
        <v>19</v>
      </c>
      <c r="P964" s="5" t="s">
        <v>19</v>
      </c>
      <c r="Q964" s="9" t="s">
        <v>19</v>
      </c>
      <c r="R964" s="9" t="s">
        <v>19</v>
      </c>
      <c r="S964" s="9" t="s">
        <v>19</v>
      </c>
      <c r="T964" s="5" t="s">
        <v>19</v>
      </c>
      <c r="U964" s="5" t="s">
        <v>19</v>
      </c>
      <c r="V964" s="5" t="s">
        <v>19</v>
      </c>
      <c r="W964" s="181" t="s">
        <v>19</v>
      </c>
      <c r="X964" s="5"/>
      <c r="Y964" s="17"/>
      <c r="Z964" s="17"/>
      <c r="AA964" s="17"/>
    </row>
    <row r="965" spans="1:27" s="16" customFormat="1" ht="15" x14ac:dyDescent="0.25">
      <c r="A965" s="100"/>
      <c r="B965" s="215"/>
      <c r="C965" s="31" t="s">
        <v>1135</v>
      </c>
      <c r="D965" s="4"/>
      <c r="E965" s="4"/>
      <c r="F965" s="313" t="str">
        <f>HYPERLINK("#'WerteLabel'!C" &amp; MATCH(G965,WerteLabel!C:C,0),G965)</f>
        <v>S5_GewMuBer</v>
      </c>
      <c r="G965" s="5" t="s">
        <v>2534</v>
      </c>
      <c r="H965" s="10">
        <v>970</v>
      </c>
      <c r="I965" s="9" t="s">
        <v>1115</v>
      </c>
      <c r="J965" s="503"/>
      <c r="K965" s="5"/>
      <c r="L965" s="181"/>
      <c r="M965" s="5" t="s">
        <v>21</v>
      </c>
      <c r="N965" s="5" t="s">
        <v>17</v>
      </c>
      <c r="O965" s="5" t="s">
        <v>18</v>
      </c>
      <c r="P965" s="5" t="s">
        <v>17</v>
      </c>
      <c r="Q965" s="9" t="s">
        <v>19</v>
      </c>
      <c r="R965" s="9" t="s">
        <v>19</v>
      </c>
      <c r="S965" s="9" t="s">
        <v>19</v>
      </c>
      <c r="T965" s="5" t="s">
        <v>19</v>
      </c>
      <c r="U965" s="5" t="s">
        <v>19</v>
      </c>
      <c r="V965" s="5" t="s">
        <v>19</v>
      </c>
      <c r="W965" s="181" t="s">
        <v>19</v>
      </c>
      <c r="X965" s="5"/>
      <c r="Y965" s="17"/>
      <c r="Z965" s="17"/>
      <c r="AA965" s="17"/>
    </row>
    <row r="966" spans="1:27" s="16" customFormat="1" ht="15" x14ac:dyDescent="0.25">
      <c r="A966" s="100"/>
      <c r="B966" s="215"/>
      <c r="C966" s="31" t="s">
        <v>1135</v>
      </c>
      <c r="D966" s="4"/>
      <c r="E966" s="1" t="s">
        <v>52</v>
      </c>
      <c r="F966" s="313" t="str">
        <f>HYPERLINK("#'WerteLabel'!C" &amp; MATCH(G966,WerteLabel!C:C,0),G966)</f>
        <v>S5_BlutdSys</v>
      </c>
      <c r="G966" s="5" t="s">
        <v>2535</v>
      </c>
      <c r="H966" s="10">
        <v>367</v>
      </c>
      <c r="I966" s="9" t="s">
        <v>1774</v>
      </c>
      <c r="J966" s="503"/>
      <c r="K966" s="5"/>
      <c r="L966" s="181"/>
      <c r="M966" s="5" t="s">
        <v>21</v>
      </c>
      <c r="N966" s="5" t="s">
        <v>17</v>
      </c>
      <c r="O966" s="5" t="s">
        <v>18</v>
      </c>
      <c r="P966" s="5" t="s">
        <v>17</v>
      </c>
      <c r="Q966" s="9" t="s">
        <v>19</v>
      </c>
      <c r="R966" s="9" t="s">
        <v>19</v>
      </c>
      <c r="S966" s="9" t="s">
        <v>19</v>
      </c>
      <c r="T966" s="5" t="s">
        <v>19</v>
      </c>
      <c r="U966" s="5" t="s">
        <v>19</v>
      </c>
      <c r="V966" s="5" t="s">
        <v>19</v>
      </c>
      <c r="W966" s="181" t="s">
        <v>19</v>
      </c>
      <c r="X966" s="5"/>
      <c r="Y966" s="17"/>
      <c r="Z966" s="17"/>
      <c r="AA966" s="17"/>
    </row>
    <row r="967" spans="1:27" s="16" customFormat="1" ht="15" x14ac:dyDescent="0.25">
      <c r="A967" s="100"/>
      <c r="B967" s="215"/>
      <c r="C967" s="31" t="s">
        <v>1135</v>
      </c>
      <c r="D967" s="6"/>
      <c r="E967" s="7"/>
      <c r="F967" s="313" t="str">
        <f>HYPERLINK("#'WerteLabel'!C" &amp; MATCH(G967,WerteLabel!C:C,0),G967)</f>
        <v>S5_BlutdDia</v>
      </c>
      <c r="G967" s="5" t="s">
        <v>2536</v>
      </c>
      <c r="H967" s="10">
        <v>368</v>
      </c>
      <c r="I967" s="85" t="s">
        <v>1775</v>
      </c>
      <c r="J967" s="503"/>
      <c r="K967" s="5"/>
      <c r="L967" s="181"/>
      <c r="M967" s="5" t="s">
        <v>21</v>
      </c>
      <c r="N967" s="5" t="s">
        <v>17</v>
      </c>
      <c r="O967" s="189" t="s">
        <v>18</v>
      </c>
      <c r="P967" s="5" t="s">
        <v>17</v>
      </c>
      <c r="Q967" s="9" t="s">
        <v>19</v>
      </c>
      <c r="R967" s="9" t="s">
        <v>19</v>
      </c>
      <c r="S967" s="9" t="s">
        <v>19</v>
      </c>
      <c r="T967" s="5" t="s">
        <v>19</v>
      </c>
      <c r="U967" s="5" t="s">
        <v>19</v>
      </c>
      <c r="V967" s="5" t="s">
        <v>19</v>
      </c>
      <c r="W967" s="181" t="s">
        <v>19</v>
      </c>
      <c r="X967" s="5"/>
      <c r="Y967" s="17"/>
      <c r="Z967" s="17"/>
      <c r="AA967" s="17"/>
    </row>
    <row r="968" spans="1:27" s="16" customFormat="1" ht="15" x14ac:dyDescent="0.25">
      <c r="A968" s="100"/>
      <c r="B968" s="215"/>
      <c r="C968" s="31" t="s">
        <v>1135</v>
      </c>
      <c r="D968" s="6"/>
      <c r="E968" s="7"/>
      <c r="F968" s="313" t="str">
        <f>HYPERLINK("#'WerteLabel'!C" &amp; MATCH(G968,WerteLabel!C:C,0),G968)</f>
        <v>S5_Puls</v>
      </c>
      <c r="G968" s="5" t="s">
        <v>2537</v>
      </c>
      <c r="H968" s="10">
        <v>369</v>
      </c>
      <c r="I968" s="9" t="s">
        <v>1776</v>
      </c>
      <c r="J968" s="503"/>
      <c r="K968" s="5"/>
      <c r="L968" s="181"/>
      <c r="M968" s="5" t="s">
        <v>21</v>
      </c>
      <c r="N968" s="5" t="s">
        <v>17</v>
      </c>
      <c r="O968" s="189" t="s">
        <v>18</v>
      </c>
      <c r="P968" s="5" t="s">
        <v>17</v>
      </c>
      <c r="Q968" s="9" t="s">
        <v>19</v>
      </c>
      <c r="R968" s="9" t="s">
        <v>19</v>
      </c>
      <c r="S968" s="9" t="s">
        <v>19</v>
      </c>
      <c r="T968" s="5" t="s">
        <v>19</v>
      </c>
      <c r="U968" s="5" t="s">
        <v>19</v>
      </c>
      <c r="V968" s="5" t="s">
        <v>19</v>
      </c>
      <c r="W968" s="181" t="s">
        <v>19</v>
      </c>
      <c r="X968" s="5"/>
      <c r="Y968" s="17"/>
      <c r="Z968" s="17"/>
      <c r="AA968" s="17"/>
    </row>
    <row r="969" spans="1:27" s="16" customFormat="1" ht="15" x14ac:dyDescent="0.25">
      <c r="A969" s="29"/>
      <c r="B969" s="64"/>
      <c r="C969" s="31" t="s">
        <v>1135</v>
      </c>
      <c r="D969" s="4"/>
      <c r="E969" s="4"/>
      <c r="F969" s="313" t="str">
        <f>HYPERLINK("#'WerteLabel'!C" &amp; MATCH(G969,WerteLabel!C:C,0),G969)</f>
        <v>S5_BlutdUeberw</v>
      </c>
      <c r="G969" s="5" t="s">
        <v>2538</v>
      </c>
      <c r="H969" s="10">
        <v>975</v>
      </c>
      <c r="I969" s="9" t="s">
        <v>1730</v>
      </c>
      <c r="J969" s="503"/>
      <c r="K969" s="5"/>
      <c r="L969" s="181"/>
      <c r="M969" s="5" t="s">
        <v>21</v>
      </c>
      <c r="N969" s="5" t="s">
        <v>17</v>
      </c>
      <c r="O969" s="189" t="s">
        <v>18</v>
      </c>
      <c r="P969" s="5" t="s">
        <v>17</v>
      </c>
      <c r="Q969" s="9" t="s">
        <v>573</v>
      </c>
      <c r="R969" s="5" t="s">
        <v>1734</v>
      </c>
      <c r="S969" s="9" t="s">
        <v>19</v>
      </c>
      <c r="T969" s="5" t="s">
        <v>19</v>
      </c>
      <c r="U969" s="5" t="s">
        <v>19</v>
      </c>
      <c r="V969" s="193" t="s">
        <v>19</v>
      </c>
      <c r="W969" s="181" t="s">
        <v>19</v>
      </c>
      <c r="X969" s="5"/>
      <c r="Y969" s="4"/>
      <c r="Z969" s="4"/>
      <c r="AA969" s="4"/>
    </row>
    <row r="970" spans="1:27" s="16" customFormat="1" ht="27" x14ac:dyDescent="0.25">
      <c r="A970" s="29"/>
      <c r="B970" s="64"/>
      <c r="C970" s="31" t="s">
        <v>1135</v>
      </c>
      <c r="D970" s="4"/>
      <c r="E970" s="4"/>
      <c r="F970" s="313" t="str">
        <f>HYPERLINK("#'WerteLabel'!C" &amp; MATCH(G970,WerteLabel!C:C,0),G970)</f>
        <v>S5_BlutdUeberwJa</v>
      </c>
      <c r="G970" s="5" t="s">
        <v>2539</v>
      </c>
      <c r="H970" s="10"/>
      <c r="I970" s="9" t="s">
        <v>3493</v>
      </c>
      <c r="J970" s="503"/>
      <c r="K970" s="5"/>
      <c r="L970" s="181"/>
      <c r="M970" s="5" t="s">
        <v>570</v>
      </c>
      <c r="N970" s="5" t="s">
        <v>17</v>
      </c>
      <c r="O970" s="189" t="s">
        <v>1327</v>
      </c>
      <c r="P970" s="5" t="s">
        <v>17</v>
      </c>
      <c r="Q970" s="9" t="s">
        <v>19</v>
      </c>
      <c r="R970" s="9" t="s">
        <v>19</v>
      </c>
      <c r="S970" s="9" t="s">
        <v>19</v>
      </c>
      <c r="T970" s="5" t="s">
        <v>19</v>
      </c>
      <c r="U970" s="5" t="s">
        <v>19</v>
      </c>
      <c r="V970" s="193" t="s">
        <v>19</v>
      </c>
      <c r="W970" s="181" t="s">
        <v>19</v>
      </c>
      <c r="X970" s="5"/>
      <c r="Y970" s="4"/>
      <c r="Z970" s="4"/>
      <c r="AA970" s="4"/>
    </row>
    <row r="971" spans="1:27" s="16" customFormat="1" ht="15" x14ac:dyDescent="0.25">
      <c r="A971" s="96"/>
      <c r="B971" s="75"/>
      <c r="C971" s="31" t="s">
        <v>1135</v>
      </c>
      <c r="D971" s="6"/>
      <c r="E971" s="7"/>
      <c r="F971" s="313" t="str">
        <f>HYPERLINK("#'WerteLabel'!C" &amp; MATCH(G971,WerteLabel!C:C,0),G971)</f>
        <v>S5_Oedeme</v>
      </c>
      <c r="G971" s="5" t="s">
        <v>2540</v>
      </c>
      <c r="H971" s="10">
        <v>370</v>
      </c>
      <c r="I971" s="9" t="s">
        <v>54</v>
      </c>
      <c r="J971" s="503"/>
      <c r="K971" s="5"/>
      <c r="L971" s="181"/>
      <c r="M971" s="5" t="s">
        <v>21</v>
      </c>
      <c r="N971" s="5" t="s">
        <v>17</v>
      </c>
      <c r="O971" s="189" t="s">
        <v>18</v>
      </c>
      <c r="P971" s="5" t="s">
        <v>17</v>
      </c>
      <c r="Q971" s="9" t="s">
        <v>573</v>
      </c>
      <c r="R971" s="9" t="str">
        <f>G972</f>
        <v>S5_OedemeAnm</v>
      </c>
      <c r="S971" s="9" t="s">
        <v>19</v>
      </c>
      <c r="T971" s="5" t="s">
        <v>19</v>
      </c>
      <c r="U971" s="5" t="s">
        <v>19</v>
      </c>
      <c r="V971" s="5" t="s">
        <v>19</v>
      </c>
      <c r="W971" s="181" t="s">
        <v>19</v>
      </c>
      <c r="X971" s="5"/>
    </row>
    <row r="972" spans="1:27" s="16" customFormat="1" ht="15" x14ac:dyDescent="0.25">
      <c r="A972" s="96"/>
      <c r="B972" s="75"/>
      <c r="C972" s="31" t="s">
        <v>1135</v>
      </c>
      <c r="D972" s="6"/>
      <c r="E972" s="7"/>
      <c r="F972" s="313" t="str">
        <f>HYPERLINK("#'WerteLabel'!C" &amp; MATCH(G972,WerteLabel!C:C,0),G972)</f>
        <v>S5_OedemeAnm</v>
      </c>
      <c r="G972" s="5" t="s">
        <v>2541</v>
      </c>
      <c r="H972" s="10"/>
      <c r="I972" s="9" t="s">
        <v>3494</v>
      </c>
      <c r="J972" s="503"/>
      <c r="K972" s="5"/>
      <c r="L972" s="181"/>
      <c r="M972" s="5" t="s">
        <v>570</v>
      </c>
      <c r="N972" s="5" t="s">
        <v>17</v>
      </c>
      <c r="O972" s="189" t="s">
        <v>17</v>
      </c>
      <c r="P972" s="5" t="s">
        <v>19</v>
      </c>
      <c r="Q972" s="9" t="s">
        <v>19</v>
      </c>
      <c r="R972" s="9" t="s">
        <v>19</v>
      </c>
      <c r="S972" s="9" t="s">
        <v>19</v>
      </c>
      <c r="T972" s="9" t="s">
        <v>19</v>
      </c>
      <c r="U972" s="5" t="s">
        <v>19</v>
      </c>
      <c r="V972" s="5" t="s">
        <v>19</v>
      </c>
      <c r="W972" s="181" t="s">
        <v>19</v>
      </c>
      <c r="X972" s="5"/>
    </row>
    <row r="973" spans="1:27" s="16" customFormat="1" ht="15" x14ac:dyDescent="0.25">
      <c r="A973" s="96"/>
      <c r="B973" s="75"/>
      <c r="C973" s="31" t="s">
        <v>1135</v>
      </c>
      <c r="D973" s="6"/>
      <c r="E973" s="4"/>
      <c r="F973" s="313" t="str">
        <f>HYPERLINK("#'WerteLabel'!C" &amp; MATCH(G973,WerteLabel!C:C,0),G973)</f>
        <v>S5_Varizen</v>
      </c>
      <c r="G973" s="5" t="s">
        <v>2542</v>
      </c>
      <c r="H973" s="10">
        <v>371</v>
      </c>
      <c r="I973" s="9" t="s">
        <v>55</v>
      </c>
      <c r="J973" s="503"/>
      <c r="K973" s="5"/>
      <c r="L973" s="181"/>
      <c r="M973" s="5" t="s">
        <v>21</v>
      </c>
      <c r="N973" s="5" t="s">
        <v>17</v>
      </c>
      <c r="O973" s="189" t="s">
        <v>18</v>
      </c>
      <c r="P973" s="5" t="s">
        <v>17</v>
      </c>
      <c r="Q973" s="9" t="s">
        <v>573</v>
      </c>
      <c r="R973" s="9" t="str">
        <f>G974</f>
        <v>S5_VarizenAnm</v>
      </c>
      <c r="S973" s="9" t="s">
        <v>19</v>
      </c>
      <c r="T973" s="5" t="s">
        <v>19</v>
      </c>
      <c r="U973" s="5" t="s">
        <v>19</v>
      </c>
      <c r="V973" s="5" t="s">
        <v>19</v>
      </c>
      <c r="W973" s="181" t="s">
        <v>19</v>
      </c>
      <c r="X973" s="5"/>
    </row>
    <row r="974" spans="1:27" s="16" customFormat="1" ht="15" x14ac:dyDescent="0.25">
      <c r="A974" s="96"/>
      <c r="B974" s="75"/>
      <c r="C974" s="31" t="s">
        <v>1135</v>
      </c>
      <c r="F974" s="313" t="str">
        <f>HYPERLINK("#'WerteLabel'!C" &amp; MATCH(G974,WerteLabel!C:C,0),G974)</f>
        <v>S5_VarizenAnm</v>
      </c>
      <c r="G974" s="5" t="s">
        <v>2543</v>
      </c>
      <c r="H974" s="10"/>
      <c r="I974" s="9" t="s">
        <v>3494</v>
      </c>
      <c r="J974" s="503" t="s">
        <v>2681</v>
      </c>
      <c r="K974" s="5"/>
      <c r="L974" s="181"/>
      <c r="M974" s="5" t="s">
        <v>570</v>
      </c>
      <c r="N974" s="5" t="s">
        <v>17</v>
      </c>
      <c r="O974" s="189" t="s">
        <v>17</v>
      </c>
      <c r="P974" s="5" t="s">
        <v>17</v>
      </c>
      <c r="Q974" s="9" t="s">
        <v>19</v>
      </c>
      <c r="R974" s="9" t="s">
        <v>19</v>
      </c>
      <c r="S974" s="9" t="s">
        <v>19</v>
      </c>
      <c r="T974" s="5" t="s">
        <v>19</v>
      </c>
      <c r="U974" s="5" t="s">
        <v>19</v>
      </c>
      <c r="V974" s="5" t="s">
        <v>19</v>
      </c>
      <c r="W974" s="181" t="s">
        <v>19</v>
      </c>
      <c r="X974" s="5"/>
    </row>
    <row r="975" spans="1:27" s="17" customFormat="1" ht="27" x14ac:dyDescent="0.25">
      <c r="A975" s="96"/>
      <c r="B975" s="75"/>
      <c r="C975" s="31" t="s">
        <v>1135</v>
      </c>
      <c r="D975" s="16"/>
      <c r="E975" s="16"/>
      <c r="F975" s="313" t="str">
        <f>HYPERLINK("#'WerteLabel'!C" &amp; MATCH(G975,WerteLabel!C:C,0),G975)</f>
        <v>S5_GynBef</v>
      </c>
      <c r="G975" s="5" t="s">
        <v>2544</v>
      </c>
      <c r="H975" s="10">
        <v>372</v>
      </c>
      <c r="I975" s="9" t="s">
        <v>56</v>
      </c>
      <c r="J975" s="503"/>
      <c r="K975" s="5"/>
      <c r="L975" s="181"/>
      <c r="M975" s="5" t="s">
        <v>21</v>
      </c>
      <c r="N975" s="5" t="s">
        <v>17</v>
      </c>
      <c r="O975" s="5" t="s">
        <v>18</v>
      </c>
      <c r="P975" s="5" t="s">
        <v>17</v>
      </c>
      <c r="Q975" s="9" t="s">
        <v>597</v>
      </c>
      <c r="R975" s="9" t="str">
        <f>G976</f>
        <v>S5_GynBefAuff</v>
      </c>
      <c r="S975" s="9" t="s">
        <v>19</v>
      </c>
      <c r="T975" s="5" t="s">
        <v>19</v>
      </c>
      <c r="U975" s="5" t="s">
        <v>19</v>
      </c>
      <c r="V975" s="5" t="s">
        <v>19</v>
      </c>
      <c r="W975" s="181" t="s">
        <v>19</v>
      </c>
      <c r="X975" s="5"/>
      <c r="Y975" s="16"/>
      <c r="Z975" s="16"/>
      <c r="AA975" s="16"/>
    </row>
    <row r="976" spans="1:27" s="17" customFormat="1" ht="15" x14ac:dyDescent="0.25">
      <c r="A976" s="96"/>
      <c r="B976" s="75"/>
      <c r="C976" s="31" t="s">
        <v>1135</v>
      </c>
      <c r="D976" s="16"/>
      <c r="E976" s="16"/>
      <c r="F976" s="313" t="str">
        <f>HYPERLINK("#'WerteLabel'!C" &amp; MATCH(G976,WerteLabel!C:C,0),G976)</f>
        <v>S5_GynBefAuff</v>
      </c>
      <c r="G976" s="5" t="s">
        <v>2545</v>
      </c>
      <c r="H976" s="10"/>
      <c r="I976" s="9" t="s">
        <v>3518</v>
      </c>
      <c r="J976" s="503" t="s">
        <v>2672</v>
      </c>
      <c r="K976" s="5"/>
      <c r="L976" s="181"/>
      <c r="M976" s="5" t="s">
        <v>570</v>
      </c>
      <c r="N976" s="5" t="s">
        <v>17</v>
      </c>
      <c r="O976" s="5" t="s">
        <v>17</v>
      </c>
      <c r="P976" s="5" t="s">
        <v>17</v>
      </c>
      <c r="Q976" s="9" t="s">
        <v>19</v>
      </c>
      <c r="R976" s="9" t="s">
        <v>19</v>
      </c>
      <c r="S976" s="9" t="s">
        <v>19</v>
      </c>
      <c r="T976" s="5" t="s">
        <v>19</v>
      </c>
      <c r="U976" s="5" t="s">
        <v>19</v>
      </c>
      <c r="V976" s="5" t="s">
        <v>19</v>
      </c>
      <c r="W976" s="181" t="s">
        <v>19</v>
      </c>
      <c r="X976" s="5"/>
      <c r="Y976" s="16"/>
      <c r="Z976" s="16"/>
      <c r="AA976" s="16"/>
    </row>
    <row r="977" spans="1:27" s="16" customFormat="1" ht="15" x14ac:dyDescent="0.25">
      <c r="A977" s="96"/>
      <c r="B977" s="75"/>
      <c r="C977" s="31" t="s">
        <v>1135</v>
      </c>
      <c r="D977" s="6"/>
      <c r="E977" s="7"/>
      <c r="F977" s="313" t="str">
        <f>HYPERLINK("#'WerteLabel'!C" &amp; MATCH(G977,WerteLabel!C:C,0),G977)</f>
        <v>S5_Strept</v>
      </c>
      <c r="G977" s="5" t="s">
        <v>2546</v>
      </c>
      <c r="H977" s="10">
        <v>373</v>
      </c>
      <c r="I977" s="9" t="s">
        <v>1404</v>
      </c>
      <c r="J977" s="503"/>
      <c r="K977" s="5"/>
      <c r="L977" s="181"/>
      <c r="M977" s="5" t="s">
        <v>21</v>
      </c>
      <c r="N977" s="5" t="s">
        <v>17</v>
      </c>
      <c r="O977" s="5" t="s">
        <v>18</v>
      </c>
      <c r="P977" s="5" t="s">
        <v>17</v>
      </c>
      <c r="Q977" s="9" t="s">
        <v>19</v>
      </c>
      <c r="R977" s="9" t="s">
        <v>19</v>
      </c>
      <c r="S977" s="9" t="s">
        <v>19</v>
      </c>
      <c r="T977" s="5" t="s">
        <v>19</v>
      </c>
      <c r="U977" s="5" t="s">
        <v>19</v>
      </c>
      <c r="V977" s="5" t="s">
        <v>19</v>
      </c>
      <c r="W977" s="181" t="s">
        <v>19</v>
      </c>
      <c r="X977" s="5"/>
    </row>
    <row r="978" spans="1:27" s="17" customFormat="1" ht="27" x14ac:dyDescent="0.25">
      <c r="A978" s="96"/>
      <c r="B978" s="75"/>
      <c r="C978" s="31" t="s">
        <v>1135</v>
      </c>
      <c r="D978" s="6"/>
      <c r="E978" s="7"/>
      <c r="F978" s="313" t="str">
        <f>HYPERLINK("#'WerteLabel'!C" &amp; MATCH(G978,WerteLabel!C:C,0),G978)</f>
        <v>S5_Harn</v>
      </c>
      <c r="G978" s="5" t="s">
        <v>2547</v>
      </c>
      <c r="H978" s="10">
        <v>375</v>
      </c>
      <c r="I978" s="9" t="s">
        <v>60</v>
      </c>
      <c r="J978" s="503" t="s">
        <v>2946</v>
      </c>
      <c r="K978" s="5"/>
      <c r="L978" s="181"/>
      <c r="M978" s="5" t="s">
        <v>21</v>
      </c>
      <c r="N978" s="5" t="s">
        <v>17</v>
      </c>
      <c r="O978" s="5" t="s">
        <v>18</v>
      </c>
      <c r="P978" s="5" t="s">
        <v>17</v>
      </c>
      <c r="Q978" s="9" t="s">
        <v>608</v>
      </c>
      <c r="R978" s="9" t="str">
        <f>G979</f>
        <v>S5_HarnAuff</v>
      </c>
      <c r="S978" s="9" t="str">
        <f>G981</f>
        <v>S5_HarnAuffTher</v>
      </c>
      <c r="T978" s="5" t="s">
        <v>19</v>
      </c>
      <c r="U978" s="5" t="s">
        <v>19</v>
      </c>
      <c r="V978" s="5" t="s">
        <v>19</v>
      </c>
      <c r="W978" s="181" t="s">
        <v>19</v>
      </c>
      <c r="X978" s="5"/>
      <c r="Y978" s="16"/>
      <c r="Z978" s="16"/>
      <c r="AA978" s="16"/>
    </row>
    <row r="979" spans="1:27" s="17" customFormat="1" ht="27" x14ac:dyDescent="0.25">
      <c r="A979" s="96"/>
      <c r="B979" s="75"/>
      <c r="C979" s="31" t="s">
        <v>1135</v>
      </c>
      <c r="D979" s="6"/>
      <c r="E979" s="7"/>
      <c r="F979" s="313" t="str">
        <f>HYPERLINK("#'WerteLabel'!C" &amp; MATCH(G979,WerteLabel!C:C,0),G979)</f>
        <v>S5_HarnAuff</v>
      </c>
      <c r="G979" s="5" t="s">
        <v>2548</v>
      </c>
      <c r="H979" s="10"/>
      <c r="I979" s="9" t="s">
        <v>57</v>
      </c>
      <c r="J979" s="503"/>
      <c r="K979" s="5"/>
      <c r="L979" s="181"/>
      <c r="M979" s="5" t="s">
        <v>21</v>
      </c>
      <c r="N979" s="5" t="s">
        <v>17</v>
      </c>
      <c r="O979" s="5" t="s">
        <v>1327</v>
      </c>
      <c r="P979" s="5" t="s">
        <v>18</v>
      </c>
      <c r="Q979" s="9" t="s">
        <v>598</v>
      </c>
      <c r="R979" s="9" t="str">
        <f>G980</f>
        <v>S5_HarnAuffSonst</v>
      </c>
      <c r="S979" s="9" t="s">
        <v>19</v>
      </c>
      <c r="T979" s="5" t="s">
        <v>19</v>
      </c>
      <c r="U979" s="5" t="s">
        <v>19</v>
      </c>
      <c r="V979" s="5" t="s">
        <v>19</v>
      </c>
      <c r="W979" s="181" t="s">
        <v>19</v>
      </c>
      <c r="X979" s="5"/>
      <c r="Y979" s="16"/>
      <c r="Z979" s="16"/>
      <c r="AA979" s="16"/>
    </row>
    <row r="980" spans="1:27" s="17" customFormat="1" ht="15" x14ac:dyDescent="0.25">
      <c r="A980" s="96"/>
      <c r="B980" s="75"/>
      <c r="C980" s="31" t="s">
        <v>1135</v>
      </c>
      <c r="D980" s="6"/>
      <c r="E980" s="7"/>
      <c r="F980" s="313" t="str">
        <f>HYPERLINK("#'WerteLabel'!C" &amp; MATCH(G980,WerteLabel!C:C,0),G980)</f>
        <v>S5_HarnAuffSonst</v>
      </c>
      <c r="G980" s="5" t="s">
        <v>2549</v>
      </c>
      <c r="H980" s="10"/>
      <c r="I980" s="9" t="s">
        <v>3525</v>
      </c>
      <c r="J980" s="503"/>
      <c r="K980" s="5"/>
      <c r="L980" s="181"/>
      <c r="M980" s="5" t="s">
        <v>570</v>
      </c>
      <c r="N980" s="5" t="s">
        <v>17</v>
      </c>
      <c r="O980" s="5" t="s">
        <v>1327</v>
      </c>
      <c r="P980" s="5" t="s">
        <v>17</v>
      </c>
      <c r="Q980" s="9" t="s">
        <v>19</v>
      </c>
      <c r="R980" s="9" t="s">
        <v>19</v>
      </c>
      <c r="S980" s="9" t="s">
        <v>19</v>
      </c>
      <c r="T980" s="5" t="s">
        <v>19</v>
      </c>
      <c r="U980" s="5" t="s">
        <v>19</v>
      </c>
      <c r="V980" s="5" t="s">
        <v>19</v>
      </c>
      <c r="W980" s="181" t="s">
        <v>19</v>
      </c>
      <c r="X980" s="5"/>
      <c r="Y980" s="16"/>
      <c r="Z980" s="16"/>
      <c r="AA980" s="16"/>
    </row>
    <row r="981" spans="1:27" s="17" customFormat="1" ht="27" x14ac:dyDescent="0.25">
      <c r="A981" s="96"/>
      <c r="B981" s="75"/>
      <c r="C981" s="31" t="s">
        <v>1135</v>
      </c>
      <c r="D981" s="6"/>
      <c r="E981" s="7"/>
      <c r="F981" s="313" t="str">
        <f>HYPERLINK("#'WerteLabel'!C" &amp; MATCH(G981,WerteLabel!C:C,0),G981)</f>
        <v>S5_HarnAuffTher</v>
      </c>
      <c r="G981" s="5" t="s">
        <v>2550</v>
      </c>
      <c r="H981" s="10"/>
      <c r="I981" s="9" t="s">
        <v>3519</v>
      </c>
      <c r="J981" s="503"/>
      <c r="K981" s="5"/>
      <c r="L981" s="181"/>
      <c r="M981" s="5" t="s">
        <v>570</v>
      </c>
      <c r="N981" s="5" t="s">
        <v>17</v>
      </c>
      <c r="O981" s="5" t="s">
        <v>17</v>
      </c>
      <c r="P981" s="5" t="s">
        <v>17</v>
      </c>
      <c r="Q981" s="9" t="s">
        <v>19</v>
      </c>
      <c r="R981" s="9" t="s">
        <v>19</v>
      </c>
      <c r="S981" s="9" t="s">
        <v>19</v>
      </c>
      <c r="T981" s="5" t="s">
        <v>19</v>
      </c>
      <c r="U981" s="5" t="s">
        <v>19</v>
      </c>
      <c r="V981" s="5" t="s">
        <v>19</v>
      </c>
      <c r="W981" s="181"/>
      <c r="X981" s="5"/>
      <c r="Y981" s="16"/>
      <c r="Z981" s="16"/>
      <c r="AA981" s="16"/>
    </row>
    <row r="982" spans="1:27" s="17" customFormat="1" ht="67.5" x14ac:dyDescent="0.25">
      <c r="A982" s="96"/>
      <c r="B982" s="75"/>
      <c r="C982" s="31" t="s">
        <v>1135</v>
      </c>
      <c r="D982" s="6"/>
      <c r="E982" s="7"/>
      <c r="F982" s="313" t="str">
        <f>HYPERLINK("#'WerteLabel'!C" &amp; MATCH(G982,WerteLabel!C:C,0),G982)</f>
        <v>S5_BelBew</v>
      </c>
      <c r="G982" s="5" t="s">
        <v>2551</v>
      </c>
      <c r="H982" s="10">
        <v>376</v>
      </c>
      <c r="I982" s="9" t="s">
        <v>45</v>
      </c>
      <c r="J982" s="503" t="s">
        <v>2671</v>
      </c>
      <c r="K982" s="5"/>
      <c r="L982" s="181"/>
      <c r="M982" s="5" t="s">
        <v>21</v>
      </c>
      <c r="N982" s="5" t="s">
        <v>17</v>
      </c>
      <c r="O982" s="5" t="s">
        <v>18</v>
      </c>
      <c r="P982" s="5" t="s">
        <v>17</v>
      </c>
      <c r="Q982" s="9" t="s">
        <v>848</v>
      </c>
      <c r="R982" s="9" t="str">
        <f>G983</f>
        <v>S5_BelBewInfo</v>
      </c>
      <c r="S982" s="9" t="s">
        <v>19</v>
      </c>
      <c r="T982" s="5" t="s">
        <v>19</v>
      </c>
      <c r="U982" s="5" t="s">
        <v>19</v>
      </c>
      <c r="V982" s="5" t="s">
        <v>19</v>
      </c>
      <c r="W982" s="181" t="s">
        <v>19</v>
      </c>
      <c r="X982" s="5"/>
      <c r="Y982" s="16"/>
      <c r="Z982" s="16"/>
      <c r="AA982" s="16"/>
    </row>
    <row r="983" spans="1:27" s="17" customFormat="1" ht="27" x14ac:dyDescent="0.25">
      <c r="A983" s="96"/>
      <c r="B983" s="75"/>
      <c r="C983" s="31" t="s">
        <v>1135</v>
      </c>
      <c r="D983" s="6"/>
      <c r="E983" s="7"/>
      <c r="F983" s="313" t="str">
        <f>HYPERLINK("#'WerteLabel'!C" &amp; MATCH(G983,WerteLabel!C:C,0),G983)</f>
        <v>S5_BelBewInfo</v>
      </c>
      <c r="G983" s="5" t="s">
        <v>2552</v>
      </c>
      <c r="H983" s="10"/>
      <c r="I983" s="9" t="s">
        <v>3496</v>
      </c>
      <c r="J983" s="503"/>
      <c r="K983" s="5"/>
      <c r="L983" s="181"/>
      <c r="M983" s="5" t="s">
        <v>21</v>
      </c>
      <c r="N983" s="5" t="s">
        <v>17</v>
      </c>
      <c r="O983" s="5" t="s">
        <v>17</v>
      </c>
      <c r="P983" s="5" t="s">
        <v>17</v>
      </c>
      <c r="Q983" s="9" t="s">
        <v>3913</v>
      </c>
      <c r="R983" s="9" t="str">
        <f>G984</f>
        <v>S5_BelBewInfoAng</v>
      </c>
      <c r="S983" s="9" t="s">
        <v>19</v>
      </c>
      <c r="T983" s="5" t="s">
        <v>19</v>
      </c>
      <c r="U983" s="5" t="s">
        <v>19</v>
      </c>
      <c r="V983" s="5" t="s">
        <v>19</v>
      </c>
      <c r="W983" s="181" t="s">
        <v>19</v>
      </c>
      <c r="X983" s="5"/>
      <c r="Y983" s="16"/>
      <c r="Z983" s="16"/>
      <c r="AA983" s="16"/>
    </row>
    <row r="984" spans="1:27" s="17" customFormat="1" ht="27" x14ac:dyDescent="0.25">
      <c r="A984" s="96"/>
      <c r="B984" s="75"/>
      <c r="C984" s="31" t="s">
        <v>1135</v>
      </c>
      <c r="D984" s="6"/>
      <c r="E984" s="7"/>
      <c r="F984" s="313" t="str">
        <f>HYPERLINK("#'WerteLabel'!C" &amp; MATCH(G984,WerteLabel!C:C,0),G984)</f>
        <v>S5_BelBewInfoAng</v>
      </c>
      <c r="G984" s="5" t="s">
        <v>2553</v>
      </c>
      <c r="H984" s="10"/>
      <c r="I984" s="9" t="s">
        <v>3949</v>
      </c>
      <c r="J984" s="503"/>
      <c r="K984" s="5"/>
      <c r="L984" s="181"/>
      <c r="M984" s="5" t="s">
        <v>570</v>
      </c>
      <c r="N984" s="5" t="s">
        <v>17</v>
      </c>
      <c r="O984" s="5" t="s">
        <v>17</v>
      </c>
      <c r="P984" s="5" t="s">
        <v>17</v>
      </c>
      <c r="Q984" s="9" t="s">
        <v>19</v>
      </c>
      <c r="R984" s="9" t="s">
        <v>19</v>
      </c>
      <c r="S984" s="9" t="s">
        <v>19</v>
      </c>
      <c r="T984" s="5" t="s">
        <v>19</v>
      </c>
      <c r="U984" s="5" t="s">
        <v>19</v>
      </c>
      <c r="V984" s="5" t="s">
        <v>19</v>
      </c>
      <c r="W984" s="181" t="s">
        <v>19</v>
      </c>
      <c r="X984" s="5"/>
      <c r="Y984" s="16"/>
      <c r="Z984" s="16"/>
      <c r="AA984" s="16"/>
    </row>
    <row r="985" spans="1:27" s="17" customFormat="1" ht="67.5" x14ac:dyDescent="0.25">
      <c r="A985" s="96"/>
      <c r="B985" s="75"/>
      <c r="C985" s="31" t="s">
        <v>1135</v>
      </c>
      <c r="D985" s="6"/>
      <c r="E985" s="7"/>
      <c r="F985" s="313" t="str">
        <f>HYPERLINK("#'WerteLabel'!C" &amp; MATCH(G985,WerteLabel!C:C,0),G985)</f>
        <v>S5_ZigTag</v>
      </c>
      <c r="G985" s="5" t="s">
        <v>2554</v>
      </c>
      <c r="H985" s="10">
        <v>377</v>
      </c>
      <c r="I985" s="9" t="s">
        <v>1700</v>
      </c>
      <c r="J985" s="503" t="s">
        <v>1701</v>
      </c>
      <c r="K985" s="5"/>
      <c r="L985" s="181"/>
      <c r="M985" s="5" t="s">
        <v>21</v>
      </c>
      <c r="N985" s="5" t="s">
        <v>17</v>
      </c>
      <c r="O985" s="5" t="s">
        <v>17</v>
      </c>
      <c r="P985" s="5" t="s">
        <v>17</v>
      </c>
      <c r="Q985" s="9" t="s">
        <v>19</v>
      </c>
      <c r="R985" s="9" t="s">
        <v>19</v>
      </c>
      <c r="S985" s="9" t="s">
        <v>19</v>
      </c>
      <c r="T985" s="9" t="s">
        <v>19</v>
      </c>
      <c r="U985" s="5" t="s">
        <v>19</v>
      </c>
      <c r="V985" s="5" t="s">
        <v>19</v>
      </c>
      <c r="W985" s="181" t="s">
        <v>19</v>
      </c>
      <c r="X985" s="5"/>
      <c r="Y985" s="16"/>
      <c r="Z985" s="16"/>
      <c r="AA985" s="16"/>
    </row>
    <row r="986" spans="1:27" s="17" customFormat="1" ht="27" x14ac:dyDescent="0.25">
      <c r="A986" s="96"/>
      <c r="B986" s="75"/>
      <c r="C986" s="31" t="s">
        <v>1135</v>
      </c>
      <c r="D986" s="6"/>
      <c r="E986" s="7"/>
      <c r="F986" s="313" t="str">
        <f>HYPERLINK("#'WerteLabel'!C" &amp; MATCH(G986,WerteLabel!C:C,0),G986)</f>
        <v>S5_AlkWaeSchw</v>
      </c>
      <c r="G986" s="5" t="s">
        <v>2555</v>
      </c>
      <c r="H986" s="10">
        <v>378</v>
      </c>
      <c r="I986" s="9" t="s">
        <v>97</v>
      </c>
      <c r="J986" s="503"/>
      <c r="K986" s="5"/>
      <c r="L986" s="181"/>
      <c r="M986" s="5" t="s">
        <v>21</v>
      </c>
      <c r="N986" s="5" t="s">
        <v>17</v>
      </c>
      <c r="O986" s="5" t="s">
        <v>18</v>
      </c>
      <c r="P986" s="5" t="s">
        <v>17</v>
      </c>
      <c r="Q986" s="9" t="s">
        <v>19</v>
      </c>
      <c r="R986" s="9" t="s">
        <v>19</v>
      </c>
      <c r="S986" s="9" t="s">
        <v>19</v>
      </c>
      <c r="T986" s="9" t="s">
        <v>19</v>
      </c>
      <c r="U986" s="5" t="s">
        <v>19</v>
      </c>
      <c r="V986" s="5" t="s">
        <v>19</v>
      </c>
      <c r="W986" s="181" t="s">
        <v>19</v>
      </c>
      <c r="X986" s="5"/>
      <c r="Y986" s="16"/>
      <c r="Z986" s="16"/>
      <c r="AA986" s="16"/>
    </row>
    <row r="987" spans="1:27" s="16" customFormat="1" ht="27" x14ac:dyDescent="0.25">
      <c r="A987" s="96"/>
      <c r="B987" s="75"/>
      <c r="C987" s="31" t="s">
        <v>1135</v>
      </c>
      <c r="D987" s="4"/>
      <c r="E987" s="4"/>
      <c r="F987" s="313" t="str">
        <f>HYPERLINK("#'WerteLabel'!C" &amp; MATCH(G987,WerteLabel!C:C,0),G987)</f>
        <v>S5_HaeufAlkNikAufkl</v>
      </c>
      <c r="G987" s="5" t="s">
        <v>2556</v>
      </c>
      <c r="H987" s="10">
        <v>971</v>
      </c>
      <c r="I987" s="9" t="s">
        <v>595</v>
      </c>
      <c r="J987" s="503"/>
      <c r="K987" s="5"/>
      <c r="L987" s="181"/>
      <c r="M987" s="5" t="s">
        <v>21</v>
      </c>
      <c r="N987" s="5" t="s">
        <v>17</v>
      </c>
      <c r="O987" s="5" t="s">
        <v>17</v>
      </c>
      <c r="P987" s="5" t="s">
        <v>17</v>
      </c>
      <c r="Q987" s="9" t="s">
        <v>19</v>
      </c>
      <c r="R987" s="9" t="s">
        <v>19</v>
      </c>
      <c r="S987" s="9" t="s">
        <v>19</v>
      </c>
      <c r="T987" s="5" t="s">
        <v>19</v>
      </c>
      <c r="U987" s="5" t="s">
        <v>19</v>
      </c>
      <c r="V987" s="5" t="s">
        <v>19</v>
      </c>
      <c r="W987" s="181" t="s">
        <v>19</v>
      </c>
      <c r="X987" s="5"/>
    </row>
    <row r="988" spans="1:27" s="16" customFormat="1" ht="27" x14ac:dyDescent="0.25">
      <c r="A988" s="96"/>
      <c r="B988" s="75"/>
      <c r="C988" s="31" t="s">
        <v>1135</v>
      </c>
      <c r="D988" s="4"/>
      <c r="E988" s="4"/>
      <c r="F988" s="313" t="str">
        <f>HYPERLINK("#'WerteLabel'!C" &amp; MATCH(G988,WerteLabel!C:C,0),G988)</f>
        <v>S5_WeitUntBef</v>
      </c>
      <c r="G988" s="5" t="s">
        <v>2557</v>
      </c>
      <c r="H988" s="10">
        <v>379</v>
      </c>
      <c r="I988" s="9" t="s">
        <v>1425</v>
      </c>
      <c r="J988" s="503"/>
      <c r="K988" s="5"/>
      <c r="L988" s="181"/>
      <c r="M988" s="5" t="s">
        <v>570</v>
      </c>
      <c r="N988" s="5" t="s">
        <v>17</v>
      </c>
      <c r="O988" s="5" t="s">
        <v>17</v>
      </c>
      <c r="P988" s="5" t="s">
        <v>17</v>
      </c>
      <c r="Q988" s="9" t="s">
        <v>19</v>
      </c>
      <c r="R988" s="9" t="s">
        <v>19</v>
      </c>
      <c r="S988" s="9" t="s">
        <v>19</v>
      </c>
      <c r="T988" s="5" t="s">
        <v>19</v>
      </c>
      <c r="U988" s="5" t="s">
        <v>19</v>
      </c>
      <c r="V988" s="5" t="s">
        <v>19</v>
      </c>
      <c r="W988" s="181" t="s">
        <v>19</v>
      </c>
      <c r="X988" s="5"/>
    </row>
    <row r="989" spans="1:27" s="468" customFormat="1" x14ac:dyDescent="0.25">
      <c r="A989" s="96"/>
      <c r="B989" s="212"/>
      <c r="C989" s="109"/>
      <c r="D989" s="48"/>
      <c r="E989" s="48"/>
      <c r="F989" s="48"/>
      <c r="G989" s="47"/>
      <c r="H989" s="483"/>
      <c r="I989" s="470"/>
      <c r="J989" s="508"/>
      <c r="K989" s="47"/>
      <c r="L989" s="469"/>
      <c r="M989" s="47"/>
      <c r="N989" s="47"/>
      <c r="O989" s="47"/>
      <c r="P989" s="47"/>
      <c r="Q989" s="470"/>
      <c r="R989" s="470"/>
      <c r="S989" s="470"/>
      <c r="T989" s="47"/>
      <c r="U989" s="47"/>
      <c r="V989" s="47"/>
      <c r="W989" s="469"/>
      <c r="X989" s="478"/>
    </row>
    <row r="990" spans="1:27" s="352" customFormat="1" x14ac:dyDescent="0.25">
      <c r="A990" s="97"/>
      <c r="B990" s="213"/>
      <c r="C990" s="69"/>
      <c r="D990" s="67"/>
      <c r="E990" s="67"/>
      <c r="F990" s="67"/>
      <c r="G990" s="69"/>
      <c r="H990" s="457"/>
      <c r="I990" s="450"/>
      <c r="J990" s="575"/>
      <c r="K990" s="69"/>
      <c r="L990" s="451"/>
      <c r="M990" s="69"/>
      <c r="N990" s="69"/>
      <c r="O990" s="69"/>
      <c r="P990" s="69"/>
      <c r="Q990" s="450"/>
      <c r="R990" s="450"/>
      <c r="S990" s="450"/>
      <c r="T990" s="69"/>
      <c r="U990" s="69"/>
      <c r="V990" s="69"/>
      <c r="W990" s="451"/>
      <c r="X990" s="147"/>
    </row>
    <row r="991" spans="1:27" s="352" customFormat="1" x14ac:dyDescent="0.25">
      <c r="A991" s="448" t="s">
        <v>2311</v>
      </c>
      <c r="B991" s="214"/>
      <c r="C991" s="76"/>
      <c r="D991" s="60"/>
      <c r="E991" s="60"/>
      <c r="F991" s="60"/>
      <c r="G991" s="76"/>
      <c r="H991" s="559"/>
      <c r="I991" s="453"/>
      <c r="J991" s="560"/>
      <c r="K991" s="76"/>
      <c r="L991" s="463"/>
      <c r="M991" s="76"/>
      <c r="N991" s="76"/>
      <c r="O991" s="76"/>
      <c r="P991" s="76"/>
      <c r="Q991" s="453"/>
      <c r="R991" s="453"/>
      <c r="S991" s="453"/>
      <c r="T991" s="76"/>
      <c r="U991" s="76"/>
      <c r="V991" s="76"/>
      <c r="W991" s="463"/>
      <c r="X991" s="147"/>
    </row>
    <row r="992" spans="1:27" s="468" customFormat="1" x14ac:dyDescent="0.25">
      <c r="A992" s="96"/>
      <c r="B992" s="484" t="s">
        <v>616</v>
      </c>
      <c r="C992" s="59"/>
      <c r="D992" s="44"/>
      <c r="E992" s="44"/>
      <c r="F992" s="44"/>
      <c r="G992" s="59"/>
      <c r="H992" s="571"/>
      <c r="I992" s="472"/>
      <c r="J992" s="572"/>
      <c r="K992" s="59"/>
      <c r="L992" s="473"/>
      <c r="M992" s="59"/>
      <c r="N992" s="59"/>
      <c r="O992" s="59"/>
      <c r="P992" s="59"/>
      <c r="Q992" s="472"/>
      <c r="R992" s="472"/>
      <c r="S992" s="472"/>
      <c r="T992" s="59"/>
      <c r="U992" s="59"/>
      <c r="V992" s="59"/>
      <c r="W992" s="473"/>
      <c r="X992" s="478"/>
    </row>
    <row r="993" spans="1:27" s="16" customFormat="1" ht="15" x14ac:dyDescent="0.25">
      <c r="A993" s="96"/>
      <c r="B993" s="75"/>
      <c r="C993" s="756" t="s">
        <v>1135</v>
      </c>
      <c r="D993" s="12"/>
      <c r="E993" s="767"/>
      <c r="F993" s="757" t="str">
        <f>HYPERLINK("#'WerteLabel'!C" &amp; MATCH(G993,WerteLabel!C:C,0),G993)</f>
        <v>U4_DatU4</v>
      </c>
      <c r="G993" s="760" t="s">
        <v>949</v>
      </c>
      <c r="H993" s="711">
        <v>380</v>
      </c>
      <c r="I993" s="761" t="s">
        <v>20</v>
      </c>
      <c r="J993" s="710"/>
      <c r="K993" s="357"/>
      <c r="L993" s="709" t="s">
        <v>1137</v>
      </c>
      <c r="M993" s="357" t="s">
        <v>16</v>
      </c>
      <c r="N993" s="357" t="s">
        <v>17</v>
      </c>
      <c r="O993" s="357" t="s">
        <v>18</v>
      </c>
      <c r="P993" s="357" t="s">
        <v>17</v>
      </c>
      <c r="Q993" s="358" t="s">
        <v>19</v>
      </c>
      <c r="R993" s="358" t="s">
        <v>19</v>
      </c>
      <c r="S993" s="358" t="s">
        <v>19</v>
      </c>
      <c r="T993" s="357" t="s">
        <v>19</v>
      </c>
      <c r="U993" s="357" t="s">
        <v>19</v>
      </c>
      <c r="V993" s="357" t="s">
        <v>19</v>
      </c>
      <c r="W993" s="405" t="s">
        <v>19</v>
      </c>
      <c r="X993" s="5"/>
    </row>
    <row r="994" spans="1:27" s="16" customFormat="1" ht="15" x14ac:dyDescent="0.25">
      <c r="A994" s="96"/>
      <c r="B994" s="75"/>
      <c r="C994" s="528" t="s">
        <v>1135</v>
      </c>
      <c r="D994" s="4"/>
      <c r="E994" s="539"/>
      <c r="F994" s="530" t="str">
        <f>HYPERLINK("#'WerteLabel'!C" &amp; MATCH(G994,WerteLabel!C:C,0),G994)</f>
        <v>U4_DatU4Ueb</v>
      </c>
      <c r="G994" s="529" t="s">
        <v>1142</v>
      </c>
      <c r="H994" s="43"/>
      <c r="I994" s="531" t="s">
        <v>1138</v>
      </c>
      <c r="J994" s="537"/>
      <c r="K994" s="5"/>
      <c r="L994" s="532" t="s">
        <v>1139</v>
      </c>
      <c r="M994" s="533" t="s">
        <v>16</v>
      </c>
      <c r="N994" s="529" t="s">
        <v>18</v>
      </c>
      <c r="O994" s="533" t="s">
        <v>19</v>
      </c>
      <c r="P994" s="533" t="s">
        <v>19</v>
      </c>
      <c r="Q994" s="534" t="s">
        <v>19</v>
      </c>
      <c r="R994" s="534" t="s">
        <v>19</v>
      </c>
      <c r="S994" s="534" t="s">
        <v>19</v>
      </c>
      <c r="T994" s="534" t="s">
        <v>19</v>
      </c>
      <c r="U994" s="534" t="s">
        <v>19</v>
      </c>
      <c r="V994" s="533" t="s">
        <v>19</v>
      </c>
      <c r="W994" s="535" t="s">
        <v>19</v>
      </c>
      <c r="X994" s="533"/>
      <c r="Y994" s="17"/>
      <c r="Z994" s="17"/>
      <c r="AA994" s="17"/>
    </row>
    <row r="995" spans="1:27" s="16" customFormat="1" ht="15" x14ac:dyDescent="0.25">
      <c r="A995" s="96"/>
      <c r="B995" s="75"/>
      <c r="C995" s="528"/>
      <c r="D995" s="4"/>
      <c r="E995" s="539"/>
      <c r="F995" s="541" t="str">
        <f>HYPERLINK("#'WerteLabel'!C" &amp; MATCH(G995,WerteLabel!C:C,0),G995)</f>
        <v>U4_SSWTage</v>
      </c>
      <c r="G995" s="529" t="s">
        <v>1633</v>
      </c>
      <c r="H995" s="43">
        <v>381</v>
      </c>
      <c r="I995" s="531" t="s">
        <v>116</v>
      </c>
      <c r="J995" s="537"/>
      <c r="K995" s="5"/>
      <c r="L995" s="749"/>
      <c r="M995" s="529" t="s">
        <v>21</v>
      </c>
      <c r="N995" s="531" t="s">
        <v>18</v>
      </c>
      <c r="O995" s="529" t="s">
        <v>19</v>
      </c>
      <c r="P995" s="529" t="s">
        <v>19</v>
      </c>
      <c r="Q995" s="531" t="s">
        <v>19</v>
      </c>
      <c r="R995" s="531" t="s">
        <v>19</v>
      </c>
      <c r="S995" s="531" t="s">
        <v>19</v>
      </c>
      <c r="T995" s="529" t="s">
        <v>19</v>
      </c>
      <c r="U995" s="529" t="s">
        <v>19</v>
      </c>
      <c r="V995" s="529" t="s">
        <v>19</v>
      </c>
      <c r="W995" s="749" t="s">
        <v>19</v>
      </c>
      <c r="X995" s="529"/>
      <c r="Y995" s="17"/>
      <c r="Z995" s="17"/>
      <c r="AA995" s="17"/>
    </row>
    <row r="996" spans="1:27" s="16" customFormat="1" ht="15" x14ac:dyDescent="0.25">
      <c r="A996" s="96"/>
      <c r="B996" s="75"/>
      <c r="C996" s="31"/>
      <c r="D996" s="4"/>
      <c r="E996" s="1"/>
      <c r="F996" s="313" t="str">
        <f>HYPERLINK("#'WerteLabel'!C" &amp; MATCH(G996,WerteLabel!C:C,0),G996)</f>
        <v>U4_GebTerUlt</v>
      </c>
      <c r="G996" s="5" t="s">
        <v>1706</v>
      </c>
      <c r="H996" s="10">
        <v>382</v>
      </c>
      <c r="I996" s="9" t="s">
        <v>1207</v>
      </c>
      <c r="J996" s="503"/>
      <c r="K996" s="5"/>
      <c r="L996" s="177"/>
      <c r="M996" s="5" t="s">
        <v>16</v>
      </c>
      <c r="N996" s="5" t="s">
        <v>17</v>
      </c>
      <c r="O996" s="5" t="s">
        <v>18</v>
      </c>
      <c r="P996" s="5" t="s">
        <v>17</v>
      </c>
      <c r="Q996" s="9"/>
      <c r="R996" s="9" t="s">
        <v>19</v>
      </c>
      <c r="S996" s="9" t="s">
        <v>19</v>
      </c>
      <c r="T996" s="5" t="s">
        <v>19</v>
      </c>
      <c r="U996" s="5" t="s">
        <v>19</v>
      </c>
      <c r="V996" s="5" t="s">
        <v>19</v>
      </c>
      <c r="W996" s="181" t="s">
        <v>19</v>
      </c>
      <c r="X996" s="5"/>
    </row>
    <row r="997" spans="1:27" s="16" customFormat="1" ht="27" x14ac:dyDescent="0.25">
      <c r="A997" s="100"/>
      <c r="B997" s="215"/>
      <c r="C997" s="31"/>
      <c r="D997" s="4"/>
      <c r="E997" s="1"/>
      <c r="F997" s="313" t="str">
        <f>HYPERLINK("#'WerteLabel'!C" &amp; MATCH(G997,WerteLabel!C:C,0),G997)</f>
        <v>U4_MehrlSchw</v>
      </c>
      <c r="G997" s="5" t="s">
        <v>1451</v>
      </c>
      <c r="H997" s="10">
        <v>956</v>
      </c>
      <c r="I997" s="9" t="s">
        <v>1</v>
      </c>
      <c r="J997" s="503"/>
      <c r="K997" s="5"/>
      <c r="L997" s="177"/>
      <c r="M997" s="5" t="s">
        <v>21</v>
      </c>
      <c r="N997" s="5" t="s">
        <v>17</v>
      </c>
      <c r="O997" s="189" t="s">
        <v>18</v>
      </c>
      <c r="P997" s="5" t="s">
        <v>17</v>
      </c>
      <c r="Q997" s="9" t="s">
        <v>1449</v>
      </c>
      <c r="R997" s="9" t="str">
        <f>G998</f>
        <v>U4_AnzFeten</v>
      </c>
      <c r="S997" s="9" t="str">
        <f>G999</f>
        <v>U4_MehrlSchwMoDi</v>
      </c>
      <c r="T997" s="5" t="str">
        <f>G1001</f>
        <v>U4_MehrlSchwSonst</v>
      </c>
      <c r="U997" s="5"/>
      <c r="V997" s="5"/>
      <c r="W997" s="181"/>
      <c r="X997" s="5"/>
      <c r="Y997" s="17"/>
      <c r="Z997" s="17"/>
      <c r="AA997" s="17"/>
    </row>
    <row r="998" spans="1:27" s="16" customFormat="1" ht="15" x14ac:dyDescent="0.25">
      <c r="A998" s="100"/>
      <c r="B998" s="215"/>
      <c r="C998" s="31" t="s">
        <v>1135</v>
      </c>
      <c r="D998" s="4"/>
      <c r="E998" s="1"/>
      <c r="F998" s="313" t="str">
        <f>HYPERLINK("#'WerteLabel'!C" &amp; MATCH(G998,WerteLabel!C:C,0),G998)</f>
        <v>U4_AnzFeten</v>
      </c>
      <c r="G998" s="5" t="s">
        <v>1238</v>
      </c>
      <c r="H998" s="10"/>
      <c r="I998" s="9" t="s">
        <v>3495</v>
      </c>
      <c r="J998" s="503"/>
      <c r="K998" s="5"/>
      <c r="L998" s="181"/>
      <c r="M998" s="5" t="s">
        <v>21</v>
      </c>
      <c r="N998" s="5" t="s">
        <v>17</v>
      </c>
      <c r="O998" s="189" t="s">
        <v>18</v>
      </c>
      <c r="P998" s="5" t="s">
        <v>17</v>
      </c>
      <c r="Q998" s="9" t="s">
        <v>19</v>
      </c>
      <c r="R998" s="9" t="s">
        <v>19</v>
      </c>
      <c r="S998" s="9" t="s">
        <v>19</v>
      </c>
      <c r="T998" s="5" t="s">
        <v>19</v>
      </c>
      <c r="U998" s="5" t="s">
        <v>594</v>
      </c>
      <c r="V998" s="5" t="s">
        <v>19</v>
      </c>
      <c r="W998" s="181" t="s">
        <v>19</v>
      </c>
      <c r="X998" s="5"/>
      <c r="Y998" s="17"/>
      <c r="Z998" s="17"/>
      <c r="AA998" s="17"/>
    </row>
    <row r="999" spans="1:27" s="16" customFormat="1" ht="27" x14ac:dyDescent="0.25">
      <c r="A999" s="100"/>
      <c r="B999" s="215"/>
      <c r="C999" s="31"/>
      <c r="D999" s="4"/>
      <c r="E999" s="1"/>
      <c r="F999" s="313" t="str">
        <f>HYPERLINK("#'WerteLabel'!C" &amp; MATCH(G999,WerteLabel!C:C,0),G999)</f>
        <v>U4_MehrlSchwMoDi</v>
      </c>
      <c r="G999" s="5" t="s">
        <v>1452</v>
      </c>
      <c r="H999" s="10"/>
      <c r="I999" s="9" t="s">
        <v>3496</v>
      </c>
      <c r="J999" s="503"/>
      <c r="K999" s="5"/>
      <c r="L999" s="181"/>
      <c r="M999" s="5" t="s">
        <v>21</v>
      </c>
      <c r="N999" s="5" t="s">
        <v>17</v>
      </c>
      <c r="O999" s="189" t="s">
        <v>1327</v>
      </c>
      <c r="P999" s="5" t="s">
        <v>18</v>
      </c>
      <c r="Q999" s="9" t="s">
        <v>582</v>
      </c>
      <c r="R999" s="9" t="str">
        <f>G1000</f>
        <v>U4_MehrlSchwMono</v>
      </c>
      <c r="S999" s="9" t="s">
        <v>19</v>
      </c>
      <c r="T999" s="5" t="s">
        <v>19</v>
      </c>
      <c r="U999" s="5" t="s">
        <v>19</v>
      </c>
      <c r="V999" s="5" t="s">
        <v>19</v>
      </c>
      <c r="W999" s="181" t="s">
        <v>19</v>
      </c>
      <c r="X999" s="5"/>
      <c r="Y999" s="17"/>
      <c r="Z999" s="17"/>
      <c r="AA999" s="17"/>
    </row>
    <row r="1000" spans="1:27" s="16" customFormat="1" ht="15" x14ac:dyDescent="0.25">
      <c r="A1000" s="100"/>
      <c r="B1000" s="215"/>
      <c r="C1000" s="31"/>
      <c r="D1000" s="4"/>
      <c r="E1000" s="1"/>
      <c r="F1000" s="313" t="str">
        <f>HYPERLINK("#'WerteLabel'!C" &amp; MATCH(G1000,WerteLabel!C:C,0),G1000)</f>
        <v>U4_MehrlSchwMono</v>
      </c>
      <c r="G1000" s="5" t="s">
        <v>1453</v>
      </c>
      <c r="H1000" s="10"/>
      <c r="I1000" s="9" t="s">
        <v>781</v>
      </c>
      <c r="J1000" s="503"/>
      <c r="K1000" s="5"/>
      <c r="L1000" s="181"/>
      <c r="M1000" s="5" t="s">
        <v>21</v>
      </c>
      <c r="N1000" s="5" t="s">
        <v>17</v>
      </c>
      <c r="O1000" s="189" t="s">
        <v>1327</v>
      </c>
      <c r="P1000" s="5" t="s">
        <v>18</v>
      </c>
      <c r="Q1000" s="9" t="s">
        <v>19</v>
      </c>
      <c r="R1000" s="9" t="s">
        <v>19</v>
      </c>
      <c r="S1000" s="9" t="s">
        <v>19</v>
      </c>
      <c r="T1000" s="5" t="s">
        <v>19</v>
      </c>
      <c r="U1000" s="5" t="s">
        <v>19</v>
      </c>
      <c r="V1000" s="5" t="s">
        <v>19</v>
      </c>
      <c r="W1000" s="181" t="s">
        <v>19</v>
      </c>
      <c r="X1000" s="5"/>
      <c r="Y1000" s="17"/>
      <c r="Z1000" s="17"/>
      <c r="AA1000" s="17"/>
    </row>
    <row r="1001" spans="1:27" s="16" customFormat="1" ht="45" x14ac:dyDescent="0.25">
      <c r="A1001" s="100"/>
      <c r="B1001" s="215"/>
      <c r="C1001" s="31"/>
      <c r="D1001" s="4"/>
      <c r="E1001" s="1"/>
      <c r="F1001" s="313" t="str">
        <f>HYPERLINK("#'WerteLabel'!C" &amp; MATCH(G1001,WerteLabel!C:C,0),G1001)</f>
        <v>U4_MehrlSchwSonst</v>
      </c>
      <c r="G1001" s="5" t="s">
        <v>1454</v>
      </c>
      <c r="H1001" s="10"/>
      <c r="I1001" s="9" t="s">
        <v>3485</v>
      </c>
      <c r="J1001" s="588" t="s">
        <v>3467</v>
      </c>
      <c r="K1001" s="5"/>
      <c r="L1001" s="181"/>
      <c r="M1001" s="5" t="s">
        <v>570</v>
      </c>
      <c r="N1001" s="5" t="s">
        <v>17</v>
      </c>
      <c r="O1001" s="189" t="s">
        <v>17</v>
      </c>
      <c r="P1001" s="5" t="s">
        <v>17</v>
      </c>
      <c r="Q1001" s="9" t="s">
        <v>19</v>
      </c>
      <c r="R1001" s="9" t="s">
        <v>19</v>
      </c>
      <c r="S1001" s="9" t="s">
        <v>19</v>
      </c>
      <c r="T1001" s="5" t="s">
        <v>19</v>
      </c>
      <c r="U1001" s="5" t="s">
        <v>19</v>
      </c>
      <c r="V1001" s="5" t="s">
        <v>19</v>
      </c>
      <c r="W1001" s="181" t="s">
        <v>19</v>
      </c>
      <c r="X1001" s="5"/>
      <c r="Y1001" s="17"/>
      <c r="Z1001" s="17"/>
      <c r="AA1001" s="17"/>
    </row>
    <row r="1002" spans="1:27" s="16" customFormat="1" ht="27" x14ac:dyDescent="0.25">
      <c r="A1002" s="100"/>
      <c r="B1002" s="215"/>
      <c r="C1002" s="31" t="s">
        <v>1135</v>
      </c>
      <c r="D1002" s="4"/>
      <c r="E1002" s="4"/>
      <c r="F1002" s="313" t="str">
        <f>HYPERLINK("#'WerteLabel'!C" &amp; MATCH(G1002,WerteLabel!C:C,0),G1002)</f>
        <v>U4_LokPlaz</v>
      </c>
      <c r="G1002" s="5" t="s">
        <v>950</v>
      </c>
      <c r="H1002" s="10">
        <v>384</v>
      </c>
      <c r="I1002" s="9" t="s">
        <v>105</v>
      </c>
      <c r="J1002" s="503"/>
      <c r="K1002" s="5"/>
      <c r="L1002" s="181"/>
      <c r="M1002" s="5" t="s">
        <v>21</v>
      </c>
      <c r="N1002" s="5" t="s">
        <v>17</v>
      </c>
      <c r="O1002" s="5" t="s">
        <v>18</v>
      </c>
      <c r="P1002" s="5" t="s">
        <v>18</v>
      </c>
      <c r="Q1002" s="9" t="s">
        <v>3899</v>
      </c>
      <c r="R1002" s="9" t="str">
        <f>G1003</f>
        <v>U4_LokPlazPlazPrae</v>
      </c>
      <c r="S1002" s="9" t="s">
        <v>19</v>
      </c>
      <c r="T1002" s="5" t="s">
        <v>19</v>
      </c>
      <c r="U1002" s="5" t="s">
        <v>19</v>
      </c>
      <c r="V1002" s="5" t="s">
        <v>19</v>
      </c>
      <c r="W1002" s="181" t="s">
        <v>19</v>
      </c>
      <c r="X1002" s="5"/>
      <c r="Y1002" s="17"/>
      <c r="Z1002" s="17"/>
      <c r="AA1002" s="17"/>
    </row>
    <row r="1003" spans="1:27" s="16" customFormat="1" ht="15" x14ac:dyDescent="0.25">
      <c r="A1003" s="100"/>
      <c r="B1003" s="215"/>
      <c r="C1003" s="31" t="s">
        <v>1135</v>
      </c>
      <c r="D1003" s="4"/>
      <c r="E1003" s="4"/>
      <c r="F1003" s="313" t="str">
        <f>HYPERLINK("#'WerteLabel'!C" &amp; MATCH(G1003,WerteLabel!C:C,0),G1003)</f>
        <v>U4_LokPlazPlazPrae</v>
      </c>
      <c r="G1003" s="5" t="s">
        <v>951</v>
      </c>
      <c r="H1003" s="10"/>
      <c r="I1003" s="9" t="s">
        <v>817</v>
      </c>
      <c r="J1003" s="503"/>
      <c r="K1003" s="9"/>
      <c r="L1003" s="181"/>
      <c r="M1003" s="5" t="s">
        <v>21</v>
      </c>
      <c r="N1003" s="5" t="s">
        <v>17</v>
      </c>
      <c r="O1003" s="5" t="s">
        <v>1327</v>
      </c>
      <c r="P1003" s="5" t="s">
        <v>17</v>
      </c>
      <c r="Q1003" s="9" t="s">
        <v>19</v>
      </c>
      <c r="R1003" s="9" t="s">
        <v>19</v>
      </c>
      <c r="S1003" s="9" t="s">
        <v>19</v>
      </c>
      <c r="T1003" s="5" t="s">
        <v>19</v>
      </c>
      <c r="U1003" s="5" t="s">
        <v>19</v>
      </c>
      <c r="V1003" s="5" t="s">
        <v>19</v>
      </c>
      <c r="W1003" s="181" t="s">
        <v>19</v>
      </c>
      <c r="X1003" s="5"/>
      <c r="Y1003" s="17"/>
      <c r="Z1003" s="17"/>
      <c r="AA1003" s="17"/>
    </row>
    <row r="1004" spans="1:27" s="16" customFormat="1" ht="15" x14ac:dyDescent="0.25">
      <c r="A1004" s="100"/>
      <c r="B1004" s="215"/>
      <c r="C1004" s="31"/>
      <c r="D1004" s="4"/>
      <c r="E1004" s="4"/>
      <c r="F1004" s="313" t="str">
        <f>HYPERLINK("#'WerteLabel'!C" &amp; MATCH(G1004,WerteLabel!C:C,0),G1004)</f>
        <v>U4_PlazAuff</v>
      </c>
      <c r="G1004" s="5" t="s">
        <v>1438</v>
      </c>
      <c r="H1004" s="10">
        <v>934</v>
      </c>
      <c r="I1004" s="9" t="s">
        <v>1436</v>
      </c>
      <c r="J1004" s="503"/>
      <c r="K1004" s="9"/>
      <c r="L1004" s="181"/>
      <c r="M1004" s="5" t="s">
        <v>21</v>
      </c>
      <c r="N1004" s="5" t="s">
        <v>17</v>
      </c>
      <c r="O1004" s="5" t="s">
        <v>18</v>
      </c>
      <c r="P1004" s="5" t="s">
        <v>17</v>
      </c>
      <c r="Q1004" s="9" t="s">
        <v>573</v>
      </c>
      <c r="R1004" s="9" t="str">
        <f>G1005</f>
        <v>U4_PlazAuffJa</v>
      </c>
      <c r="S1004" s="9" t="s">
        <v>19</v>
      </c>
      <c r="T1004" s="5" t="s">
        <v>19</v>
      </c>
      <c r="U1004" s="5" t="s">
        <v>19</v>
      </c>
      <c r="V1004" s="5" t="s">
        <v>19</v>
      </c>
      <c r="W1004" s="181" t="s">
        <v>19</v>
      </c>
      <c r="X1004" s="5"/>
      <c r="Y1004" s="17"/>
      <c r="Z1004" s="17"/>
      <c r="AA1004" s="17"/>
    </row>
    <row r="1005" spans="1:27" s="16" customFormat="1" ht="15" x14ac:dyDescent="0.25">
      <c r="A1005" s="100"/>
      <c r="B1005" s="215"/>
      <c r="C1005" s="31"/>
      <c r="D1005" s="4"/>
      <c r="E1005" s="4"/>
      <c r="F1005" s="313" t="str">
        <f>HYPERLINK("#'WerteLabel'!C" &amp; MATCH(G1005,WerteLabel!C:C,0),G1005)</f>
        <v>U4_PlazAuffJa</v>
      </c>
      <c r="G1005" s="5" t="s">
        <v>1439</v>
      </c>
      <c r="H1005" s="10"/>
      <c r="I1005" s="9" t="s">
        <v>3500</v>
      </c>
      <c r="J1005" s="503"/>
      <c r="K1005" s="9"/>
      <c r="L1005" s="181"/>
      <c r="M1005" s="5" t="s">
        <v>570</v>
      </c>
      <c r="N1005" s="5" t="s">
        <v>17</v>
      </c>
      <c r="O1005" s="5" t="s">
        <v>17</v>
      </c>
      <c r="P1005" s="5" t="s">
        <v>17</v>
      </c>
      <c r="Q1005" s="9" t="s">
        <v>19</v>
      </c>
      <c r="R1005" s="9" t="s">
        <v>19</v>
      </c>
      <c r="S1005" s="9" t="s">
        <v>19</v>
      </c>
      <c r="T1005" s="5" t="s">
        <v>19</v>
      </c>
      <c r="U1005" s="5" t="s">
        <v>19</v>
      </c>
      <c r="V1005" s="5" t="s">
        <v>19</v>
      </c>
      <c r="W1005" s="181" t="s">
        <v>19</v>
      </c>
      <c r="X1005" s="5"/>
      <c r="Y1005" s="17"/>
      <c r="Z1005" s="17"/>
      <c r="AA1005" s="17"/>
    </row>
    <row r="1006" spans="1:27" s="16" customFormat="1" ht="108" x14ac:dyDescent="0.25">
      <c r="A1006" s="96"/>
      <c r="B1006" s="75"/>
      <c r="C1006" s="31" t="s">
        <v>1135</v>
      </c>
      <c r="D1006" s="4"/>
      <c r="E1006" s="4"/>
      <c r="F1006" s="313" t="str">
        <f>HYPERLINK("#'WerteLabel'!C" &amp; MATCH(G1006,WerteLabel!C:C,0),G1006)</f>
        <v>U4_HerzAkt_1</v>
      </c>
      <c r="G1006" s="5" t="s">
        <v>1467</v>
      </c>
      <c r="H1006" s="10">
        <v>387</v>
      </c>
      <c r="I1006" s="9" t="s">
        <v>106</v>
      </c>
      <c r="J1006" s="503"/>
      <c r="K1006" s="9"/>
      <c r="L1006" s="177"/>
      <c r="M1006" s="5" t="s">
        <v>21</v>
      </c>
      <c r="N1006" s="5" t="s">
        <v>17</v>
      </c>
      <c r="O1006" s="5" t="s">
        <v>18</v>
      </c>
      <c r="P1006" s="5" t="s">
        <v>17</v>
      </c>
      <c r="Q1006" s="177" t="s">
        <v>3541</v>
      </c>
      <c r="R1006" s="9" t="s">
        <v>19</v>
      </c>
      <c r="S1006" s="9" t="s">
        <v>19</v>
      </c>
      <c r="T1006" s="5" t="s">
        <v>19</v>
      </c>
      <c r="U1006" s="5" t="s">
        <v>19</v>
      </c>
      <c r="V1006" s="5" t="s">
        <v>19</v>
      </c>
      <c r="W1006" s="181" t="s">
        <v>19</v>
      </c>
      <c r="X1006" s="5"/>
    </row>
    <row r="1007" spans="1:27" s="16" customFormat="1" ht="15" x14ac:dyDescent="0.25">
      <c r="A1007" s="96"/>
      <c r="B1007" s="75"/>
      <c r="C1007" s="31" t="s">
        <v>1135</v>
      </c>
      <c r="D1007" s="4"/>
      <c r="E1007" s="4"/>
      <c r="F1007" s="313" t="str">
        <f>HYPERLINK("#'WerteLabel'!C" &amp; MATCH(G1007,WerteLabel!C:C,0),G1007)</f>
        <v>U4_HerzAkt_2</v>
      </c>
      <c r="G1007" s="5" t="s">
        <v>1468</v>
      </c>
      <c r="H1007" s="10"/>
      <c r="I1007" s="9" t="s">
        <v>640</v>
      </c>
      <c r="J1007" s="503"/>
      <c r="K1007" s="9"/>
      <c r="L1007" s="181"/>
      <c r="M1007" s="5" t="s">
        <v>21</v>
      </c>
      <c r="N1007" s="5" t="s">
        <v>17</v>
      </c>
      <c r="O1007" s="5" t="s">
        <v>18</v>
      </c>
      <c r="P1007" s="5" t="s">
        <v>17</v>
      </c>
      <c r="Q1007" s="9" t="s">
        <v>19</v>
      </c>
      <c r="R1007" s="9" t="s">
        <v>19</v>
      </c>
      <c r="S1007" s="9" t="s">
        <v>19</v>
      </c>
      <c r="T1007" s="5" t="s">
        <v>19</v>
      </c>
      <c r="U1007" s="5" t="s">
        <v>19</v>
      </c>
      <c r="V1007" s="5" t="s">
        <v>19</v>
      </c>
      <c r="W1007" s="181" t="s">
        <v>19</v>
      </c>
      <c r="X1007" s="5"/>
    </row>
    <row r="1008" spans="1:27" s="16" customFormat="1" ht="15" x14ac:dyDescent="0.25">
      <c r="A1008" s="96"/>
      <c r="B1008" s="75"/>
      <c r="C1008" s="31" t="s">
        <v>1135</v>
      </c>
      <c r="D1008" s="4"/>
      <c r="E1008" s="4"/>
      <c r="F1008" s="313" t="str">
        <f>HYPERLINK("#'WerteLabel'!C" &amp; MATCH(G1008,WerteLabel!C:C,0),G1008)</f>
        <v>U4_HerzAkt_X</v>
      </c>
      <c r="G1008" s="5" t="s">
        <v>1469</v>
      </c>
      <c r="H1008" s="10"/>
      <c r="I1008" s="9" t="s">
        <v>641</v>
      </c>
      <c r="J1008" s="503"/>
      <c r="K1008" s="9"/>
      <c r="L1008" s="177"/>
      <c r="M1008" s="5" t="s">
        <v>21</v>
      </c>
      <c r="N1008" s="5" t="s">
        <v>17</v>
      </c>
      <c r="O1008" s="5" t="s">
        <v>18</v>
      </c>
      <c r="P1008" s="5" t="s">
        <v>17</v>
      </c>
      <c r="Q1008" s="9" t="s">
        <v>19</v>
      </c>
      <c r="R1008" s="9" t="s">
        <v>19</v>
      </c>
      <c r="S1008" s="9" t="s">
        <v>19</v>
      </c>
      <c r="T1008" s="5" t="s">
        <v>19</v>
      </c>
      <c r="U1008" s="5" t="s">
        <v>19</v>
      </c>
      <c r="V1008" s="5" t="s">
        <v>19</v>
      </c>
      <c r="W1008" s="181" t="s">
        <v>19</v>
      </c>
      <c r="X1008" s="5"/>
    </row>
    <row r="1009" spans="1:27" s="16" customFormat="1" ht="108" x14ac:dyDescent="0.25">
      <c r="A1009" s="96"/>
      <c r="B1009" s="75"/>
      <c r="C1009" s="31" t="s">
        <v>1135</v>
      </c>
      <c r="D1009" s="4"/>
      <c r="E1009" s="4"/>
      <c r="F1009" s="313" t="str">
        <f>HYPERLINK("#'WerteLabel'!C" &amp; MATCH(G1009,WerteLabel!C:C,0),G1009)</f>
        <v>U4_KindLag_1</v>
      </c>
      <c r="G1009" s="5" t="s">
        <v>952</v>
      </c>
      <c r="H1009" s="10">
        <v>388</v>
      </c>
      <c r="I1009" s="9" t="s">
        <v>114</v>
      </c>
      <c r="J1009" s="503"/>
      <c r="K1009" s="5"/>
      <c r="L1009" s="177"/>
      <c r="M1009" s="5" t="s">
        <v>21</v>
      </c>
      <c r="N1009" s="5" t="s">
        <v>17</v>
      </c>
      <c r="O1009" s="5" t="s">
        <v>18</v>
      </c>
      <c r="P1009" s="5" t="s">
        <v>17</v>
      </c>
      <c r="Q1009" s="177" t="s">
        <v>3541</v>
      </c>
      <c r="R1009" s="9" t="s">
        <v>19</v>
      </c>
      <c r="S1009" s="9" t="s">
        <v>19</v>
      </c>
      <c r="T1009" s="5" t="s">
        <v>19</v>
      </c>
      <c r="U1009" s="5" t="s">
        <v>19</v>
      </c>
      <c r="V1009" s="5" t="s">
        <v>19</v>
      </c>
      <c r="W1009" s="181" t="s">
        <v>19</v>
      </c>
      <c r="X1009" s="5"/>
    </row>
    <row r="1010" spans="1:27" s="16" customFormat="1" ht="15" x14ac:dyDescent="0.25">
      <c r="A1010" s="96"/>
      <c r="B1010" s="75"/>
      <c r="C1010" s="31" t="s">
        <v>1135</v>
      </c>
      <c r="D1010" s="4"/>
      <c r="E1010" s="4"/>
      <c r="F1010" s="313" t="str">
        <f>HYPERLINK("#'WerteLabel'!C" &amp; MATCH(G1010,WerteLabel!C:C,0),G1010)</f>
        <v>U4_KindLag_2</v>
      </c>
      <c r="G1010" s="5" t="s">
        <v>953</v>
      </c>
      <c r="H1010" s="10"/>
      <c r="I1010" s="9" t="s">
        <v>646</v>
      </c>
      <c r="J1010" s="503"/>
      <c r="K1010" s="5"/>
      <c r="L1010" s="177"/>
      <c r="M1010" s="5" t="s">
        <v>21</v>
      </c>
      <c r="N1010" s="5" t="s">
        <v>17</v>
      </c>
      <c r="O1010" s="5" t="s">
        <v>18</v>
      </c>
      <c r="P1010" s="5" t="s">
        <v>17</v>
      </c>
      <c r="Q1010" s="9" t="s">
        <v>19</v>
      </c>
      <c r="R1010" s="9" t="s">
        <v>19</v>
      </c>
      <c r="S1010" s="9" t="s">
        <v>19</v>
      </c>
      <c r="T1010" s="5" t="s">
        <v>19</v>
      </c>
      <c r="U1010" s="5" t="s">
        <v>19</v>
      </c>
      <c r="V1010" s="5" t="s">
        <v>19</v>
      </c>
      <c r="W1010" s="181" t="s">
        <v>19</v>
      </c>
      <c r="X1010" s="5"/>
    </row>
    <row r="1011" spans="1:27" s="17" customFormat="1" ht="15" x14ac:dyDescent="0.25">
      <c r="A1011" s="96"/>
      <c r="B1011" s="75"/>
      <c r="C1011" s="31" t="s">
        <v>1135</v>
      </c>
      <c r="D1011" s="4"/>
      <c r="E1011" s="4"/>
      <c r="F1011" s="313" t="str">
        <f>HYPERLINK("#'WerteLabel'!C" &amp; MATCH(G1011,WerteLabel!C:C,0),G1011)</f>
        <v>U4_KindLag_X</v>
      </c>
      <c r="G1011" s="5" t="s">
        <v>954</v>
      </c>
      <c r="H1011" s="10"/>
      <c r="I1011" s="9" t="s">
        <v>647</v>
      </c>
      <c r="J1011" s="503"/>
      <c r="K1011" s="5"/>
      <c r="L1011" s="177"/>
      <c r="M1011" s="5" t="s">
        <v>21</v>
      </c>
      <c r="N1011" s="5" t="s">
        <v>17</v>
      </c>
      <c r="O1011" s="5" t="s">
        <v>18</v>
      </c>
      <c r="P1011" s="5" t="s">
        <v>17</v>
      </c>
      <c r="Q1011" s="9" t="s">
        <v>19</v>
      </c>
      <c r="R1011" s="9" t="s">
        <v>19</v>
      </c>
      <c r="S1011" s="9" t="s">
        <v>19</v>
      </c>
      <c r="T1011" s="5" t="s">
        <v>19</v>
      </c>
      <c r="U1011" s="5" t="s">
        <v>19</v>
      </c>
      <c r="V1011" s="5" t="s">
        <v>19</v>
      </c>
      <c r="W1011" s="181" t="s">
        <v>19</v>
      </c>
      <c r="X1011" s="5"/>
      <c r="Y1011" s="16"/>
      <c r="Z1011" s="16"/>
      <c r="AA1011" s="16"/>
    </row>
    <row r="1012" spans="1:27" s="17" customFormat="1" ht="108" x14ac:dyDescent="0.25">
      <c r="A1012" s="96"/>
      <c r="B1012" s="75"/>
      <c r="C1012" s="31" t="s">
        <v>1135</v>
      </c>
      <c r="D1012" s="4"/>
      <c r="E1012" s="4"/>
      <c r="F1012" s="313" t="str">
        <f>HYPERLINK("#'WerteLabel'!C" &amp; MATCH(G1012,WerteLabel!C:C,0),G1012)</f>
        <v>U4_FruWasMen_1</v>
      </c>
      <c r="G1012" s="5" t="s">
        <v>955</v>
      </c>
      <c r="H1012" s="10">
        <v>389</v>
      </c>
      <c r="I1012" s="9" t="s">
        <v>107</v>
      </c>
      <c r="J1012" s="503"/>
      <c r="K1012" s="5"/>
      <c r="L1012" s="177"/>
      <c r="M1012" s="5" t="s">
        <v>21</v>
      </c>
      <c r="N1012" s="5" t="s">
        <v>17</v>
      </c>
      <c r="O1012" s="5" t="s">
        <v>18</v>
      </c>
      <c r="P1012" s="5" t="s">
        <v>17</v>
      </c>
      <c r="Q1012" s="177" t="s">
        <v>3541</v>
      </c>
      <c r="R1012" s="9" t="s">
        <v>19</v>
      </c>
      <c r="S1012" s="9" t="s">
        <v>19</v>
      </c>
      <c r="T1012" s="5" t="s">
        <v>19</v>
      </c>
      <c r="U1012" s="5" t="s">
        <v>19</v>
      </c>
      <c r="V1012" s="5" t="s">
        <v>19</v>
      </c>
      <c r="W1012" s="181" t="s">
        <v>19</v>
      </c>
      <c r="X1012" s="5"/>
      <c r="Y1012" s="16"/>
      <c r="Z1012" s="16"/>
      <c r="AA1012" s="16"/>
    </row>
    <row r="1013" spans="1:27" s="17" customFormat="1" ht="15" x14ac:dyDescent="0.25">
      <c r="A1013" s="96"/>
      <c r="B1013" s="75"/>
      <c r="C1013" s="31" t="s">
        <v>1135</v>
      </c>
      <c r="D1013" s="4"/>
      <c r="E1013" s="4"/>
      <c r="F1013" s="313" t="str">
        <f>HYPERLINK("#'WerteLabel'!C" &amp; MATCH(G1013,WerteLabel!C:C,0),G1013)</f>
        <v>U4_FruWasMen_2</v>
      </c>
      <c r="G1013" s="5" t="s">
        <v>956</v>
      </c>
      <c r="H1013" s="10"/>
      <c r="I1013" s="9" t="s">
        <v>642</v>
      </c>
      <c r="J1013" s="503"/>
      <c r="K1013" s="5"/>
      <c r="L1013" s="177"/>
      <c r="M1013" s="5" t="s">
        <v>21</v>
      </c>
      <c r="N1013" s="5" t="s">
        <v>17</v>
      </c>
      <c r="O1013" s="5" t="s">
        <v>18</v>
      </c>
      <c r="P1013" s="5" t="s">
        <v>17</v>
      </c>
      <c r="Q1013" s="9" t="s">
        <v>19</v>
      </c>
      <c r="R1013" s="9" t="s">
        <v>19</v>
      </c>
      <c r="S1013" s="9" t="s">
        <v>19</v>
      </c>
      <c r="T1013" s="5" t="s">
        <v>19</v>
      </c>
      <c r="U1013" s="5" t="s">
        <v>19</v>
      </c>
      <c r="V1013" s="5" t="s">
        <v>19</v>
      </c>
      <c r="W1013" s="181" t="s">
        <v>19</v>
      </c>
      <c r="X1013" s="5"/>
      <c r="Y1013" s="16"/>
      <c r="Z1013" s="16"/>
      <c r="AA1013" s="16"/>
    </row>
    <row r="1014" spans="1:27" s="17" customFormat="1" ht="15" x14ac:dyDescent="0.25">
      <c r="A1014" s="96"/>
      <c r="B1014" s="75"/>
      <c r="C1014" s="31" t="s">
        <v>1135</v>
      </c>
      <c r="D1014" s="4"/>
      <c r="E1014" s="4"/>
      <c r="F1014" s="313" t="str">
        <f>HYPERLINK("#'WerteLabel'!C" &amp; MATCH(G1014,WerteLabel!C:C,0),G1014)</f>
        <v>U4_FruWasMen_X</v>
      </c>
      <c r="G1014" s="5" t="s">
        <v>957</v>
      </c>
      <c r="H1014" s="10"/>
      <c r="I1014" s="9" t="s">
        <v>648</v>
      </c>
      <c r="J1014" s="503"/>
      <c r="K1014" s="5"/>
      <c r="L1014" s="177"/>
      <c r="M1014" s="5" t="s">
        <v>21</v>
      </c>
      <c r="N1014" s="5" t="s">
        <v>17</v>
      </c>
      <c r="O1014" s="5" t="s">
        <v>18</v>
      </c>
      <c r="P1014" s="5" t="s">
        <v>17</v>
      </c>
      <c r="Q1014" s="9" t="s">
        <v>19</v>
      </c>
      <c r="R1014" s="9" t="s">
        <v>19</v>
      </c>
      <c r="S1014" s="9" t="s">
        <v>19</v>
      </c>
      <c r="T1014" s="5" t="s">
        <v>19</v>
      </c>
      <c r="U1014" s="5" t="s">
        <v>19</v>
      </c>
      <c r="V1014" s="5" t="s">
        <v>19</v>
      </c>
      <c r="W1014" s="181" t="s">
        <v>19</v>
      </c>
      <c r="X1014" s="5"/>
      <c r="Y1014" s="16"/>
      <c r="Z1014" s="16"/>
      <c r="AA1014" s="16"/>
    </row>
    <row r="1015" spans="1:27" s="17" customFormat="1" ht="108" x14ac:dyDescent="0.25">
      <c r="A1015" s="96"/>
      <c r="B1015" s="75"/>
      <c r="C1015" s="31" t="s">
        <v>1135</v>
      </c>
      <c r="D1015" s="4"/>
      <c r="E1015" s="1" t="s">
        <v>3854</v>
      </c>
      <c r="F1015" s="313" t="str">
        <f>HYPERLINK("#'WerteLabel'!C" &amp; MATCH(G1015,WerteLabel!C:C,0),G1015)</f>
        <v>U4_BipaDur_1</v>
      </c>
      <c r="G1015" s="5" t="s">
        <v>1635</v>
      </c>
      <c r="H1015" s="10">
        <v>390</v>
      </c>
      <c r="I1015" s="9" t="s">
        <v>2952</v>
      </c>
      <c r="J1015" s="503"/>
      <c r="K1015" s="5"/>
      <c r="L1015" s="177"/>
      <c r="M1015" s="5" t="s">
        <v>21</v>
      </c>
      <c r="N1015" s="5" t="s">
        <v>17</v>
      </c>
      <c r="O1015" s="7" t="s">
        <v>4008</v>
      </c>
      <c r="P1015" s="5" t="s">
        <v>17</v>
      </c>
      <c r="Q1015" s="177" t="s">
        <v>3541</v>
      </c>
      <c r="R1015" s="4" t="s">
        <v>1635</v>
      </c>
      <c r="S1015" s="4" t="s">
        <v>958</v>
      </c>
      <c r="T1015" s="5" t="s">
        <v>19</v>
      </c>
      <c r="U1015" s="5" t="s">
        <v>19</v>
      </c>
      <c r="V1015" s="5" t="s">
        <v>19</v>
      </c>
      <c r="W1015" s="181" t="s">
        <v>19</v>
      </c>
      <c r="X1015" s="5"/>
      <c r="Y1015" s="16"/>
      <c r="Z1015" s="16"/>
      <c r="AA1015" s="16"/>
    </row>
    <row r="1016" spans="1:27" s="17" customFormat="1" ht="54" x14ac:dyDescent="0.25">
      <c r="A1016" s="96"/>
      <c r="B1016" s="75"/>
      <c r="C1016" s="31" t="s">
        <v>1135</v>
      </c>
      <c r="D1016" s="4"/>
      <c r="E1016" s="4"/>
      <c r="F1016" s="313" t="str">
        <f>HYPERLINK("#'WerteLabel'!C" &amp; MATCH(G1016,WerteLabel!C:C,0),G1016)</f>
        <v>U4_BipaDur_2</v>
      </c>
      <c r="G1016" s="5" t="s">
        <v>1636</v>
      </c>
      <c r="H1016" s="10"/>
      <c r="I1016" s="9" t="s">
        <v>2953</v>
      </c>
      <c r="J1016" s="503"/>
      <c r="K1016" s="5"/>
      <c r="L1016" s="177"/>
      <c r="M1016" s="5" t="s">
        <v>21</v>
      </c>
      <c r="N1016" s="5" t="s">
        <v>17</v>
      </c>
      <c r="O1016" s="7" t="s">
        <v>4008</v>
      </c>
      <c r="P1016" s="5" t="s">
        <v>17</v>
      </c>
      <c r="Q1016" s="9"/>
      <c r="R1016" s="4" t="s">
        <v>1636</v>
      </c>
      <c r="S1016" s="4" t="s">
        <v>959</v>
      </c>
      <c r="T1016" s="5" t="s">
        <v>19</v>
      </c>
      <c r="U1016" s="5" t="s">
        <v>19</v>
      </c>
      <c r="V1016" s="5" t="s">
        <v>19</v>
      </c>
      <c r="W1016" s="181" t="s">
        <v>19</v>
      </c>
      <c r="X1016" s="5"/>
      <c r="Y1016" s="16"/>
      <c r="Z1016" s="16"/>
      <c r="AA1016" s="16"/>
    </row>
    <row r="1017" spans="1:27" s="17" customFormat="1" ht="54" x14ac:dyDescent="0.25">
      <c r="A1017" s="96"/>
      <c r="B1017" s="75"/>
      <c r="C1017" s="31" t="s">
        <v>1135</v>
      </c>
      <c r="D1017" s="4"/>
      <c r="E1017" s="4"/>
      <c r="F1017" s="313" t="str">
        <f>HYPERLINK("#'WerteLabel'!C" &amp; MATCH(G1017,WerteLabel!C:C,0),G1017)</f>
        <v>U4_BipaDur_X</v>
      </c>
      <c r="G1017" s="5" t="s">
        <v>1637</v>
      </c>
      <c r="H1017" s="10"/>
      <c r="I1017" s="9" t="s">
        <v>2954</v>
      </c>
      <c r="J1017" s="503"/>
      <c r="K1017" s="5"/>
      <c r="L1017" s="177"/>
      <c r="M1017" s="5" t="s">
        <v>21</v>
      </c>
      <c r="N1017" s="5" t="s">
        <v>17</v>
      </c>
      <c r="O1017" s="7" t="s">
        <v>4008</v>
      </c>
      <c r="P1017" s="5" t="s">
        <v>17</v>
      </c>
      <c r="Q1017" s="9"/>
      <c r="R1017" s="4" t="s">
        <v>1637</v>
      </c>
      <c r="S1017" s="4" t="s">
        <v>960</v>
      </c>
      <c r="T1017" s="5" t="s">
        <v>19</v>
      </c>
      <c r="U1017" s="5" t="s">
        <v>19</v>
      </c>
      <c r="V1017" s="5" t="s">
        <v>19</v>
      </c>
      <c r="W1017" s="181" t="s">
        <v>19</v>
      </c>
      <c r="X1017" s="5"/>
      <c r="Y1017" s="16"/>
      <c r="Z1017" s="16"/>
      <c r="AA1017" s="16"/>
    </row>
    <row r="1018" spans="1:27" s="17" customFormat="1" ht="94.5" x14ac:dyDescent="0.25">
      <c r="A1018" s="96"/>
      <c r="B1018" s="75"/>
      <c r="C1018" s="31" t="s">
        <v>1135</v>
      </c>
      <c r="D1018" s="4"/>
      <c r="E1018" s="4"/>
      <c r="F1018" s="313" t="str">
        <f>HYPERLINK("#'WerteLabel'!C" &amp; MATCH(G1018,WerteLabel!C:C,0),G1018)</f>
        <v>U4_KopfUmf_1</v>
      </c>
      <c r="G1018" s="5" t="s">
        <v>958</v>
      </c>
      <c r="H1018" s="10">
        <v>957</v>
      </c>
      <c r="I1018" s="9" t="s">
        <v>1638</v>
      </c>
      <c r="J1018" s="503"/>
      <c r="K1018" s="5"/>
      <c r="L1018" s="177"/>
      <c r="M1018" s="5" t="s">
        <v>21</v>
      </c>
      <c r="N1018" s="5" t="s">
        <v>17</v>
      </c>
      <c r="O1018" s="7" t="s">
        <v>4008</v>
      </c>
      <c r="P1018" s="5" t="s">
        <v>17</v>
      </c>
      <c r="Q1018" s="177" t="s">
        <v>3542</v>
      </c>
      <c r="R1018" s="4" t="s">
        <v>1635</v>
      </c>
      <c r="S1018" s="4" t="s">
        <v>958</v>
      </c>
      <c r="T1018" s="5" t="s">
        <v>19</v>
      </c>
      <c r="U1018" s="5" t="s">
        <v>19</v>
      </c>
      <c r="V1018" s="5" t="s">
        <v>19</v>
      </c>
      <c r="W1018" s="181" t="s">
        <v>19</v>
      </c>
      <c r="X1018" s="5"/>
      <c r="Y1018" s="16"/>
      <c r="Z1018" s="16"/>
      <c r="AA1018" s="16"/>
    </row>
    <row r="1019" spans="1:27" s="17" customFormat="1" ht="54" x14ac:dyDescent="0.25">
      <c r="A1019" s="96"/>
      <c r="B1019" s="75"/>
      <c r="C1019" s="31" t="s">
        <v>1135</v>
      </c>
      <c r="D1019" s="4"/>
      <c r="E1019" s="4"/>
      <c r="F1019" s="313" t="str">
        <f>HYPERLINK("#'WerteLabel'!C" &amp; MATCH(G1019,WerteLabel!C:C,0),G1019)</f>
        <v>U4_KopfUmf_2</v>
      </c>
      <c r="G1019" s="5" t="s">
        <v>959</v>
      </c>
      <c r="H1019" s="10"/>
      <c r="I1019" s="9" t="s">
        <v>1639</v>
      </c>
      <c r="J1019" s="503"/>
      <c r="K1019" s="5"/>
      <c r="L1019" s="177"/>
      <c r="M1019" s="5" t="s">
        <v>21</v>
      </c>
      <c r="N1019" s="5" t="s">
        <v>17</v>
      </c>
      <c r="O1019" s="7" t="s">
        <v>4008</v>
      </c>
      <c r="P1019" s="5" t="s">
        <v>17</v>
      </c>
      <c r="Q1019" s="9"/>
      <c r="R1019" s="4" t="s">
        <v>1636</v>
      </c>
      <c r="S1019" s="4" t="s">
        <v>959</v>
      </c>
      <c r="T1019" s="5" t="s">
        <v>19</v>
      </c>
      <c r="U1019" s="5" t="s">
        <v>19</v>
      </c>
      <c r="V1019" s="5" t="s">
        <v>19</v>
      </c>
      <c r="W1019" s="181" t="s">
        <v>19</v>
      </c>
      <c r="X1019" s="5"/>
      <c r="Y1019" s="16"/>
      <c r="Z1019" s="16"/>
      <c r="AA1019" s="16"/>
    </row>
    <row r="1020" spans="1:27" s="16" customFormat="1" ht="54" x14ac:dyDescent="0.25">
      <c r="A1020" s="96"/>
      <c r="B1020" s="75"/>
      <c r="C1020" s="31" t="s">
        <v>1135</v>
      </c>
      <c r="D1020" s="4"/>
      <c r="E1020" s="4"/>
      <c r="F1020" s="313" t="str">
        <f>HYPERLINK("#'WerteLabel'!C" &amp; MATCH(G1020,WerteLabel!C:C,0),G1020)</f>
        <v>U4_KopfUmf_X</v>
      </c>
      <c r="G1020" s="5" t="s">
        <v>960</v>
      </c>
      <c r="H1020" s="10"/>
      <c r="I1020" s="9" t="s">
        <v>1640</v>
      </c>
      <c r="J1020" s="503"/>
      <c r="K1020" s="5"/>
      <c r="L1020" s="177"/>
      <c r="M1020" s="5" t="s">
        <v>21</v>
      </c>
      <c r="N1020" s="5" t="s">
        <v>17</v>
      </c>
      <c r="O1020" s="7" t="s">
        <v>4008</v>
      </c>
      <c r="P1020" s="5" t="s">
        <v>17</v>
      </c>
      <c r="Q1020" s="9"/>
      <c r="R1020" s="4" t="s">
        <v>1637</v>
      </c>
      <c r="S1020" s="4" t="s">
        <v>960</v>
      </c>
      <c r="T1020" s="5" t="s">
        <v>19</v>
      </c>
      <c r="U1020" s="5" t="s">
        <v>19</v>
      </c>
      <c r="V1020" s="5" t="s">
        <v>19</v>
      </c>
      <c r="W1020" s="181" t="s">
        <v>19</v>
      </c>
      <c r="X1020" s="5"/>
    </row>
    <row r="1021" spans="1:27" s="17" customFormat="1" ht="94.5" x14ac:dyDescent="0.25">
      <c r="A1021" s="96"/>
      <c r="B1021" s="75"/>
      <c r="C1021" s="31" t="s">
        <v>1135</v>
      </c>
      <c r="D1021" s="4"/>
      <c r="E1021" s="4"/>
      <c r="F1021" s="313" t="str">
        <f>HYPERLINK("#'WerteLabel'!C" &amp; MATCH(G1021,WerteLabel!C:C,0),G1021)</f>
        <v>U4_AbdQuer_1</v>
      </c>
      <c r="G1021" s="5" t="s">
        <v>1641</v>
      </c>
      <c r="H1021" s="10">
        <v>391</v>
      </c>
      <c r="I1021" s="9" t="s">
        <v>1644</v>
      </c>
      <c r="J1021" s="503"/>
      <c r="K1021" s="5"/>
      <c r="L1021" s="177"/>
      <c r="M1021" s="5" t="s">
        <v>21</v>
      </c>
      <c r="N1021" s="5" t="s">
        <v>17</v>
      </c>
      <c r="O1021" s="7" t="s">
        <v>4008</v>
      </c>
      <c r="P1021" s="5" t="s">
        <v>17</v>
      </c>
      <c r="Q1021" s="177" t="s">
        <v>3542</v>
      </c>
      <c r="R1021" s="4" t="s">
        <v>1641</v>
      </c>
      <c r="S1021" s="4" t="s">
        <v>961</v>
      </c>
      <c r="T1021" s="5" t="s">
        <v>19</v>
      </c>
      <c r="U1021" s="5" t="s">
        <v>19</v>
      </c>
      <c r="V1021" s="5" t="s">
        <v>19</v>
      </c>
      <c r="W1021" s="181" t="s">
        <v>19</v>
      </c>
      <c r="X1021" s="5"/>
      <c r="Y1021" s="16"/>
      <c r="Z1021" s="16"/>
      <c r="AA1021" s="16"/>
    </row>
    <row r="1022" spans="1:27" s="17" customFormat="1" ht="54" x14ac:dyDescent="0.25">
      <c r="A1022" s="96"/>
      <c r="B1022" s="75"/>
      <c r="C1022" s="31" t="s">
        <v>1135</v>
      </c>
      <c r="D1022" s="4"/>
      <c r="E1022" s="4"/>
      <c r="F1022" s="313" t="str">
        <f>HYPERLINK("#'WerteLabel'!C" &amp; MATCH(G1022,WerteLabel!C:C,0),G1022)</f>
        <v>U4_AbdQuer_2</v>
      </c>
      <c r="G1022" s="5" t="s">
        <v>1642</v>
      </c>
      <c r="H1022" s="10"/>
      <c r="I1022" s="9" t="s">
        <v>1645</v>
      </c>
      <c r="J1022" s="503"/>
      <c r="K1022" s="5"/>
      <c r="L1022" s="177"/>
      <c r="M1022" s="5" t="s">
        <v>21</v>
      </c>
      <c r="N1022" s="5" t="s">
        <v>17</v>
      </c>
      <c r="O1022" s="7" t="s">
        <v>4008</v>
      </c>
      <c r="P1022" s="5" t="s">
        <v>17</v>
      </c>
      <c r="Q1022" s="9"/>
      <c r="R1022" s="4" t="s">
        <v>1642</v>
      </c>
      <c r="S1022" s="4" t="s">
        <v>962</v>
      </c>
      <c r="T1022" s="5" t="s">
        <v>19</v>
      </c>
      <c r="U1022" s="5" t="s">
        <v>19</v>
      </c>
      <c r="V1022" s="5" t="s">
        <v>19</v>
      </c>
      <c r="W1022" s="181" t="s">
        <v>19</v>
      </c>
      <c r="X1022" s="5"/>
      <c r="Y1022" s="16"/>
      <c r="Z1022" s="16"/>
      <c r="AA1022" s="16"/>
    </row>
    <row r="1023" spans="1:27" s="17" customFormat="1" ht="54" x14ac:dyDescent="0.25">
      <c r="A1023" s="96"/>
      <c r="B1023" s="75"/>
      <c r="C1023" s="31" t="s">
        <v>1135</v>
      </c>
      <c r="D1023" s="4"/>
      <c r="E1023" s="4"/>
      <c r="F1023" s="313" t="str">
        <f>HYPERLINK("#'WerteLabel'!C" &amp; MATCH(G1023,WerteLabel!C:C,0),G1023)</f>
        <v>U4_AbdQuer_X</v>
      </c>
      <c r="G1023" s="5" t="s">
        <v>1643</v>
      </c>
      <c r="H1023" s="10"/>
      <c r="I1023" s="9" t="s">
        <v>1646</v>
      </c>
      <c r="J1023" s="503"/>
      <c r="K1023" s="5"/>
      <c r="L1023" s="177"/>
      <c r="M1023" s="5" t="s">
        <v>21</v>
      </c>
      <c r="N1023" s="5" t="s">
        <v>17</v>
      </c>
      <c r="O1023" s="7" t="s">
        <v>4008</v>
      </c>
      <c r="P1023" s="5" t="s">
        <v>17</v>
      </c>
      <c r="Q1023" s="9"/>
      <c r="R1023" s="4" t="s">
        <v>1643</v>
      </c>
      <c r="S1023" s="4" t="s">
        <v>963</v>
      </c>
      <c r="T1023" s="5" t="s">
        <v>19</v>
      </c>
      <c r="U1023" s="5" t="s">
        <v>19</v>
      </c>
      <c r="V1023" s="5" t="s">
        <v>19</v>
      </c>
      <c r="W1023" s="181" t="s">
        <v>19</v>
      </c>
      <c r="X1023" s="5"/>
      <c r="Y1023" s="16"/>
      <c r="Z1023" s="16"/>
      <c r="AA1023" s="16"/>
    </row>
    <row r="1024" spans="1:27" s="17" customFormat="1" ht="94.5" x14ac:dyDescent="0.25">
      <c r="A1024" s="96"/>
      <c r="B1024" s="75"/>
      <c r="C1024" s="31" t="s">
        <v>1135</v>
      </c>
      <c r="D1024" s="4"/>
      <c r="E1024" s="4"/>
      <c r="F1024" s="313" t="str">
        <f>HYPERLINK("#'WerteLabel'!C" &amp; MATCH(G1024,WerteLabel!C:C,0),G1024)</f>
        <v>U4_AbdUmf_1</v>
      </c>
      <c r="G1024" s="5" t="s">
        <v>961</v>
      </c>
      <c r="H1024" s="10">
        <v>958</v>
      </c>
      <c r="I1024" s="9" t="s">
        <v>1647</v>
      </c>
      <c r="J1024" s="503"/>
      <c r="K1024" s="5"/>
      <c r="L1024" s="177"/>
      <c r="M1024" s="5" t="s">
        <v>21</v>
      </c>
      <c r="N1024" s="5" t="s">
        <v>17</v>
      </c>
      <c r="O1024" s="7" t="s">
        <v>4008</v>
      </c>
      <c r="P1024" s="5" t="s">
        <v>17</v>
      </c>
      <c r="Q1024" s="177" t="s">
        <v>3542</v>
      </c>
      <c r="R1024" s="4" t="s">
        <v>1641</v>
      </c>
      <c r="S1024" s="4" t="s">
        <v>961</v>
      </c>
      <c r="T1024" s="5" t="s">
        <v>19</v>
      </c>
      <c r="U1024" s="5" t="s">
        <v>19</v>
      </c>
      <c r="V1024" s="5" t="s">
        <v>19</v>
      </c>
      <c r="W1024" s="181" t="s">
        <v>19</v>
      </c>
      <c r="X1024" s="5"/>
      <c r="Y1024" s="16"/>
      <c r="Z1024" s="16"/>
      <c r="AA1024" s="16"/>
    </row>
    <row r="1025" spans="1:68" s="194" customFormat="1" ht="54" x14ac:dyDescent="0.25">
      <c r="A1025" s="96"/>
      <c r="B1025" s="75"/>
      <c r="C1025" s="31" t="s">
        <v>1135</v>
      </c>
      <c r="D1025" s="4"/>
      <c r="E1025" s="4"/>
      <c r="F1025" s="313" t="str">
        <f>HYPERLINK("#'WerteLabel'!C" &amp; MATCH(G1025,WerteLabel!C:C,0),G1025)</f>
        <v>U4_AbdUmf_2</v>
      </c>
      <c r="G1025" s="5" t="s">
        <v>962</v>
      </c>
      <c r="H1025" s="10"/>
      <c r="I1025" s="9" t="s">
        <v>1648</v>
      </c>
      <c r="J1025" s="503"/>
      <c r="K1025" s="5"/>
      <c r="L1025" s="177"/>
      <c r="M1025" s="5" t="s">
        <v>21</v>
      </c>
      <c r="N1025" s="5" t="s">
        <v>17</v>
      </c>
      <c r="O1025" s="7" t="s">
        <v>4008</v>
      </c>
      <c r="P1025" s="5" t="s">
        <v>17</v>
      </c>
      <c r="Q1025" s="9"/>
      <c r="R1025" s="4" t="s">
        <v>1642</v>
      </c>
      <c r="S1025" s="4" t="s">
        <v>962</v>
      </c>
      <c r="T1025" s="5" t="s">
        <v>19</v>
      </c>
      <c r="U1025" s="5" t="s">
        <v>19</v>
      </c>
      <c r="V1025" s="5" t="s">
        <v>19</v>
      </c>
      <c r="W1025" s="181" t="s">
        <v>19</v>
      </c>
      <c r="X1025" s="5"/>
      <c r="Y1025" s="16"/>
      <c r="Z1025" s="16"/>
      <c r="AA1025" s="16"/>
      <c r="AB1025" s="16"/>
      <c r="AC1025" s="16"/>
      <c r="AD1025" s="16"/>
      <c r="AE1025" s="16"/>
      <c r="AF1025" s="16"/>
      <c r="AG1025" s="16"/>
      <c r="AH1025" s="16"/>
      <c r="AI1025" s="16"/>
      <c r="AJ1025" s="16"/>
      <c r="AK1025" s="16"/>
      <c r="AL1025" s="16"/>
      <c r="AM1025" s="16"/>
      <c r="AN1025" s="16"/>
      <c r="AO1025" s="16"/>
      <c r="AP1025" s="16"/>
      <c r="AQ1025" s="16"/>
      <c r="AR1025" s="16"/>
      <c r="AS1025" s="16"/>
      <c r="AT1025" s="16"/>
      <c r="AU1025" s="16"/>
      <c r="AV1025" s="16"/>
      <c r="AW1025" s="16"/>
      <c r="AX1025" s="16"/>
      <c r="AY1025" s="16"/>
      <c r="AZ1025" s="16"/>
      <c r="BA1025" s="16"/>
      <c r="BB1025" s="16"/>
      <c r="BC1025" s="16"/>
      <c r="BD1025" s="16"/>
      <c r="BE1025" s="16"/>
      <c r="BF1025" s="16"/>
      <c r="BG1025" s="16"/>
      <c r="BH1025" s="16"/>
      <c r="BI1025" s="16"/>
      <c r="BJ1025" s="16"/>
      <c r="BK1025" s="16"/>
      <c r="BL1025" s="16"/>
      <c r="BM1025" s="16"/>
      <c r="BN1025" s="16"/>
      <c r="BO1025" s="16"/>
      <c r="BP1025" s="16"/>
    </row>
    <row r="1026" spans="1:68" s="17" customFormat="1" ht="54" x14ac:dyDescent="0.25">
      <c r="A1026" s="96"/>
      <c r="B1026" s="75"/>
      <c r="C1026" s="31" t="s">
        <v>1135</v>
      </c>
      <c r="D1026" s="4"/>
      <c r="E1026" s="4"/>
      <c r="F1026" s="313" t="str">
        <f>HYPERLINK("#'WerteLabel'!C" &amp; MATCH(G1026,WerteLabel!C:C,0),G1026)</f>
        <v>U4_AbdUmf_X</v>
      </c>
      <c r="G1026" s="5" t="s">
        <v>963</v>
      </c>
      <c r="H1026" s="10"/>
      <c r="I1026" s="9" t="s">
        <v>1649</v>
      </c>
      <c r="J1026" s="503"/>
      <c r="K1026" s="5"/>
      <c r="L1026" s="177"/>
      <c r="M1026" s="5" t="s">
        <v>21</v>
      </c>
      <c r="N1026" s="5" t="s">
        <v>17</v>
      </c>
      <c r="O1026" s="7" t="s">
        <v>4008</v>
      </c>
      <c r="P1026" s="5" t="s">
        <v>17</v>
      </c>
      <c r="Q1026" s="9"/>
      <c r="R1026" s="4" t="s">
        <v>1643</v>
      </c>
      <c r="S1026" s="4" t="s">
        <v>963</v>
      </c>
      <c r="T1026" s="5" t="s">
        <v>19</v>
      </c>
      <c r="U1026" s="5" t="s">
        <v>19</v>
      </c>
      <c r="V1026" s="5" t="s">
        <v>19</v>
      </c>
      <c r="W1026" s="181" t="s">
        <v>19</v>
      </c>
      <c r="X1026" s="5"/>
      <c r="Y1026" s="16"/>
      <c r="Z1026" s="16"/>
      <c r="AA1026" s="16"/>
    </row>
    <row r="1027" spans="1:68" s="17" customFormat="1" ht="94.5" x14ac:dyDescent="0.25">
      <c r="A1027" s="96"/>
      <c r="B1027" s="75"/>
      <c r="C1027" s="31" t="s">
        <v>1135</v>
      </c>
      <c r="D1027" s="4"/>
      <c r="E1027" s="4"/>
      <c r="F1027" s="313" t="str">
        <f>HYPERLINK("#'WerteLabel'!C" &amp; MATCH(G1027,WerteLabel!C:C,0),G1027)</f>
        <v>U4_FemLaeng_1</v>
      </c>
      <c r="G1027" s="5" t="s">
        <v>964</v>
      </c>
      <c r="H1027" s="10">
        <v>392</v>
      </c>
      <c r="I1027" s="9" t="s">
        <v>880</v>
      </c>
      <c r="J1027" s="503"/>
      <c r="K1027" s="5"/>
      <c r="L1027" s="177"/>
      <c r="M1027" s="5" t="s">
        <v>21</v>
      </c>
      <c r="N1027" s="5" t="s">
        <v>17</v>
      </c>
      <c r="O1027" s="5" t="s">
        <v>17</v>
      </c>
      <c r="P1027" s="5" t="s">
        <v>17</v>
      </c>
      <c r="Q1027" s="177" t="s">
        <v>3542</v>
      </c>
      <c r="R1027" s="9" t="s">
        <v>19</v>
      </c>
      <c r="S1027" s="9" t="s">
        <v>19</v>
      </c>
      <c r="T1027" s="5" t="s">
        <v>19</v>
      </c>
      <c r="U1027" s="5" t="s">
        <v>19</v>
      </c>
      <c r="V1027" s="5" t="s">
        <v>19</v>
      </c>
      <c r="W1027" s="181" t="s">
        <v>19</v>
      </c>
      <c r="X1027" s="5"/>
      <c r="Y1027" s="16"/>
      <c r="Z1027" s="16"/>
      <c r="AA1027" s="16"/>
    </row>
    <row r="1028" spans="1:68" s="194" customFormat="1" ht="15" x14ac:dyDescent="0.25">
      <c r="A1028" s="96"/>
      <c r="B1028" s="75"/>
      <c r="C1028" s="31" t="s">
        <v>1135</v>
      </c>
      <c r="D1028" s="4"/>
      <c r="E1028" s="4"/>
      <c r="F1028" s="313" t="str">
        <f>HYPERLINK("#'WerteLabel'!C" &amp; MATCH(G1028,WerteLabel!C:C,0),G1028)</f>
        <v>U4_FemLaeng_2</v>
      </c>
      <c r="G1028" s="5" t="s">
        <v>965</v>
      </c>
      <c r="H1028" s="10"/>
      <c r="I1028" s="9" t="s">
        <v>881</v>
      </c>
      <c r="J1028" s="503"/>
      <c r="K1028" s="5"/>
      <c r="L1028" s="177"/>
      <c r="M1028" s="5" t="s">
        <v>21</v>
      </c>
      <c r="N1028" s="5" t="s">
        <v>17</v>
      </c>
      <c r="O1028" s="5" t="s">
        <v>17</v>
      </c>
      <c r="P1028" s="5" t="s">
        <v>17</v>
      </c>
      <c r="Q1028" s="9" t="s">
        <v>19</v>
      </c>
      <c r="R1028" s="9" t="s">
        <v>19</v>
      </c>
      <c r="S1028" s="9" t="s">
        <v>19</v>
      </c>
      <c r="T1028" s="5" t="s">
        <v>19</v>
      </c>
      <c r="U1028" s="5" t="s">
        <v>19</v>
      </c>
      <c r="V1028" s="5" t="s">
        <v>19</v>
      </c>
      <c r="W1028" s="181" t="s">
        <v>19</v>
      </c>
      <c r="X1028" s="5"/>
      <c r="Y1028" s="16"/>
      <c r="Z1028" s="16"/>
      <c r="AA1028" s="16"/>
      <c r="AB1028" s="16"/>
      <c r="AC1028" s="16"/>
      <c r="AD1028" s="16"/>
      <c r="AE1028" s="16"/>
      <c r="AF1028" s="16"/>
      <c r="AG1028" s="16"/>
      <c r="AH1028" s="16"/>
      <c r="AI1028" s="16"/>
      <c r="AJ1028" s="16"/>
      <c r="AK1028" s="16"/>
      <c r="AL1028" s="16"/>
      <c r="AM1028" s="16"/>
      <c r="AN1028" s="16"/>
      <c r="AO1028" s="16"/>
      <c r="AP1028" s="16"/>
      <c r="AQ1028" s="16"/>
      <c r="AR1028" s="16"/>
      <c r="AS1028" s="16"/>
      <c r="AT1028" s="16"/>
      <c r="AU1028" s="16"/>
      <c r="AV1028" s="16"/>
      <c r="AW1028" s="16"/>
      <c r="AX1028" s="16"/>
      <c r="AY1028" s="16"/>
      <c r="AZ1028" s="16"/>
      <c r="BA1028" s="16"/>
      <c r="BB1028" s="16"/>
      <c r="BC1028" s="16"/>
      <c r="BD1028" s="16"/>
      <c r="BE1028" s="16"/>
      <c r="BF1028" s="16"/>
      <c r="BG1028" s="16"/>
      <c r="BH1028" s="16"/>
      <c r="BI1028" s="16"/>
      <c r="BJ1028" s="16"/>
      <c r="BK1028" s="16"/>
      <c r="BL1028" s="16"/>
      <c r="BM1028" s="16"/>
      <c r="BN1028" s="16"/>
      <c r="BO1028" s="16"/>
      <c r="BP1028" s="16"/>
    </row>
    <row r="1029" spans="1:68" s="194" customFormat="1" ht="15" x14ac:dyDescent="0.25">
      <c r="A1029" s="96"/>
      <c r="B1029" s="75"/>
      <c r="C1029" s="31" t="s">
        <v>1135</v>
      </c>
      <c r="D1029" s="4"/>
      <c r="E1029" s="4"/>
      <c r="F1029" s="313" t="str">
        <f>HYPERLINK("#'WerteLabel'!C" &amp; MATCH(G1029,WerteLabel!C:C,0),G1029)</f>
        <v>U4_FemLaeng_X</v>
      </c>
      <c r="G1029" s="5" t="s">
        <v>966</v>
      </c>
      <c r="H1029" s="10"/>
      <c r="I1029" s="9" t="s">
        <v>882</v>
      </c>
      <c r="J1029" s="503"/>
      <c r="K1029" s="5"/>
      <c r="L1029" s="177"/>
      <c r="M1029" s="5" t="s">
        <v>21</v>
      </c>
      <c r="N1029" s="5" t="s">
        <v>17</v>
      </c>
      <c r="O1029" s="5" t="s">
        <v>17</v>
      </c>
      <c r="P1029" s="5" t="s">
        <v>17</v>
      </c>
      <c r="Q1029" s="9" t="s">
        <v>19</v>
      </c>
      <c r="R1029" s="9" t="s">
        <v>19</v>
      </c>
      <c r="S1029" s="9" t="s">
        <v>19</v>
      </c>
      <c r="T1029" s="5" t="s">
        <v>19</v>
      </c>
      <c r="U1029" s="5" t="s">
        <v>19</v>
      </c>
      <c r="V1029" s="5" t="s">
        <v>19</v>
      </c>
      <c r="W1029" s="181" t="s">
        <v>19</v>
      </c>
      <c r="X1029" s="5"/>
      <c r="Y1029" s="16"/>
      <c r="Z1029" s="16"/>
      <c r="AA1029" s="16"/>
      <c r="AB1029" s="16"/>
      <c r="AC1029" s="16"/>
      <c r="AD1029" s="16"/>
      <c r="AE1029" s="16"/>
      <c r="AF1029" s="16"/>
      <c r="AG1029" s="16"/>
      <c r="AH1029" s="16"/>
      <c r="AI1029" s="16"/>
      <c r="AJ1029" s="16"/>
      <c r="AK1029" s="16"/>
      <c r="AL1029" s="16"/>
      <c r="AM1029" s="16"/>
      <c r="AN1029" s="16"/>
      <c r="AO1029" s="16"/>
      <c r="AP1029" s="16"/>
      <c r="AQ1029" s="16"/>
      <c r="AR1029" s="16"/>
      <c r="AS1029" s="16"/>
      <c r="AT1029" s="16"/>
      <c r="AU1029" s="16"/>
      <c r="AV1029" s="16"/>
      <c r="AW1029" s="16"/>
      <c r="AX1029" s="16"/>
      <c r="AY1029" s="16"/>
      <c r="AZ1029" s="16"/>
      <c r="BA1029" s="16"/>
      <c r="BB1029" s="16"/>
      <c r="BC1029" s="16"/>
      <c r="BD1029" s="16"/>
      <c r="BE1029" s="16"/>
      <c r="BF1029" s="16"/>
      <c r="BG1029" s="16"/>
      <c r="BH1029" s="16"/>
      <c r="BI1029" s="16"/>
      <c r="BJ1029" s="16"/>
      <c r="BK1029" s="16"/>
      <c r="BL1029" s="16"/>
      <c r="BM1029" s="16"/>
      <c r="BN1029" s="16"/>
      <c r="BO1029" s="16"/>
      <c r="BP1029" s="16"/>
    </row>
    <row r="1030" spans="1:68" s="194" customFormat="1" ht="94.5" x14ac:dyDescent="0.25">
      <c r="A1030" s="96"/>
      <c r="B1030" s="75"/>
      <c r="C1030" s="31" t="s">
        <v>1135</v>
      </c>
      <c r="D1030" s="4"/>
      <c r="E1030" s="1" t="s">
        <v>3854</v>
      </c>
      <c r="F1030" s="313" t="str">
        <f>HYPERLINK("#'WerteLabel'!C" &amp; MATCH(G1030,WerteLabel!C:C,0),G1030)</f>
        <v>U4_BioMetEntSSW_1</v>
      </c>
      <c r="G1030" s="5" t="s">
        <v>967</v>
      </c>
      <c r="H1030" s="10">
        <v>393</v>
      </c>
      <c r="I1030" s="9" t="s">
        <v>108</v>
      </c>
      <c r="J1030" s="503"/>
      <c r="K1030" s="5"/>
      <c r="L1030" s="177"/>
      <c r="M1030" s="5" t="s">
        <v>21</v>
      </c>
      <c r="N1030" s="5" t="s">
        <v>17</v>
      </c>
      <c r="O1030" s="5" t="s">
        <v>18</v>
      </c>
      <c r="P1030" s="5" t="s">
        <v>17</v>
      </c>
      <c r="Q1030" s="177" t="s">
        <v>3542</v>
      </c>
      <c r="R1030" s="9" t="s">
        <v>19</v>
      </c>
      <c r="S1030" s="9" t="s">
        <v>19</v>
      </c>
      <c r="T1030" s="5" t="s">
        <v>19</v>
      </c>
      <c r="U1030" s="5" t="s">
        <v>19</v>
      </c>
      <c r="V1030" s="5" t="s">
        <v>19</v>
      </c>
      <c r="W1030" s="181" t="s">
        <v>19</v>
      </c>
      <c r="X1030" s="5"/>
      <c r="Y1030" s="16"/>
      <c r="Z1030" s="16"/>
      <c r="AA1030" s="16"/>
      <c r="AB1030" s="16"/>
      <c r="AC1030" s="16"/>
      <c r="AD1030" s="16"/>
      <c r="AE1030" s="16"/>
      <c r="AF1030" s="16"/>
      <c r="AG1030" s="16"/>
      <c r="AH1030" s="16"/>
      <c r="AI1030" s="16"/>
      <c r="AJ1030" s="16"/>
      <c r="AK1030" s="16"/>
      <c r="AL1030" s="16"/>
      <c r="AM1030" s="16"/>
      <c r="AN1030" s="16"/>
      <c r="AO1030" s="16"/>
      <c r="AP1030" s="16"/>
      <c r="AQ1030" s="16"/>
      <c r="AR1030" s="16"/>
      <c r="AS1030" s="16"/>
      <c r="AT1030" s="16"/>
      <c r="AU1030" s="16"/>
      <c r="AV1030" s="16"/>
      <c r="AW1030" s="16"/>
      <c r="AX1030" s="16"/>
      <c r="AY1030" s="16"/>
      <c r="AZ1030" s="16"/>
      <c r="BA1030" s="16"/>
      <c r="BB1030" s="16"/>
      <c r="BC1030" s="16"/>
      <c r="BD1030" s="16"/>
      <c r="BE1030" s="16"/>
      <c r="BF1030" s="16"/>
      <c r="BG1030" s="16"/>
      <c r="BH1030" s="16"/>
      <c r="BI1030" s="16"/>
      <c r="BJ1030" s="16"/>
      <c r="BK1030" s="16"/>
      <c r="BL1030" s="16"/>
      <c r="BM1030" s="16"/>
      <c r="BN1030" s="16"/>
      <c r="BO1030" s="16"/>
      <c r="BP1030" s="16"/>
    </row>
    <row r="1031" spans="1:68" s="16" customFormat="1" ht="15" x14ac:dyDescent="0.25">
      <c r="A1031" s="96"/>
      <c r="B1031" s="75"/>
      <c r="C1031" s="31" t="s">
        <v>1135</v>
      </c>
      <c r="D1031" s="4"/>
      <c r="E1031" s="4"/>
      <c r="F1031" s="313" t="str">
        <f>HYPERLINK("#'WerteLabel'!C" &amp; MATCH(G1031,WerteLabel!C:C,0),G1031)</f>
        <v>U4_BioMetEntSSW_2</v>
      </c>
      <c r="G1031" s="5" t="s">
        <v>968</v>
      </c>
      <c r="H1031" s="10"/>
      <c r="I1031" s="9" t="s">
        <v>644</v>
      </c>
      <c r="J1031" s="503"/>
      <c r="K1031" s="5"/>
      <c r="L1031" s="177"/>
      <c r="M1031" s="5" t="s">
        <v>21</v>
      </c>
      <c r="N1031" s="5" t="s">
        <v>17</v>
      </c>
      <c r="O1031" s="5" t="s">
        <v>18</v>
      </c>
      <c r="P1031" s="5" t="s">
        <v>17</v>
      </c>
      <c r="Q1031" s="9" t="s">
        <v>19</v>
      </c>
      <c r="R1031" s="9" t="s">
        <v>19</v>
      </c>
      <c r="S1031" s="9" t="s">
        <v>19</v>
      </c>
      <c r="T1031" s="5" t="s">
        <v>19</v>
      </c>
      <c r="U1031" s="5" t="s">
        <v>19</v>
      </c>
      <c r="V1031" s="5" t="s">
        <v>19</v>
      </c>
      <c r="W1031" s="181" t="s">
        <v>19</v>
      </c>
      <c r="X1031" s="5"/>
    </row>
    <row r="1032" spans="1:68" s="16" customFormat="1" ht="15" x14ac:dyDescent="0.25">
      <c r="A1032" s="96"/>
      <c r="B1032" s="75"/>
      <c r="C1032" s="31" t="s">
        <v>1135</v>
      </c>
      <c r="D1032" s="4"/>
      <c r="E1032" s="4"/>
      <c r="F1032" s="313" t="str">
        <f>HYPERLINK("#'WerteLabel'!C" &amp; MATCH(G1032,WerteLabel!C:C,0),G1032)</f>
        <v>U4_BioMetEntSSW_X</v>
      </c>
      <c r="G1032" s="5" t="s">
        <v>969</v>
      </c>
      <c r="H1032" s="10"/>
      <c r="I1032" s="9" t="s">
        <v>645</v>
      </c>
      <c r="J1032" s="503"/>
      <c r="K1032" s="5"/>
      <c r="L1032" s="177"/>
      <c r="M1032" s="5" t="s">
        <v>21</v>
      </c>
      <c r="N1032" s="5" t="s">
        <v>17</v>
      </c>
      <c r="O1032" s="5" t="s">
        <v>18</v>
      </c>
      <c r="P1032" s="5" t="s">
        <v>17</v>
      </c>
      <c r="Q1032" s="9" t="s">
        <v>19</v>
      </c>
      <c r="R1032" s="9" t="s">
        <v>19</v>
      </c>
      <c r="S1032" s="9" t="s">
        <v>19</v>
      </c>
      <c r="T1032" s="5" t="s">
        <v>19</v>
      </c>
      <c r="U1032" s="5" t="s">
        <v>19</v>
      </c>
      <c r="V1032" s="5" t="s">
        <v>19</v>
      </c>
      <c r="W1032" s="181" t="s">
        <v>19</v>
      </c>
      <c r="X1032" s="5"/>
    </row>
    <row r="1033" spans="1:68" s="16" customFormat="1" ht="94.5" x14ac:dyDescent="0.25">
      <c r="A1033" s="96"/>
      <c r="B1033" s="75"/>
      <c r="C1033" s="31" t="s">
        <v>1135</v>
      </c>
      <c r="D1033" s="4"/>
      <c r="E1033" s="4"/>
      <c r="F1033" s="313" t="str">
        <f>HYPERLINK("#'WerteLabel'!C" &amp; MATCH(G1033,WerteLabel!C:C,0),G1033)</f>
        <v>U4_GeschGewKind_1</v>
      </c>
      <c r="G1033" s="5" t="s">
        <v>1650</v>
      </c>
      <c r="H1033" s="10">
        <v>394</v>
      </c>
      <c r="I1033" s="9" t="s">
        <v>117</v>
      </c>
      <c r="J1033" s="503"/>
      <c r="K1033" s="5"/>
      <c r="L1033" s="177"/>
      <c r="M1033" s="5" t="s">
        <v>21</v>
      </c>
      <c r="N1033" s="5" t="s">
        <v>17</v>
      </c>
      <c r="O1033" s="5" t="s">
        <v>18</v>
      </c>
      <c r="P1033" s="5" t="s">
        <v>17</v>
      </c>
      <c r="Q1033" s="177" t="s">
        <v>3542</v>
      </c>
      <c r="R1033" s="9" t="s">
        <v>19</v>
      </c>
      <c r="S1033" s="9" t="s">
        <v>19</v>
      </c>
      <c r="T1033" s="5" t="s">
        <v>19</v>
      </c>
      <c r="U1033" s="5" t="s">
        <v>19</v>
      </c>
      <c r="V1033" s="5" t="s">
        <v>19</v>
      </c>
      <c r="W1033" s="181" t="s">
        <v>19</v>
      </c>
      <c r="X1033" s="5"/>
      <c r="Y1033" s="17"/>
      <c r="Z1033" s="17"/>
      <c r="AA1033" s="17"/>
    </row>
    <row r="1034" spans="1:68" s="16" customFormat="1" ht="15" x14ac:dyDescent="0.25">
      <c r="A1034" s="96"/>
      <c r="B1034" s="75"/>
      <c r="C1034" s="31" t="s">
        <v>1135</v>
      </c>
      <c r="D1034" s="4"/>
      <c r="E1034" s="4"/>
      <c r="F1034" s="313" t="str">
        <f>HYPERLINK("#'WerteLabel'!C" &amp; MATCH(G1034,WerteLabel!C:C,0),G1034)</f>
        <v>U4_GeschGewKind_2</v>
      </c>
      <c r="G1034" s="5" t="s">
        <v>1651</v>
      </c>
      <c r="H1034" s="10"/>
      <c r="I1034" s="9" t="s">
        <v>1653</v>
      </c>
      <c r="J1034" s="503"/>
      <c r="K1034" s="5"/>
      <c r="L1034" s="177"/>
      <c r="M1034" s="5" t="s">
        <v>21</v>
      </c>
      <c r="N1034" s="5" t="s">
        <v>17</v>
      </c>
      <c r="O1034" s="5" t="s">
        <v>18</v>
      </c>
      <c r="P1034" s="5" t="s">
        <v>17</v>
      </c>
      <c r="Q1034" s="9" t="s">
        <v>19</v>
      </c>
      <c r="R1034" s="9" t="s">
        <v>19</v>
      </c>
      <c r="S1034" s="9" t="s">
        <v>19</v>
      </c>
      <c r="T1034" s="5" t="s">
        <v>19</v>
      </c>
      <c r="U1034" s="5" t="s">
        <v>19</v>
      </c>
      <c r="V1034" s="5" t="s">
        <v>19</v>
      </c>
      <c r="W1034" s="181" t="s">
        <v>19</v>
      </c>
      <c r="X1034" s="5"/>
      <c r="Y1034" s="17"/>
      <c r="Z1034" s="17"/>
      <c r="AA1034" s="17"/>
    </row>
    <row r="1035" spans="1:68" s="16" customFormat="1" ht="15" x14ac:dyDescent="0.25">
      <c r="A1035" s="96"/>
      <c r="B1035" s="75"/>
      <c r="C1035" s="31" t="s">
        <v>1135</v>
      </c>
      <c r="D1035" s="4"/>
      <c r="E1035" s="4"/>
      <c r="F1035" s="313" t="str">
        <f>HYPERLINK("#'WerteLabel'!C" &amp; MATCH(G1035,WerteLabel!C:C,0),G1035)</f>
        <v>U4_GeschGewKind_X</v>
      </c>
      <c r="G1035" s="5" t="s">
        <v>1652</v>
      </c>
      <c r="H1035" s="10"/>
      <c r="I1035" s="9" t="s">
        <v>1654</v>
      </c>
      <c r="J1035" s="503"/>
      <c r="K1035" s="5"/>
      <c r="L1035" s="177"/>
      <c r="M1035" s="5" t="s">
        <v>21</v>
      </c>
      <c r="N1035" s="5" t="s">
        <v>17</v>
      </c>
      <c r="O1035" s="5" t="s">
        <v>18</v>
      </c>
      <c r="P1035" s="5" t="s">
        <v>17</v>
      </c>
      <c r="Q1035" s="9" t="s">
        <v>19</v>
      </c>
      <c r="R1035" s="9" t="s">
        <v>19</v>
      </c>
      <c r="S1035" s="9" t="s">
        <v>19</v>
      </c>
      <c r="T1035" s="5" t="s">
        <v>19</v>
      </c>
      <c r="U1035" s="5" t="s">
        <v>19</v>
      </c>
      <c r="V1035" s="5" t="s">
        <v>19</v>
      </c>
      <c r="W1035" s="181" t="s">
        <v>19</v>
      </c>
      <c r="X1035" s="5"/>
      <c r="Y1035" s="17"/>
      <c r="Z1035" s="17"/>
      <c r="AA1035" s="17"/>
    </row>
    <row r="1036" spans="1:68" s="16" customFormat="1" ht="15" x14ac:dyDescent="0.25">
      <c r="A1036" s="100"/>
      <c r="B1036" s="215"/>
      <c r="C1036" s="31" t="s">
        <v>1135</v>
      </c>
      <c r="D1036" s="4"/>
      <c r="E1036" s="4"/>
      <c r="F1036" s="313" t="str">
        <f>HYPERLINK("#'WerteLabel'!C" &amp; MATCH(G1036,WerteLabel!C:C,0),G1036)</f>
        <v>U4_KonBed</v>
      </c>
      <c r="G1036" s="5" t="s">
        <v>970</v>
      </c>
      <c r="H1036" s="10">
        <v>395</v>
      </c>
      <c r="I1036" s="9" t="s">
        <v>109</v>
      </c>
      <c r="J1036" s="503"/>
      <c r="K1036" s="5"/>
      <c r="L1036" s="181"/>
      <c r="M1036" s="5" t="s">
        <v>21</v>
      </c>
      <c r="N1036" s="5" t="s">
        <v>17</v>
      </c>
      <c r="O1036" s="5" t="s">
        <v>18</v>
      </c>
      <c r="P1036" s="5" t="s">
        <v>17</v>
      </c>
      <c r="Q1036" s="9" t="s">
        <v>573</v>
      </c>
      <c r="R1036" s="9" t="str">
        <f>G1037</f>
        <v>U4_KonBedJa</v>
      </c>
      <c r="S1036" s="9" t="s">
        <v>19</v>
      </c>
      <c r="T1036" s="5" t="s">
        <v>19</v>
      </c>
      <c r="U1036" s="5" t="s">
        <v>19</v>
      </c>
      <c r="V1036" s="5" t="s">
        <v>19</v>
      </c>
      <c r="W1036" s="181" t="s">
        <v>19</v>
      </c>
      <c r="X1036" s="5"/>
      <c r="Y1036" s="17"/>
      <c r="Z1036" s="17"/>
      <c r="AA1036" s="17"/>
    </row>
    <row r="1037" spans="1:68" s="16" customFormat="1" ht="15" x14ac:dyDescent="0.25">
      <c r="A1037" s="100"/>
      <c r="B1037" s="215"/>
      <c r="C1037" s="31" t="s">
        <v>1135</v>
      </c>
      <c r="D1037" s="4"/>
      <c r="E1037" s="4"/>
      <c r="F1037" s="313" t="str">
        <f>HYPERLINK("#'WerteLabel'!C" &amp; MATCH(G1037,WerteLabel!C:C,0),G1037)</f>
        <v>U4_KonBedJa</v>
      </c>
      <c r="G1037" s="5" t="s">
        <v>971</v>
      </c>
      <c r="H1037" s="10"/>
      <c r="I1037" s="9" t="s">
        <v>3498</v>
      </c>
      <c r="J1037" s="503"/>
      <c r="K1037" s="5"/>
      <c r="L1037" s="181"/>
      <c r="M1037" s="5" t="s">
        <v>570</v>
      </c>
      <c r="N1037" s="5" t="s">
        <v>17</v>
      </c>
      <c r="O1037" s="5" t="s">
        <v>17</v>
      </c>
      <c r="P1037" s="5" t="s">
        <v>17</v>
      </c>
      <c r="Q1037" s="9" t="s">
        <v>19</v>
      </c>
      <c r="R1037" s="9" t="s">
        <v>19</v>
      </c>
      <c r="S1037" s="9" t="s">
        <v>19</v>
      </c>
      <c r="T1037" s="5" t="s">
        <v>19</v>
      </c>
      <c r="U1037" s="5" t="s">
        <v>19</v>
      </c>
      <c r="V1037" s="5" t="s">
        <v>19</v>
      </c>
      <c r="W1037" s="181" t="s">
        <v>19</v>
      </c>
      <c r="X1037" s="5"/>
      <c r="Y1037" s="17"/>
      <c r="Z1037" s="17"/>
      <c r="AA1037" s="17"/>
    </row>
    <row r="1038" spans="1:68" s="194" customFormat="1" ht="15" x14ac:dyDescent="0.25">
      <c r="A1038" s="100"/>
      <c r="B1038" s="215"/>
      <c r="C1038" s="31" t="s">
        <v>1135</v>
      </c>
      <c r="D1038" s="4"/>
      <c r="E1038" s="4"/>
      <c r="F1038" s="313" t="str">
        <f>HYPERLINK("#'WerteLabel'!C" &amp; MATCH(G1038,WerteLabel!C:C,0),G1038)</f>
        <v>U4_WeiFuehUnt</v>
      </c>
      <c r="G1038" s="5" t="s">
        <v>972</v>
      </c>
      <c r="H1038" s="10">
        <v>396</v>
      </c>
      <c r="I1038" s="9" t="s">
        <v>110</v>
      </c>
      <c r="J1038" s="503"/>
      <c r="K1038" s="5"/>
      <c r="L1038" s="181"/>
      <c r="M1038" s="5" t="s">
        <v>21</v>
      </c>
      <c r="N1038" s="5" t="s">
        <v>17</v>
      </c>
      <c r="O1038" s="5" t="s">
        <v>18</v>
      </c>
      <c r="P1038" s="5" t="s">
        <v>17</v>
      </c>
      <c r="Q1038" s="9" t="s">
        <v>573</v>
      </c>
      <c r="R1038" s="9" t="str">
        <f>G1039</f>
        <v>U4_WeiFuehUntJa</v>
      </c>
      <c r="S1038" s="9" t="s">
        <v>19</v>
      </c>
      <c r="T1038" s="5" t="s">
        <v>19</v>
      </c>
      <c r="U1038" s="5" t="s">
        <v>19</v>
      </c>
      <c r="V1038" s="5" t="s">
        <v>19</v>
      </c>
      <c r="W1038" s="181" t="s">
        <v>19</v>
      </c>
      <c r="X1038" s="5"/>
      <c r="Y1038" s="17"/>
      <c r="Z1038" s="17"/>
      <c r="AA1038" s="17"/>
      <c r="AB1038" s="16"/>
      <c r="AC1038" s="16"/>
      <c r="AD1038" s="16"/>
      <c r="AE1038" s="16"/>
      <c r="AF1038" s="16"/>
      <c r="AG1038" s="16"/>
      <c r="AH1038" s="16"/>
      <c r="AI1038" s="16"/>
      <c r="AJ1038" s="16"/>
      <c r="AK1038" s="16"/>
      <c r="AL1038" s="16"/>
      <c r="AM1038" s="16"/>
      <c r="AN1038" s="16"/>
      <c r="AO1038" s="16"/>
      <c r="AP1038" s="16"/>
      <c r="AQ1038" s="16"/>
      <c r="AR1038" s="16"/>
      <c r="AS1038" s="16"/>
      <c r="AT1038" s="16"/>
      <c r="AU1038" s="16"/>
      <c r="AV1038" s="16"/>
      <c r="AW1038" s="16"/>
      <c r="AX1038" s="16"/>
      <c r="AY1038" s="16"/>
      <c r="AZ1038" s="16"/>
      <c r="BA1038" s="16"/>
      <c r="BB1038" s="16"/>
      <c r="BC1038" s="16"/>
      <c r="BD1038" s="16"/>
      <c r="BE1038" s="16"/>
      <c r="BF1038" s="16"/>
      <c r="BG1038" s="16"/>
      <c r="BH1038" s="16"/>
      <c r="BI1038" s="16"/>
      <c r="BJ1038" s="16"/>
      <c r="BK1038" s="16"/>
      <c r="BL1038" s="16"/>
      <c r="BM1038" s="16"/>
      <c r="BN1038" s="16"/>
      <c r="BO1038" s="16"/>
      <c r="BP1038" s="16"/>
    </row>
    <row r="1039" spans="1:68" s="194" customFormat="1" ht="15" x14ac:dyDescent="0.25">
      <c r="A1039" s="100"/>
      <c r="B1039" s="215"/>
      <c r="C1039" s="31" t="s">
        <v>1135</v>
      </c>
      <c r="D1039" s="4"/>
      <c r="E1039" s="4"/>
      <c r="F1039" s="313" t="str">
        <f>HYPERLINK("#'WerteLabel'!C" &amp; MATCH(G1039,WerteLabel!C:C,0),G1039)</f>
        <v>U4_WeiFuehUntJa</v>
      </c>
      <c r="G1039" s="5" t="s">
        <v>973</v>
      </c>
      <c r="H1039" s="10"/>
      <c r="I1039" s="9" t="s">
        <v>3499</v>
      </c>
      <c r="J1039" s="503"/>
      <c r="K1039" s="5"/>
      <c r="L1039" s="181"/>
      <c r="M1039" s="5" t="s">
        <v>570</v>
      </c>
      <c r="N1039" s="5" t="s">
        <v>17</v>
      </c>
      <c r="O1039" s="5" t="s">
        <v>17</v>
      </c>
      <c r="P1039" s="5" t="s">
        <v>17</v>
      </c>
      <c r="Q1039" s="9" t="s">
        <v>19</v>
      </c>
      <c r="R1039" s="9" t="s">
        <v>19</v>
      </c>
      <c r="S1039" s="9" t="s">
        <v>19</v>
      </c>
      <c r="T1039" s="5" t="s">
        <v>19</v>
      </c>
      <c r="U1039" s="5" t="s">
        <v>19</v>
      </c>
      <c r="V1039" s="5" t="s">
        <v>19</v>
      </c>
      <c r="W1039" s="181" t="s">
        <v>19</v>
      </c>
      <c r="X1039" s="5"/>
      <c r="Y1039" s="17"/>
      <c r="Z1039" s="17"/>
      <c r="AA1039" s="17"/>
      <c r="AB1039" s="16"/>
      <c r="AC1039" s="16"/>
      <c r="AD1039" s="16"/>
      <c r="AE1039" s="16"/>
      <c r="AF1039" s="16"/>
      <c r="AG1039" s="16"/>
      <c r="AH1039" s="16"/>
      <c r="AI1039" s="16"/>
      <c r="AJ1039" s="16"/>
      <c r="AK1039" s="16"/>
      <c r="AL1039" s="16"/>
      <c r="AM1039" s="16"/>
      <c r="AN1039" s="16"/>
      <c r="AO1039" s="16"/>
      <c r="AP1039" s="16"/>
      <c r="AQ1039" s="16"/>
      <c r="AR1039" s="16"/>
      <c r="AS1039" s="16"/>
      <c r="AT1039" s="16"/>
      <c r="AU1039" s="16"/>
      <c r="AV1039" s="16"/>
      <c r="AW1039" s="16"/>
      <c r="AX1039" s="16"/>
      <c r="AY1039" s="16"/>
      <c r="AZ1039" s="16"/>
      <c r="BA1039" s="16"/>
      <c r="BB1039" s="16"/>
      <c r="BC1039" s="16"/>
      <c r="BD1039" s="16"/>
      <c r="BE1039" s="16"/>
      <c r="BF1039" s="16"/>
      <c r="BG1039" s="16"/>
      <c r="BH1039" s="16"/>
      <c r="BI1039" s="16"/>
      <c r="BJ1039" s="16"/>
      <c r="BK1039" s="16"/>
      <c r="BL1039" s="16"/>
      <c r="BM1039" s="16"/>
      <c r="BN1039" s="16"/>
      <c r="BO1039" s="16"/>
      <c r="BP1039" s="16"/>
    </row>
    <row r="1040" spans="1:68" s="195" customFormat="1" ht="15" x14ac:dyDescent="0.25">
      <c r="A1040" s="100"/>
      <c r="B1040" s="215"/>
      <c r="C1040" s="32" t="s">
        <v>1135</v>
      </c>
      <c r="D1040" s="13"/>
      <c r="E1040" s="13"/>
      <c r="F1040" s="313" t="str">
        <f>HYPERLINK("#'WerteLabel'!C" &amp; MATCH(G1040,WerteLabel!C:C,0),G1040)</f>
        <v>U4_Anm</v>
      </c>
      <c r="G1040" s="33" t="s">
        <v>1307</v>
      </c>
      <c r="H1040" s="412">
        <v>397</v>
      </c>
      <c r="I1040" s="407" t="s">
        <v>14</v>
      </c>
      <c r="J1040" s="503" t="s">
        <v>2672</v>
      </c>
      <c r="K1040" s="33"/>
      <c r="L1040" s="429"/>
      <c r="M1040" s="5" t="s">
        <v>570</v>
      </c>
      <c r="N1040" s="5" t="s">
        <v>17</v>
      </c>
      <c r="O1040" s="5" t="s">
        <v>17</v>
      </c>
      <c r="P1040" s="5" t="s">
        <v>17</v>
      </c>
      <c r="Q1040" s="9" t="s">
        <v>19</v>
      </c>
      <c r="R1040" s="9" t="s">
        <v>19</v>
      </c>
      <c r="S1040" s="9" t="s">
        <v>19</v>
      </c>
      <c r="T1040" s="5" t="s">
        <v>19</v>
      </c>
      <c r="U1040" s="5" t="s">
        <v>19</v>
      </c>
      <c r="V1040" s="5" t="s">
        <v>19</v>
      </c>
      <c r="W1040" s="181" t="s">
        <v>19</v>
      </c>
      <c r="X1040" s="5"/>
      <c r="Y1040" s="17"/>
      <c r="Z1040" s="17"/>
      <c r="AA1040" s="17"/>
      <c r="AB1040" s="17"/>
      <c r="AC1040" s="17"/>
      <c r="AD1040" s="17"/>
      <c r="AE1040" s="17"/>
      <c r="AF1040" s="17"/>
      <c r="AG1040" s="17"/>
      <c r="AH1040" s="17"/>
      <c r="AI1040" s="17"/>
      <c r="AJ1040" s="17"/>
      <c r="AK1040" s="17"/>
      <c r="AL1040" s="17"/>
      <c r="AM1040" s="17"/>
      <c r="AN1040" s="17"/>
      <c r="AO1040" s="17"/>
      <c r="AP1040" s="17"/>
      <c r="AQ1040" s="17"/>
      <c r="AR1040" s="17"/>
      <c r="AS1040" s="17"/>
      <c r="AT1040" s="17"/>
      <c r="AU1040" s="17"/>
      <c r="AV1040" s="17"/>
      <c r="AW1040" s="17"/>
      <c r="AX1040" s="17"/>
      <c r="AY1040" s="17"/>
      <c r="AZ1040" s="17"/>
      <c r="BA1040" s="17"/>
      <c r="BB1040" s="17"/>
      <c r="BC1040" s="17"/>
      <c r="BD1040" s="17"/>
      <c r="BE1040" s="17"/>
      <c r="BF1040" s="17"/>
      <c r="BG1040" s="17"/>
      <c r="BH1040" s="17"/>
      <c r="BI1040" s="17"/>
      <c r="BJ1040" s="17"/>
      <c r="BK1040" s="17"/>
      <c r="BL1040" s="17"/>
      <c r="BM1040" s="17"/>
      <c r="BN1040" s="17"/>
      <c r="BO1040" s="17"/>
      <c r="BP1040" s="17"/>
    </row>
    <row r="1041" spans="1:66" s="468" customFormat="1" x14ac:dyDescent="0.25">
      <c r="A1041" s="100"/>
      <c r="B1041" s="216"/>
      <c r="C1041" s="47"/>
      <c r="D1041" s="48"/>
      <c r="E1041" s="48"/>
      <c r="F1041" s="48"/>
      <c r="G1041" s="47"/>
      <c r="H1041" s="483"/>
      <c r="I1041" s="470"/>
      <c r="J1041" s="508"/>
      <c r="K1041" s="47"/>
      <c r="L1041" s="469"/>
      <c r="M1041" s="47"/>
      <c r="N1041" s="47"/>
      <c r="O1041" s="47"/>
      <c r="P1041" s="47"/>
      <c r="Q1041" s="470"/>
      <c r="R1041" s="470"/>
      <c r="S1041" s="470"/>
      <c r="T1041" s="47"/>
      <c r="U1041" s="47"/>
      <c r="V1041" s="47"/>
      <c r="W1041" s="469"/>
      <c r="X1041" s="478"/>
      <c r="Y1041" s="308"/>
      <c r="Z1041" s="308"/>
      <c r="AA1041" s="308"/>
    </row>
    <row r="1042" spans="1:66" s="449" customFormat="1" x14ac:dyDescent="0.25">
      <c r="A1042" s="81"/>
      <c r="B1042" s="221"/>
      <c r="C1042" s="69"/>
      <c r="D1042" s="67"/>
      <c r="E1042" s="67"/>
      <c r="F1042" s="67"/>
      <c r="G1042" s="69"/>
      <c r="H1042" s="457"/>
      <c r="I1042" s="450"/>
      <c r="J1042" s="575"/>
      <c r="K1042" s="69"/>
      <c r="L1042" s="451"/>
      <c r="M1042" s="69"/>
      <c r="N1042" s="69"/>
      <c r="O1042" s="69"/>
      <c r="P1042" s="69"/>
      <c r="Q1042" s="450"/>
      <c r="R1042" s="450"/>
      <c r="S1042" s="450"/>
      <c r="T1042" s="69"/>
      <c r="U1042" s="69"/>
      <c r="V1042" s="69"/>
      <c r="W1042" s="451"/>
      <c r="X1042" s="147"/>
      <c r="Y1042" s="352"/>
      <c r="Z1042" s="352"/>
      <c r="AA1042" s="352"/>
    </row>
    <row r="1043" spans="1:66" s="352" customFormat="1" x14ac:dyDescent="0.25">
      <c r="A1043" s="171" t="s">
        <v>474</v>
      </c>
      <c r="B1043" s="106"/>
      <c r="C1043" s="106"/>
      <c r="D1043" s="70"/>
      <c r="E1043" s="70"/>
      <c r="F1043" s="70"/>
      <c r="G1043" s="599"/>
      <c r="H1043" s="559"/>
      <c r="I1043" s="607"/>
      <c r="J1043" s="560"/>
      <c r="K1043" s="599"/>
      <c r="L1043" s="609"/>
      <c r="M1043" s="622"/>
      <c r="N1043" s="622"/>
      <c r="O1043" s="622"/>
      <c r="P1043" s="622"/>
      <c r="Q1043" s="623"/>
      <c r="R1043" s="623"/>
      <c r="S1043" s="623"/>
      <c r="T1043" s="622"/>
      <c r="U1043" s="622"/>
      <c r="V1043" s="622"/>
      <c r="W1043" s="639"/>
      <c r="X1043" s="153"/>
      <c r="Y1043" s="449"/>
      <c r="Z1043" s="449"/>
      <c r="AA1043" s="449"/>
    </row>
    <row r="1044" spans="1:66" s="308" customFormat="1" x14ac:dyDescent="0.25">
      <c r="A1044" s="172"/>
      <c r="B1044" s="485" t="s">
        <v>2312</v>
      </c>
      <c r="C1044" s="74"/>
      <c r="D1044" s="46"/>
      <c r="E1044" s="46"/>
      <c r="F1044" s="46"/>
      <c r="G1044" s="555"/>
      <c r="H1044" s="571"/>
      <c r="I1044" s="610"/>
      <c r="J1044" s="572"/>
      <c r="K1044" s="555"/>
      <c r="L1044" s="590"/>
      <c r="M1044" s="626"/>
      <c r="N1044" s="626"/>
      <c r="O1044" s="626"/>
      <c r="P1044" s="626"/>
      <c r="Q1044" s="627"/>
      <c r="R1044" s="627"/>
      <c r="S1044" s="627"/>
      <c r="T1044" s="626"/>
      <c r="U1044" s="626"/>
      <c r="V1044" s="626"/>
      <c r="W1044" s="640"/>
      <c r="X1044" s="910"/>
    </row>
    <row r="1045" spans="1:66" s="16" customFormat="1" ht="15" x14ac:dyDescent="0.25">
      <c r="A1045" s="96"/>
      <c r="B1045" s="75"/>
      <c r="C1045" s="756" t="s">
        <v>1135</v>
      </c>
      <c r="D1045" s="180"/>
      <c r="E1045" s="767"/>
      <c r="F1045" s="757" t="str">
        <f>HYPERLINK("#'WerteLabel'!C" &amp; MATCH(G1045,WerteLabel!C:C,0),G1045)</f>
        <v>GS_DatGS</v>
      </c>
      <c r="G1045" s="760" t="s">
        <v>1813</v>
      </c>
      <c r="H1045" s="711">
        <v>1060</v>
      </c>
      <c r="I1045" s="761" t="s">
        <v>20</v>
      </c>
      <c r="J1045" s="710"/>
      <c r="K1045" s="357"/>
      <c r="L1045" s="709" t="s">
        <v>1137</v>
      </c>
      <c r="M1045" s="357" t="s">
        <v>16</v>
      </c>
      <c r="N1045" s="357" t="s">
        <v>17</v>
      </c>
      <c r="O1045" s="357" t="s">
        <v>18</v>
      </c>
      <c r="P1045" s="357" t="s">
        <v>17</v>
      </c>
      <c r="Q1045" s="358" t="s">
        <v>19</v>
      </c>
      <c r="R1045" s="358" t="s">
        <v>19</v>
      </c>
      <c r="S1045" s="358" t="s">
        <v>19</v>
      </c>
      <c r="T1045" s="357" t="s">
        <v>19</v>
      </c>
      <c r="U1045" s="357" t="s">
        <v>19</v>
      </c>
      <c r="V1045" s="357" t="s">
        <v>19</v>
      </c>
      <c r="W1045" s="405" t="s">
        <v>19</v>
      </c>
      <c r="X1045" s="5"/>
    </row>
    <row r="1046" spans="1:66" s="194" customFormat="1" ht="15" x14ac:dyDescent="0.25">
      <c r="A1046" s="96"/>
      <c r="B1046" s="75"/>
      <c r="C1046" s="528" t="s">
        <v>1135</v>
      </c>
      <c r="D1046" s="4"/>
      <c r="E1046" s="539"/>
      <c r="F1046" s="530" t="str">
        <f>HYPERLINK("#'WerteLabel'!C" &amp; MATCH(G1046,WerteLabel!C:C,0),G1046)</f>
        <v>GS_DatGSUeb</v>
      </c>
      <c r="G1046" s="529" t="s">
        <v>2178</v>
      </c>
      <c r="H1046" s="43"/>
      <c r="I1046" s="531" t="s">
        <v>1138</v>
      </c>
      <c r="J1046" s="537"/>
      <c r="K1046" s="5"/>
      <c r="L1046" s="532" t="s">
        <v>1139</v>
      </c>
      <c r="M1046" s="533" t="s">
        <v>16</v>
      </c>
      <c r="N1046" s="529" t="s">
        <v>18</v>
      </c>
      <c r="O1046" s="533" t="s">
        <v>19</v>
      </c>
      <c r="P1046" s="533" t="s">
        <v>19</v>
      </c>
      <c r="Q1046" s="534" t="s">
        <v>19</v>
      </c>
      <c r="R1046" s="534" t="s">
        <v>19</v>
      </c>
      <c r="S1046" s="534" t="s">
        <v>19</v>
      </c>
      <c r="T1046" s="534" t="s">
        <v>19</v>
      </c>
      <c r="U1046" s="534" t="s">
        <v>19</v>
      </c>
      <c r="V1046" s="533" t="s">
        <v>19</v>
      </c>
      <c r="W1046" s="535" t="s">
        <v>19</v>
      </c>
      <c r="X1046" s="533"/>
      <c r="Y1046" s="17"/>
      <c r="Z1046" s="17"/>
      <c r="AA1046" s="17"/>
      <c r="AB1046" s="16"/>
      <c r="AC1046" s="16"/>
      <c r="AD1046" s="16"/>
      <c r="AE1046" s="16"/>
      <c r="AF1046" s="16"/>
      <c r="AG1046" s="16"/>
      <c r="AH1046" s="16"/>
      <c r="AI1046" s="16"/>
      <c r="AJ1046" s="16"/>
      <c r="AK1046" s="16"/>
      <c r="AL1046" s="16"/>
      <c r="AM1046" s="16"/>
      <c r="AN1046" s="16"/>
      <c r="AO1046" s="16"/>
      <c r="AP1046" s="16"/>
      <c r="AQ1046" s="16"/>
      <c r="AR1046" s="16"/>
      <c r="AS1046" s="16"/>
      <c r="AT1046" s="16"/>
      <c r="AU1046" s="16"/>
      <c r="AV1046" s="16"/>
      <c r="AW1046" s="16"/>
      <c r="AX1046" s="16"/>
      <c r="AY1046" s="16"/>
      <c r="AZ1046" s="16"/>
      <c r="BA1046" s="16"/>
      <c r="BB1046" s="16"/>
      <c r="BC1046" s="16"/>
      <c r="BD1046" s="16"/>
      <c r="BE1046" s="16"/>
      <c r="BF1046" s="16"/>
      <c r="BG1046" s="16"/>
      <c r="BH1046" s="16"/>
      <c r="BI1046" s="16"/>
      <c r="BJ1046" s="16"/>
      <c r="BK1046" s="16"/>
      <c r="BL1046" s="16"/>
      <c r="BM1046" s="16"/>
      <c r="BN1046" s="16"/>
    </row>
    <row r="1047" spans="1:66" s="16" customFormat="1" ht="27" x14ac:dyDescent="0.25">
      <c r="A1047" s="169"/>
      <c r="B1047" s="75"/>
      <c r="C1047" s="8" t="s">
        <v>1135</v>
      </c>
      <c r="D1047" s="174"/>
      <c r="E1047" s="4"/>
      <c r="F1047" s="313" t="str">
        <f>HYPERLINK("#'WerteLabel'!C" &amp; MATCH(G1047,WerteLabel!C:C,0),G1047)</f>
        <v>GS_MehrlGeb</v>
      </c>
      <c r="G1047" s="5" t="s">
        <v>1836</v>
      </c>
      <c r="H1047" s="10">
        <v>409</v>
      </c>
      <c r="I1047" s="9" t="s">
        <v>495</v>
      </c>
      <c r="J1047" s="503"/>
      <c r="K1047" s="5"/>
      <c r="L1047" s="181"/>
      <c r="M1047" s="5" t="s">
        <v>21</v>
      </c>
      <c r="N1047" s="5" t="s">
        <v>17</v>
      </c>
      <c r="O1047" s="5" t="s">
        <v>18</v>
      </c>
      <c r="P1047" s="5" t="s">
        <v>17</v>
      </c>
      <c r="Q1047" s="9" t="s">
        <v>1850</v>
      </c>
      <c r="R1047" s="9" t="str">
        <f>G1048</f>
        <v>GS_MehrlGebJa</v>
      </c>
      <c r="S1047" s="9" t="str">
        <f>G1049</f>
        <v>GS_MehrlGebJaAnm</v>
      </c>
      <c r="T1047" s="5" t="s">
        <v>1835</v>
      </c>
      <c r="U1047" s="5" t="s">
        <v>19</v>
      </c>
      <c r="V1047" s="5" t="s">
        <v>19</v>
      </c>
      <c r="W1047" s="193" t="s">
        <v>19</v>
      </c>
      <c r="X1047" s="5"/>
    </row>
    <row r="1048" spans="1:66" s="16" customFormat="1" ht="15" x14ac:dyDescent="0.25">
      <c r="A1048" s="169"/>
      <c r="B1048" s="75"/>
      <c r="C1048" s="8" t="s">
        <v>1135</v>
      </c>
      <c r="D1048" s="174"/>
      <c r="E1048" s="4"/>
      <c r="F1048" s="313" t="str">
        <f>HYPERLINK("#'WerteLabel'!C" &amp; MATCH(G1048,WerteLabel!C:C,0),G1048)</f>
        <v>GS_MehrlGebJa</v>
      </c>
      <c r="G1048" s="5" t="s">
        <v>1837</v>
      </c>
      <c r="H1048" s="10"/>
      <c r="I1048" s="9" t="s">
        <v>3506</v>
      </c>
      <c r="J1048" s="503"/>
      <c r="K1048" s="5"/>
      <c r="L1048" s="181"/>
      <c r="M1048" s="5" t="s">
        <v>21</v>
      </c>
      <c r="N1048" s="5" t="s">
        <v>17</v>
      </c>
      <c r="O1048" s="5" t="s">
        <v>1327</v>
      </c>
      <c r="P1048" s="5" t="s">
        <v>17</v>
      </c>
      <c r="Q1048" s="9" t="s">
        <v>19</v>
      </c>
      <c r="R1048" s="9" t="s">
        <v>19</v>
      </c>
      <c r="S1048" s="9" t="s">
        <v>19</v>
      </c>
      <c r="T1048" s="5" t="s">
        <v>19</v>
      </c>
      <c r="U1048" s="5" t="s">
        <v>19</v>
      </c>
      <c r="V1048" s="5" t="s">
        <v>19</v>
      </c>
      <c r="W1048" s="193" t="s">
        <v>19</v>
      </c>
      <c r="X1048" s="5"/>
    </row>
    <row r="1049" spans="1:66" s="16" customFormat="1" ht="15" x14ac:dyDescent="0.25">
      <c r="A1049" s="169"/>
      <c r="B1049" s="75"/>
      <c r="C1049" s="8" t="s">
        <v>1135</v>
      </c>
      <c r="D1049" s="174"/>
      <c r="E1049" s="4"/>
      <c r="F1049" s="313" t="str">
        <f>HYPERLINK("#'WerteLabel'!C" &amp; MATCH(G1049,WerteLabel!C:C,0),G1049)</f>
        <v>GS_MehrlGebJaAnm</v>
      </c>
      <c r="G1049" s="5" t="s">
        <v>1838</v>
      </c>
      <c r="H1049" s="10"/>
      <c r="I1049" s="9" t="s">
        <v>3494</v>
      </c>
      <c r="J1049" s="503"/>
      <c r="K1049" s="5"/>
      <c r="L1049" s="181"/>
      <c r="M1049" s="5" t="s">
        <v>570</v>
      </c>
      <c r="N1049" s="5" t="s">
        <v>17</v>
      </c>
      <c r="O1049" s="5" t="s">
        <v>17</v>
      </c>
      <c r="P1049" s="5" t="s">
        <v>17</v>
      </c>
      <c r="Q1049" s="9" t="s">
        <v>19</v>
      </c>
      <c r="R1049" s="9" t="s">
        <v>19</v>
      </c>
      <c r="S1049" s="9" t="s">
        <v>19</v>
      </c>
      <c r="T1049" s="5" t="s">
        <v>19</v>
      </c>
      <c r="U1049" s="5" t="s">
        <v>19</v>
      </c>
      <c r="V1049" s="5" t="s">
        <v>19</v>
      </c>
      <c r="W1049" s="193" t="s">
        <v>19</v>
      </c>
      <c r="X1049" s="5"/>
    </row>
    <row r="1050" spans="1:66" s="16" customFormat="1" ht="40.5" x14ac:dyDescent="0.25">
      <c r="A1050" s="172"/>
      <c r="B1050" s="215"/>
      <c r="C1050" s="22" t="s">
        <v>1135</v>
      </c>
      <c r="D1050" s="12"/>
      <c r="E1050" s="418"/>
      <c r="F1050" s="313" t="str">
        <f>HYPERLINK("#'WerteLabel'!C" &amp; MATCH(G1050,WerteLabel!C:C,0),G1050)</f>
        <v>GS_GebDat</v>
      </c>
      <c r="G1050" s="357" t="s">
        <v>1554</v>
      </c>
      <c r="H1050" s="562">
        <v>398</v>
      </c>
      <c r="I1050" s="358" t="s">
        <v>119</v>
      </c>
      <c r="J1050" s="549"/>
      <c r="K1050" s="357"/>
      <c r="L1050" s="356" t="s">
        <v>1486</v>
      </c>
      <c r="M1050" s="357" t="s">
        <v>16</v>
      </c>
      <c r="N1050" s="357" t="s">
        <v>17</v>
      </c>
      <c r="O1050" s="357" t="s">
        <v>18</v>
      </c>
      <c r="P1050" s="357" t="s">
        <v>17</v>
      </c>
      <c r="Q1050" s="358" t="s">
        <v>19</v>
      </c>
      <c r="R1050" s="358" t="s">
        <v>19</v>
      </c>
      <c r="S1050" s="358" t="s">
        <v>19</v>
      </c>
      <c r="T1050" s="357" t="s">
        <v>19</v>
      </c>
      <c r="U1050" s="357" t="s">
        <v>19</v>
      </c>
      <c r="V1050" s="357" t="s">
        <v>19</v>
      </c>
      <c r="W1050" s="359" t="s">
        <v>19</v>
      </c>
      <c r="X1050" s="5"/>
    </row>
    <row r="1051" spans="1:66" s="194" customFormat="1" ht="15" x14ac:dyDescent="0.25">
      <c r="A1051" s="169"/>
      <c r="B1051" s="75"/>
      <c r="C1051" s="8" t="s">
        <v>1135</v>
      </c>
      <c r="D1051" s="4"/>
      <c r="E1051" s="4"/>
      <c r="F1051" s="313" t="str">
        <f>HYPERLINK("#'WerteLabel'!C" &amp; MATCH(G1051,WerteLabel!C:C,0),G1051)</f>
        <v>GS_GebZeit_1</v>
      </c>
      <c r="G1051" s="5" t="s">
        <v>1555</v>
      </c>
      <c r="H1051" s="10">
        <v>399</v>
      </c>
      <c r="I1051" s="9" t="s">
        <v>2052</v>
      </c>
      <c r="J1051" s="503"/>
      <c r="K1051" s="5"/>
      <c r="L1051" s="181"/>
      <c r="M1051" s="5" t="s">
        <v>600</v>
      </c>
      <c r="N1051" s="5" t="s">
        <v>17</v>
      </c>
      <c r="O1051" s="5" t="s">
        <v>18</v>
      </c>
      <c r="P1051" s="5" t="s">
        <v>17</v>
      </c>
      <c r="Q1051" s="9" t="s">
        <v>19</v>
      </c>
      <c r="R1051" s="9" t="s">
        <v>19</v>
      </c>
      <c r="S1051" s="9" t="s">
        <v>19</v>
      </c>
      <c r="T1051" s="5" t="s">
        <v>19</v>
      </c>
      <c r="U1051" s="5" t="s">
        <v>19</v>
      </c>
      <c r="V1051" s="5" t="s">
        <v>19</v>
      </c>
      <c r="W1051" s="193" t="s">
        <v>19</v>
      </c>
      <c r="X1051" s="5"/>
      <c r="Y1051" s="16"/>
      <c r="Z1051" s="16"/>
      <c r="AA1051" s="16"/>
      <c r="AB1051" s="16"/>
      <c r="AC1051" s="16"/>
      <c r="AD1051" s="16"/>
      <c r="AE1051" s="16"/>
      <c r="AF1051" s="16"/>
      <c r="AG1051" s="16"/>
      <c r="AH1051" s="16"/>
      <c r="AI1051" s="16"/>
      <c r="AJ1051" s="16"/>
      <c r="AK1051" s="16"/>
      <c r="AL1051" s="16"/>
      <c r="AM1051" s="16"/>
      <c r="AN1051" s="16"/>
      <c r="AO1051" s="16"/>
      <c r="AP1051" s="16"/>
      <c r="AQ1051" s="16"/>
      <c r="AR1051" s="16"/>
      <c r="AS1051" s="16"/>
      <c r="AT1051" s="16"/>
      <c r="AU1051" s="16"/>
      <c r="AV1051" s="16"/>
      <c r="AW1051" s="16"/>
      <c r="AX1051" s="16"/>
      <c r="AY1051" s="16"/>
      <c r="AZ1051" s="16"/>
      <c r="BA1051" s="16"/>
      <c r="BB1051" s="16"/>
      <c r="BC1051" s="16"/>
      <c r="BD1051" s="16"/>
      <c r="BE1051" s="16"/>
      <c r="BF1051" s="16"/>
      <c r="BG1051" s="16"/>
      <c r="BH1051" s="16"/>
      <c r="BI1051" s="16"/>
      <c r="BJ1051" s="16"/>
      <c r="BK1051" s="16"/>
      <c r="BL1051" s="16"/>
      <c r="BM1051" s="16"/>
      <c r="BN1051" s="16"/>
    </row>
    <row r="1052" spans="1:66" s="194" customFormat="1" ht="15" x14ac:dyDescent="0.25">
      <c r="A1052" s="169"/>
      <c r="B1052" s="75"/>
      <c r="C1052" s="542" t="s">
        <v>1135</v>
      </c>
      <c r="D1052" s="4"/>
      <c r="E1052" s="41"/>
      <c r="F1052" s="541" t="str">
        <f>HYPERLINK("#'WerteLabel'!C" &amp; MATCH(G1052,WerteLabel!C:C,0),G1052)</f>
        <v>GS_SSWTage</v>
      </c>
      <c r="G1052" s="529" t="s">
        <v>1556</v>
      </c>
      <c r="H1052" s="43">
        <v>400</v>
      </c>
      <c r="I1052" s="531" t="s">
        <v>116</v>
      </c>
      <c r="J1052" s="537"/>
      <c r="K1052" s="5"/>
      <c r="L1052" s="751"/>
      <c r="M1052" s="529" t="s">
        <v>21</v>
      </c>
      <c r="N1052" s="529" t="s">
        <v>18</v>
      </c>
      <c r="O1052" s="529" t="s">
        <v>19</v>
      </c>
      <c r="P1052" s="529" t="s">
        <v>19</v>
      </c>
      <c r="Q1052" s="531" t="s">
        <v>19</v>
      </c>
      <c r="R1052" s="531" t="s">
        <v>19</v>
      </c>
      <c r="S1052" s="531" t="s">
        <v>19</v>
      </c>
      <c r="T1052" s="529" t="s">
        <v>19</v>
      </c>
      <c r="U1052" s="529" t="s">
        <v>19</v>
      </c>
      <c r="V1052" s="529" t="s">
        <v>19</v>
      </c>
      <c r="W1052" s="752" t="s">
        <v>19</v>
      </c>
      <c r="X1052" s="529"/>
      <c r="Y1052" s="16"/>
      <c r="Z1052" s="16"/>
      <c r="AA1052" s="16"/>
      <c r="AB1052" s="16"/>
      <c r="AC1052" s="16"/>
      <c r="AD1052" s="16"/>
      <c r="AE1052" s="16"/>
      <c r="AF1052" s="16"/>
      <c r="AG1052" s="16"/>
      <c r="AH1052" s="16"/>
      <c r="AI1052" s="16"/>
      <c r="AJ1052" s="16"/>
      <c r="AK1052" s="16"/>
      <c r="AL1052" s="16"/>
      <c r="AM1052" s="16"/>
      <c r="AN1052" s="16"/>
      <c r="AO1052" s="16"/>
      <c r="AP1052" s="16"/>
      <c r="AQ1052" s="16"/>
      <c r="AR1052" s="16"/>
      <c r="AS1052" s="16"/>
      <c r="AT1052" s="16"/>
      <c r="AU1052" s="16"/>
      <c r="AV1052" s="16"/>
      <c r="AW1052" s="16"/>
      <c r="AX1052" s="16"/>
      <c r="AY1052" s="16"/>
      <c r="AZ1052" s="16"/>
      <c r="BA1052" s="16"/>
      <c r="BB1052" s="16"/>
      <c r="BC1052" s="16"/>
      <c r="BD1052" s="16"/>
      <c r="BE1052" s="16"/>
      <c r="BF1052" s="16"/>
      <c r="BG1052" s="16"/>
      <c r="BH1052" s="16"/>
      <c r="BI1052" s="16"/>
      <c r="BJ1052" s="16"/>
      <c r="BK1052" s="16"/>
      <c r="BL1052" s="16"/>
      <c r="BM1052" s="16"/>
      <c r="BN1052" s="16"/>
    </row>
    <row r="1053" spans="1:66" s="194" customFormat="1" ht="40.5" x14ac:dyDescent="0.25">
      <c r="A1053" s="169"/>
      <c r="B1053" s="75"/>
      <c r="C1053" s="8" t="s">
        <v>1135</v>
      </c>
      <c r="D1053" s="4"/>
      <c r="E1053" s="4"/>
      <c r="F1053" s="313" t="str">
        <f>HYPERLINK("#'WerteLabel'!C" &amp; MATCH(G1053,WerteLabel!C:C,0),G1053)</f>
        <v>GS_AltMu</v>
      </c>
      <c r="G1053" s="5" t="s">
        <v>1557</v>
      </c>
      <c r="H1053" s="10">
        <v>401</v>
      </c>
      <c r="I1053" s="9" t="s">
        <v>659</v>
      </c>
      <c r="J1053" s="503"/>
      <c r="K1053" s="5"/>
      <c r="L1053" s="181"/>
      <c r="M1053" s="5" t="s">
        <v>21</v>
      </c>
      <c r="N1053" s="5" t="s">
        <v>17</v>
      </c>
      <c r="O1053" s="5" t="s">
        <v>19</v>
      </c>
      <c r="P1053" s="5" t="s">
        <v>19</v>
      </c>
      <c r="Q1053" s="9" t="s">
        <v>2604</v>
      </c>
      <c r="R1053" s="9"/>
      <c r="S1053" s="9"/>
      <c r="T1053" s="5" t="s">
        <v>19</v>
      </c>
      <c r="U1053" s="5" t="s">
        <v>19</v>
      </c>
      <c r="V1053" s="5" t="s">
        <v>19</v>
      </c>
      <c r="W1053" s="193" t="s">
        <v>19</v>
      </c>
      <c r="X1053" s="5"/>
      <c r="Y1053" s="16"/>
      <c r="Z1053" s="16"/>
      <c r="AA1053" s="16"/>
      <c r="AB1053" s="16"/>
      <c r="AC1053" s="16"/>
      <c r="AD1053" s="16"/>
      <c r="AE1053" s="16"/>
      <c r="AF1053" s="16"/>
      <c r="AG1053" s="16"/>
      <c r="AH1053" s="16"/>
      <c r="AI1053" s="16"/>
      <c r="AJ1053" s="16"/>
      <c r="AK1053" s="16"/>
      <c r="AL1053" s="16"/>
      <c r="AM1053" s="16"/>
      <c r="AN1053" s="16"/>
      <c r="AO1053" s="16"/>
      <c r="AP1053" s="16"/>
      <c r="AQ1053" s="16"/>
      <c r="AR1053" s="16"/>
      <c r="AS1053" s="16"/>
      <c r="AT1053" s="16"/>
      <c r="AU1053" s="16"/>
      <c r="AV1053" s="16"/>
      <c r="AW1053" s="16"/>
      <c r="AX1053" s="16"/>
      <c r="AY1053" s="16"/>
      <c r="AZ1053" s="16"/>
      <c r="BA1053" s="16"/>
      <c r="BB1053" s="16"/>
      <c r="BC1053" s="16"/>
      <c r="BD1053" s="16"/>
      <c r="BE1053" s="16"/>
      <c r="BF1053" s="16"/>
      <c r="BG1053" s="16"/>
      <c r="BH1053" s="16"/>
      <c r="BI1053" s="16"/>
      <c r="BJ1053" s="16"/>
      <c r="BK1053" s="16"/>
      <c r="BL1053" s="16"/>
      <c r="BM1053" s="16"/>
      <c r="BN1053" s="16"/>
    </row>
    <row r="1054" spans="1:66" s="194" customFormat="1" ht="27" x14ac:dyDescent="0.25">
      <c r="A1054" s="169"/>
      <c r="B1054" s="75"/>
      <c r="C1054" s="8" t="s">
        <v>1135</v>
      </c>
      <c r="D1054" s="4"/>
      <c r="E1054" s="4"/>
      <c r="F1054" s="313" t="str">
        <f>HYPERLINK("#'WerteLabel'!C" &amp; MATCH(G1054,WerteLabel!C:C,0),G1054)</f>
        <v>GS_OrtGeb</v>
      </c>
      <c r="G1054" s="5" t="s">
        <v>1558</v>
      </c>
      <c r="H1054" s="10">
        <v>402</v>
      </c>
      <c r="I1054" s="9" t="s">
        <v>1191</v>
      </c>
      <c r="J1054" s="503"/>
      <c r="K1054" s="5"/>
      <c r="L1054" s="181"/>
      <c r="M1054" s="5" t="s">
        <v>21</v>
      </c>
      <c r="N1054" s="9" t="s">
        <v>17</v>
      </c>
      <c r="O1054" s="5" t="s">
        <v>18</v>
      </c>
      <c r="P1054" s="5" t="s">
        <v>18</v>
      </c>
      <c r="Q1054" s="9" t="s">
        <v>598</v>
      </c>
      <c r="R1054" s="9" t="str">
        <f>G1055</f>
        <v>GS_OrtGebSonst</v>
      </c>
      <c r="S1054" s="9" t="s">
        <v>19</v>
      </c>
      <c r="T1054" s="5" t="s">
        <v>19</v>
      </c>
      <c r="U1054" s="5" t="s">
        <v>19</v>
      </c>
      <c r="V1054" s="5" t="s">
        <v>19</v>
      </c>
      <c r="W1054" s="193" t="s">
        <v>19</v>
      </c>
      <c r="X1054" s="5"/>
      <c r="Y1054" s="16"/>
      <c r="Z1054" s="16"/>
      <c r="AA1054" s="16"/>
      <c r="AB1054" s="16"/>
      <c r="AC1054" s="16"/>
      <c r="AD1054" s="16"/>
      <c r="AE1054" s="16"/>
      <c r="AF1054" s="16"/>
      <c r="AG1054" s="16"/>
      <c r="AH1054" s="16"/>
      <c r="AI1054" s="16"/>
      <c r="AJ1054" s="16"/>
      <c r="AK1054" s="16"/>
      <c r="AL1054" s="16"/>
      <c r="AM1054" s="16"/>
      <c r="AN1054" s="16"/>
      <c r="AO1054" s="16"/>
      <c r="AP1054" s="16"/>
      <c r="AQ1054" s="16"/>
      <c r="AR1054" s="16"/>
      <c r="AS1054" s="16"/>
      <c r="AT1054" s="16"/>
      <c r="AU1054" s="16"/>
      <c r="AV1054" s="16"/>
      <c r="AW1054" s="16"/>
      <c r="AX1054" s="16"/>
      <c r="AY1054" s="16"/>
      <c r="AZ1054" s="16"/>
      <c r="BA1054" s="16"/>
      <c r="BB1054" s="16"/>
      <c r="BC1054" s="16"/>
      <c r="BD1054" s="16"/>
      <c r="BE1054" s="16"/>
      <c r="BF1054" s="16"/>
      <c r="BG1054" s="16"/>
      <c r="BH1054" s="16"/>
      <c r="BI1054" s="16"/>
      <c r="BJ1054" s="16"/>
      <c r="BK1054" s="16"/>
      <c r="BL1054" s="16"/>
      <c r="BM1054" s="16"/>
      <c r="BN1054" s="16"/>
    </row>
    <row r="1055" spans="1:66" s="194" customFormat="1" ht="15" x14ac:dyDescent="0.25">
      <c r="A1055" s="169"/>
      <c r="B1055" s="75"/>
      <c r="C1055" s="8" t="s">
        <v>1135</v>
      </c>
      <c r="D1055" s="4"/>
      <c r="E1055" s="4"/>
      <c r="F1055" s="313" t="str">
        <f>HYPERLINK("#'WerteLabel'!C" &amp; MATCH(G1055,WerteLabel!C:C,0),G1055)</f>
        <v>GS_OrtGebSonst</v>
      </c>
      <c r="G1055" s="5" t="s">
        <v>1559</v>
      </c>
      <c r="H1055" s="10"/>
      <c r="I1055" s="9" t="s">
        <v>3525</v>
      </c>
      <c r="J1055" s="503"/>
      <c r="K1055" s="5"/>
      <c r="L1055" s="181"/>
      <c r="M1055" s="5" t="s">
        <v>570</v>
      </c>
      <c r="N1055" s="5" t="s">
        <v>17</v>
      </c>
      <c r="O1055" s="5" t="s">
        <v>1327</v>
      </c>
      <c r="P1055" s="5" t="s">
        <v>17</v>
      </c>
      <c r="Q1055" s="9" t="s">
        <v>19</v>
      </c>
      <c r="R1055" s="9" t="s">
        <v>19</v>
      </c>
      <c r="S1055" s="9" t="s">
        <v>19</v>
      </c>
      <c r="T1055" s="5" t="s">
        <v>19</v>
      </c>
      <c r="U1055" s="5" t="s">
        <v>19</v>
      </c>
      <c r="V1055" s="5" t="s">
        <v>19</v>
      </c>
      <c r="W1055" s="193" t="s">
        <v>19</v>
      </c>
      <c r="X1055" s="5"/>
      <c r="Y1055" s="16"/>
      <c r="Z1055" s="16"/>
      <c r="AA1055" s="16"/>
      <c r="AB1055" s="16"/>
      <c r="AC1055" s="16"/>
      <c r="AD1055" s="16"/>
      <c r="AE1055" s="16"/>
      <c r="AF1055" s="16"/>
      <c r="AG1055" s="16"/>
      <c r="AH1055" s="16"/>
      <c r="AI1055" s="16"/>
      <c r="AJ1055" s="16"/>
      <c r="AK1055" s="16"/>
      <c r="AL1055" s="16"/>
      <c r="AM1055" s="16"/>
      <c r="AN1055" s="16"/>
      <c r="AO1055" s="16"/>
      <c r="AP1055" s="16"/>
      <c r="AQ1055" s="16"/>
      <c r="AR1055" s="16"/>
      <c r="AS1055" s="16"/>
      <c r="AT1055" s="16"/>
      <c r="AU1055" s="16"/>
      <c r="AV1055" s="16"/>
      <c r="AW1055" s="16"/>
      <c r="AX1055" s="16"/>
      <c r="AY1055" s="16"/>
      <c r="AZ1055" s="16"/>
      <c r="BA1055" s="16"/>
      <c r="BB1055" s="16"/>
      <c r="BC1055" s="16"/>
      <c r="BD1055" s="16"/>
      <c r="BE1055" s="16"/>
      <c r="BF1055" s="16"/>
      <c r="BG1055" s="16"/>
      <c r="BH1055" s="16"/>
      <c r="BI1055" s="16"/>
      <c r="BJ1055" s="16"/>
      <c r="BK1055" s="16"/>
      <c r="BL1055" s="16"/>
      <c r="BM1055" s="16"/>
      <c r="BN1055" s="16"/>
    </row>
    <row r="1056" spans="1:66" s="194" customFormat="1" ht="27" x14ac:dyDescent="0.25">
      <c r="A1056" s="169"/>
      <c r="B1056" s="75"/>
      <c r="C1056" s="8" t="s">
        <v>1135</v>
      </c>
      <c r="D1056" s="4"/>
      <c r="E1056" s="4"/>
      <c r="F1056" s="313" t="str">
        <f>HYPERLINK("#'WerteLabel'!C" &amp; MATCH(G1056,WerteLabel!C:C,0),G1056)</f>
        <v>GS_MedBegGeb</v>
      </c>
      <c r="G1056" s="5" t="s">
        <v>1560</v>
      </c>
      <c r="H1056" s="10">
        <v>403</v>
      </c>
      <c r="I1056" s="9" t="s">
        <v>121</v>
      </c>
      <c r="J1056" s="503"/>
      <c r="K1056" s="5"/>
      <c r="L1056" s="181"/>
      <c r="M1056" s="5" t="s">
        <v>21</v>
      </c>
      <c r="N1056" s="5" t="s">
        <v>17</v>
      </c>
      <c r="O1056" s="5" t="s">
        <v>17</v>
      </c>
      <c r="P1056" s="5" t="s">
        <v>18</v>
      </c>
      <c r="Q1056" s="9" t="s">
        <v>598</v>
      </c>
      <c r="R1056" s="5" t="s">
        <v>1815</v>
      </c>
      <c r="S1056" s="9" t="s">
        <v>19</v>
      </c>
      <c r="T1056" s="5" t="s">
        <v>19</v>
      </c>
      <c r="U1056" s="5" t="s">
        <v>19</v>
      </c>
      <c r="V1056" s="5" t="s">
        <v>19</v>
      </c>
      <c r="W1056" s="193" t="s">
        <v>19</v>
      </c>
      <c r="X1056" s="5"/>
      <c r="Y1056" s="16"/>
      <c r="Z1056" s="16"/>
      <c r="AA1056" s="16"/>
      <c r="AB1056" s="16"/>
      <c r="AC1056" s="16"/>
      <c r="AD1056" s="16"/>
      <c r="AE1056" s="16"/>
      <c r="AF1056" s="16"/>
      <c r="AG1056" s="16"/>
      <c r="AH1056" s="16"/>
      <c r="AI1056" s="16"/>
      <c r="AJ1056" s="16"/>
      <c r="AK1056" s="16"/>
      <c r="AL1056" s="16"/>
      <c r="AM1056" s="16"/>
      <c r="AN1056" s="16"/>
      <c r="AO1056" s="16"/>
      <c r="AP1056" s="16"/>
      <c r="AQ1056" s="16"/>
      <c r="AR1056" s="16"/>
      <c r="AS1056" s="16"/>
      <c r="AT1056" s="16"/>
      <c r="AU1056" s="16"/>
      <c r="AV1056" s="16"/>
      <c r="AW1056" s="16"/>
      <c r="AX1056" s="16"/>
      <c r="AY1056" s="16"/>
      <c r="AZ1056" s="16"/>
      <c r="BA1056" s="16"/>
      <c r="BB1056" s="16"/>
      <c r="BC1056" s="16"/>
      <c r="BD1056" s="16"/>
      <c r="BE1056" s="16"/>
      <c r="BF1056" s="16"/>
      <c r="BG1056" s="16"/>
      <c r="BH1056" s="16"/>
      <c r="BI1056" s="16"/>
      <c r="BJ1056" s="16"/>
      <c r="BK1056" s="16"/>
      <c r="BL1056" s="16"/>
      <c r="BM1056" s="16"/>
      <c r="BN1056" s="16"/>
    </row>
    <row r="1057" spans="1:66" s="194" customFormat="1" ht="15" x14ac:dyDescent="0.25">
      <c r="A1057" s="169"/>
      <c r="B1057" s="75"/>
      <c r="C1057" s="8"/>
      <c r="D1057" s="174"/>
      <c r="E1057" s="4"/>
      <c r="F1057" s="313" t="str">
        <f>HYPERLINK("#'WerteLabel'!C" &amp; MATCH(G1057,WerteLabel!C:C,0),G1057)</f>
        <v>GS_MedBegGebSonst</v>
      </c>
      <c r="G1057" s="5" t="s">
        <v>1815</v>
      </c>
      <c r="H1057" s="10"/>
      <c r="I1057" s="20" t="s">
        <v>3525</v>
      </c>
      <c r="J1057" s="641"/>
      <c r="K1057" s="5"/>
      <c r="L1057" s="181"/>
      <c r="M1057" s="5" t="s">
        <v>570</v>
      </c>
      <c r="N1057" s="5" t="s">
        <v>17</v>
      </c>
      <c r="O1057" s="5" t="s">
        <v>1327</v>
      </c>
      <c r="P1057" s="5" t="s">
        <v>17</v>
      </c>
      <c r="Q1057" s="9"/>
      <c r="R1057" s="9"/>
      <c r="S1057" s="9"/>
      <c r="T1057" s="5"/>
      <c r="U1057" s="5"/>
      <c r="V1057" s="5"/>
      <c r="W1057" s="193"/>
      <c r="X1057" s="5"/>
      <c r="Y1057" s="16"/>
      <c r="Z1057" s="16"/>
      <c r="AA1057" s="16"/>
      <c r="AB1057" s="16"/>
      <c r="AC1057" s="16"/>
      <c r="AD1057" s="16"/>
      <c r="AE1057" s="16"/>
      <c r="AF1057" s="16"/>
      <c r="AG1057" s="16"/>
      <c r="AH1057" s="16"/>
      <c r="AI1057" s="16"/>
      <c r="AJ1057" s="16"/>
      <c r="AK1057" s="16"/>
      <c r="AL1057" s="16"/>
      <c r="AM1057" s="16"/>
      <c r="AN1057" s="16"/>
      <c r="AO1057" s="16"/>
      <c r="AP1057" s="16"/>
      <c r="AQ1057" s="16"/>
      <c r="AR1057" s="16"/>
      <c r="AS1057" s="16"/>
      <c r="AT1057" s="16"/>
      <c r="AU1057" s="16"/>
      <c r="AV1057" s="16"/>
      <c r="AW1057" s="16"/>
      <c r="AX1057" s="16"/>
      <c r="AY1057" s="16"/>
      <c r="AZ1057" s="16"/>
      <c r="BA1057" s="16"/>
      <c r="BB1057" s="16"/>
      <c r="BC1057" s="16"/>
      <c r="BD1057" s="16"/>
      <c r="BE1057" s="16"/>
      <c r="BF1057" s="16"/>
      <c r="BG1057" s="16"/>
      <c r="BH1057" s="16"/>
      <c r="BI1057" s="16"/>
      <c r="BJ1057" s="16"/>
      <c r="BK1057" s="16"/>
      <c r="BL1057" s="16"/>
      <c r="BM1057" s="16"/>
      <c r="BN1057" s="16"/>
    </row>
    <row r="1058" spans="1:66" s="194" customFormat="1" ht="15" x14ac:dyDescent="0.25">
      <c r="A1058" s="169"/>
      <c r="B1058" s="75"/>
      <c r="C1058" s="8" t="s">
        <v>1135</v>
      </c>
      <c r="D1058" s="174"/>
      <c r="E1058" s="4"/>
      <c r="F1058" s="313" t="str">
        <f>HYPERLINK("#'WerteLabel'!C" &amp; MATCH(G1058,WerteLabel!C:C,0),G1058)</f>
        <v>GS_GebDauSt</v>
      </c>
      <c r="G1058" s="5" t="s">
        <v>1816</v>
      </c>
      <c r="H1058" s="10">
        <v>404</v>
      </c>
      <c r="I1058" s="9" t="s">
        <v>3159</v>
      </c>
      <c r="J1058" s="503"/>
      <c r="K1058" s="5"/>
      <c r="L1058" s="181"/>
      <c r="M1058" s="5" t="s">
        <v>21</v>
      </c>
      <c r="N1058" s="5" t="s">
        <v>17</v>
      </c>
      <c r="O1058" s="5" t="s">
        <v>18</v>
      </c>
      <c r="P1058" s="5" t="s">
        <v>17</v>
      </c>
      <c r="Q1058" s="9" t="s">
        <v>19</v>
      </c>
      <c r="R1058" s="9" t="s">
        <v>19</v>
      </c>
      <c r="S1058" s="9" t="s">
        <v>19</v>
      </c>
      <c r="T1058" s="5" t="s">
        <v>19</v>
      </c>
      <c r="U1058" s="5" t="s">
        <v>19</v>
      </c>
      <c r="V1058" s="5" t="s">
        <v>19</v>
      </c>
      <c r="W1058" s="193" t="s">
        <v>19</v>
      </c>
      <c r="X1058" s="5"/>
      <c r="Y1058" s="16"/>
      <c r="Z1058" s="16"/>
      <c r="AA1058" s="16"/>
      <c r="AB1058" s="16"/>
      <c r="AC1058" s="16"/>
      <c r="AD1058" s="16"/>
      <c r="AE1058" s="16"/>
      <c r="AF1058" s="16"/>
      <c r="AG1058" s="16"/>
      <c r="AH1058" s="16"/>
      <c r="AI1058" s="16"/>
      <c r="AJ1058" s="16"/>
      <c r="AK1058" s="16"/>
      <c r="AL1058" s="16"/>
      <c r="AM1058" s="16"/>
      <c r="AN1058" s="16"/>
      <c r="AO1058" s="16"/>
      <c r="AP1058" s="16"/>
      <c r="AQ1058" s="16"/>
      <c r="AR1058" s="16"/>
      <c r="AS1058" s="16"/>
      <c r="AT1058" s="16"/>
      <c r="AU1058" s="16"/>
      <c r="AV1058" s="16"/>
      <c r="AW1058" s="16"/>
      <c r="AX1058" s="16"/>
      <c r="AY1058" s="16"/>
      <c r="AZ1058" s="16"/>
      <c r="BA1058" s="16"/>
      <c r="BB1058" s="16"/>
      <c r="BC1058" s="16"/>
      <c r="BD1058" s="16"/>
      <c r="BE1058" s="16"/>
      <c r="BF1058" s="16"/>
      <c r="BG1058" s="16"/>
      <c r="BH1058" s="16"/>
      <c r="BI1058" s="16"/>
      <c r="BJ1058" s="16"/>
      <c r="BK1058" s="16"/>
      <c r="BL1058" s="16"/>
      <c r="BM1058" s="16"/>
      <c r="BN1058" s="16"/>
    </row>
    <row r="1059" spans="1:66" s="194" customFormat="1" ht="15" x14ac:dyDescent="0.25">
      <c r="A1059" s="169"/>
      <c r="B1059" s="75"/>
      <c r="C1059" s="8" t="s">
        <v>1135</v>
      </c>
      <c r="D1059" s="174"/>
      <c r="E1059" s="4"/>
      <c r="F1059" s="313" t="str">
        <f>HYPERLINK("#'WerteLabel'!C" &amp; MATCH(G1059,WerteLabel!C:C,0),G1059)</f>
        <v>GS_GebDauMin</v>
      </c>
      <c r="G1059" s="5" t="s">
        <v>1817</v>
      </c>
      <c r="H1059" s="10"/>
      <c r="I1059" s="9" t="s">
        <v>3158</v>
      </c>
      <c r="J1059" s="503"/>
      <c r="K1059" s="5"/>
      <c r="L1059" s="181"/>
      <c r="M1059" s="5" t="s">
        <v>21</v>
      </c>
      <c r="N1059" s="5" t="s">
        <v>17</v>
      </c>
      <c r="O1059" s="5" t="s">
        <v>18</v>
      </c>
      <c r="P1059" s="5" t="s">
        <v>17</v>
      </c>
      <c r="Q1059" s="9" t="s">
        <v>19</v>
      </c>
      <c r="R1059" s="9" t="s">
        <v>19</v>
      </c>
      <c r="S1059" s="9" t="s">
        <v>19</v>
      </c>
      <c r="T1059" s="5" t="s">
        <v>19</v>
      </c>
      <c r="U1059" s="5" t="s">
        <v>19</v>
      </c>
      <c r="V1059" s="5" t="s">
        <v>19</v>
      </c>
      <c r="W1059" s="193" t="s">
        <v>19</v>
      </c>
      <c r="X1059" s="5"/>
      <c r="Y1059" s="17"/>
      <c r="Z1059" s="17"/>
      <c r="AA1059" s="17"/>
      <c r="AB1059" s="16"/>
      <c r="AC1059" s="16"/>
      <c r="AD1059" s="16"/>
      <c r="AE1059" s="16"/>
      <c r="AF1059" s="16"/>
      <c r="AG1059" s="16"/>
      <c r="AH1059" s="16"/>
      <c r="AI1059" s="16"/>
      <c r="AJ1059" s="16"/>
      <c r="AK1059" s="16"/>
      <c r="AL1059" s="16"/>
      <c r="AM1059" s="16"/>
      <c r="AN1059" s="16"/>
      <c r="AO1059" s="16"/>
      <c r="AP1059" s="16"/>
      <c r="AQ1059" s="16"/>
      <c r="AR1059" s="16"/>
      <c r="AS1059" s="16"/>
      <c r="AT1059" s="16"/>
      <c r="AU1059" s="16"/>
      <c r="AV1059" s="16"/>
      <c r="AW1059" s="16"/>
      <c r="AX1059" s="16"/>
      <c r="AY1059" s="16"/>
      <c r="AZ1059" s="16"/>
      <c r="BA1059" s="16"/>
      <c r="BB1059" s="16"/>
      <c r="BC1059" s="16"/>
      <c r="BD1059" s="16"/>
      <c r="BE1059" s="16"/>
      <c r="BF1059" s="16"/>
      <c r="BG1059" s="16"/>
      <c r="BH1059" s="16"/>
      <c r="BI1059" s="16"/>
      <c r="BJ1059" s="16"/>
      <c r="BK1059" s="16"/>
      <c r="BL1059" s="16"/>
      <c r="BM1059" s="16"/>
      <c r="BN1059" s="16"/>
    </row>
    <row r="1060" spans="1:66" s="194" customFormat="1" ht="15" x14ac:dyDescent="0.25">
      <c r="A1060" s="169"/>
      <c r="B1060" s="75"/>
      <c r="C1060" s="8" t="s">
        <v>1135</v>
      </c>
      <c r="D1060" s="4"/>
      <c r="E1060" s="4"/>
      <c r="F1060" s="313" t="str">
        <f>HYPERLINK("#'WerteLabel'!C" &amp; MATCH(G1060,WerteLabel!C:C,0),G1060)</f>
        <v>GS_BlasSprSt</v>
      </c>
      <c r="G1060" s="5" t="s">
        <v>1561</v>
      </c>
      <c r="H1060" s="10">
        <v>405</v>
      </c>
      <c r="I1060" s="9" t="s">
        <v>1440</v>
      </c>
      <c r="J1060" s="503"/>
      <c r="K1060" s="5"/>
      <c r="L1060" s="181"/>
      <c r="M1060" s="5" t="s">
        <v>21</v>
      </c>
      <c r="N1060" s="5" t="s">
        <v>17</v>
      </c>
      <c r="O1060" s="5" t="s">
        <v>17</v>
      </c>
      <c r="P1060" s="5" t="s">
        <v>17</v>
      </c>
      <c r="Q1060" s="9" t="s">
        <v>19</v>
      </c>
      <c r="R1060" s="9" t="s">
        <v>19</v>
      </c>
      <c r="S1060" s="9" t="s">
        <v>19</v>
      </c>
      <c r="T1060" s="5" t="s">
        <v>19</v>
      </c>
      <c r="U1060" s="5" t="s">
        <v>19</v>
      </c>
      <c r="V1060" s="5" t="s">
        <v>19</v>
      </c>
      <c r="W1060" s="193" t="s">
        <v>19</v>
      </c>
      <c r="X1060" s="5"/>
      <c r="Y1060" s="16"/>
      <c r="Z1060" s="16"/>
      <c r="AA1060" s="16"/>
      <c r="AB1060" s="16"/>
      <c r="AC1060" s="16"/>
      <c r="AD1060" s="16"/>
      <c r="AE1060" s="16"/>
      <c r="AF1060" s="16"/>
      <c r="AG1060" s="16"/>
      <c r="AH1060" s="16"/>
      <c r="AI1060" s="16"/>
      <c r="AJ1060" s="16"/>
      <c r="AK1060" s="16"/>
      <c r="AL1060" s="16"/>
      <c r="AM1060" s="16"/>
      <c r="AN1060" s="16"/>
      <c r="AO1060" s="16"/>
      <c r="AP1060" s="16"/>
      <c r="AQ1060" s="16"/>
      <c r="AR1060" s="16"/>
      <c r="AS1060" s="16"/>
      <c r="AT1060" s="16"/>
      <c r="AU1060" s="16"/>
      <c r="AV1060" s="16"/>
      <c r="AW1060" s="16"/>
      <c r="AX1060" s="16"/>
      <c r="AY1060" s="16"/>
      <c r="AZ1060" s="16"/>
      <c r="BA1060" s="16"/>
      <c r="BB1060" s="16"/>
      <c r="BC1060" s="16"/>
      <c r="BD1060" s="16"/>
      <c r="BE1060" s="16"/>
      <c r="BF1060" s="16"/>
      <c r="BG1060" s="16"/>
      <c r="BH1060" s="16"/>
      <c r="BI1060" s="16"/>
      <c r="BJ1060" s="16"/>
      <c r="BK1060" s="16"/>
      <c r="BL1060" s="16"/>
      <c r="BM1060" s="16"/>
      <c r="BN1060" s="16"/>
    </row>
    <row r="1061" spans="1:66" s="194" customFormat="1" ht="15" x14ac:dyDescent="0.25">
      <c r="A1061" s="169"/>
      <c r="B1061" s="75"/>
      <c r="C1061" s="8" t="s">
        <v>1135</v>
      </c>
      <c r="D1061" s="4"/>
      <c r="E1061" s="4"/>
      <c r="F1061" s="313" t="str">
        <f>HYPERLINK("#'WerteLabel'!C" &amp; MATCH(G1061,WerteLabel!C:C,0),G1061)</f>
        <v>GS_BlasSprMin</v>
      </c>
      <c r="G1061" s="5" t="s">
        <v>1562</v>
      </c>
      <c r="H1061" s="10"/>
      <c r="I1061" s="9" t="s">
        <v>3157</v>
      </c>
      <c r="J1061" s="503"/>
      <c r="K1061" s="5"/>
      <c r="L1061" s="181"/>
      <c r="M1061" s="5" t="s">
        <v>21</v>
      </c>
      <c r="N1061" s="5" t="s">
        <v>17</v>
      </c>
      <c r="O1061" s="5" t="s">
        <v>17</v>
      </c>
      <c r="P1061" s="5" t="s">
        <v>17</v>
      </c>
      <c r="Q1061" s="9" t="s">
        <v>19</v>
      </c>
      <c r="R1061" s="9" t="s">
        <v>19</v>
      </c>
      <c r="S1061" s="9" t="s">
        <v>19</v>
      </c>
      <c r="T1061" s="5" t="s">
        <v>19</v>
      </c>
      <c r="U1061" s="5" t="s">
        <v>19</v>
      </c>
      <c r="V1061" s="5" t="s">
        <v>19</v>
      </c>
      <c r="W1061" s="193" t="s">
        <v>19</v>
      </c>
      <c r="X1061" s="5"/>
      <c r="Y1061" s="17"/>
      <c r="Z1061" s="17"/>
      <c r="AA1061" s="17"/>
      <c r="AB1061" s="16"/>
      <c r="AC1061" s="16"/>
      <c r="AD1061" s="16"/>
      <c r="AE1061" s="16"/>
      <c r="AF1061" s="16"/>
      <c r="AG1061" s="16"/>
      <c r="AH1061" s="16"/>
      <c r="AI1061" s="16"/>
      <c r="AJ1061" s="16"/>
      <c r="AK1061" s="16"/>
      <c r="AL1061" s="16"/>
      <c r="AM1061" s="16"/>
      <c r="AN1061" s="16"/>
      <c r="AO1061" s="16"/>
      <c r="AP1061" s="16"/>
      <c r="AQ1061" s="16"/>
      <c r="AR1061" s="16"/>
      <c r="AS1061" s="16"/>
      <c r="AT1061" s="16"/>
      <c r="AU1061" s="16"/>
      <c r="AV1061" s="16"/>
      <c r="AW1061" s="16"/>
      <c r="AX1061" s="16"/>
      <c r="AY1061" s="16"/>
      <c r="AZ1061" s="16"/>
      <c r="BA1061" s="16"/>
      <c r="BB1061" s="16"/>
      <c r="BC1061" s="16"/>
      <c r="BD1061" s="16"/>
      <c r="BE1061" s="16"/>
      <c r="BF1061" s="16"/>
      <c r="BG1061" s="16"/>
      <c r="BH1061" s="16"/>
      <c r="BI1061" s="16"/>
      <c r="BJ1061" s="16"/>
      <c r="BK1061" s="16"/>
      <c r="BL1061" s="16"/>
      <c r="BM1061" s="16"/>
      <c r="BN1061" s="16"/>
    </row>
    <row r="1062" spans="1:66" s="194" customFormat="1" ht="15" x14ac:dyDescent="0.25">
      <c r="A1062" s="172"/>
      <c r="B1062" s="215"/>
      <c r="C1062" s="8" t="s">
        <v>1135</v>
      </c>
      <c r="D1062" s="4"/>
      <c r="E1062" s="4"/>
      <c r="F1062" s="313" t="str">
        <f>HYPERLINK("#'WerteLabel'!C" &amp; MATCH(G1062,WerteLabel!C:C,0),G1062)</f>
        <v>GS_FruWasFar</v>
      </c>
      <c r="G1062" s="5" t="s">
        <v>1563</v>
      </c>
      <c r="H1062" s="10">
        <v>406</v>
      </c>
      <c r="I1062" s="9" t="s">
        <v>122</v>
      </c>
      <c r="J1062" s="503"/>
      <c r="K1062" s="5"/>
      <c r="L1062" s="181"/>
      <c r="M1062" s="5" t="s">
        <v>21</v>
      </c>
      <c r="N1062" s="5" t="s">
        <v>17</v>
      </c>
      <c r="O1062" s="5" t="s">
        <v>18</v>
      </c>
      <c r="P1062" s="5" t="s">
        <v>17</v>
      </c>
      <c r="Q1062" s="9" t="s">
        <v>19</v>
      </c>
      <c r="R1062" s="9" t="s">
        <v>19</v>
      </c>
      <c r="S1062" s="9" t="s">
        <v>19</v>
      </c>
      <c r="T1062" s="5" t="s">
        <v>19</v>
      </c>
      <c r="U1062" s="5" t="s">
        <v>19</v>
      </c>
      <c r="V1062" s="5" t="s">
        <v>19</v>
      </c>
      <c r="W1062" s="193" t="s">
        <v>19</v>
      </c>
      <c r="X1062" s="5"/>
      <c r="Y1062" s="16"/>
      <c r="Z1062" s="16"/>
      <c r="AA1062" s="16"/>
      <c r="AB1062" s="16"/>
      <c r="AC1062" s="16"/>
      <c r="AD1062" s="16"/>
      <c r="AE1062" s="16"/>
      <c r="AF1062" s="16"/>
      <c r="AG1062" s="16"/>
      <c r="AH1062" s="16"/>
      <c r="AI1062" s="16"/>
      <c r="AJ1062" s="16"/>
      <c r="AK1062" s="16"/>
      <c r="AL1062" s="16"/>
      <c r="AM1062" s="16"/>
      <c r="AN1062" s="16"/>
      <c r="AO1062" s="16"/>
      <c r="AP1062" s="16"/>
      <c r="AQ1062" s="16"/>
      <c r="AR1062" s="16"/>
      <c r="AS1062" s="16"/>
      <c r="AT1062" s="16"/>
      <c r="AU1062" s="16"/>
      <c r="AV1062" s="16"/>
      <c r="AW1062" s="16"/>
      <c r="AX1062" s="16"/>
      <c r="AY1062" s="16"/>
      <c r="AZ1062" s="16"/>
      <c r="BA1062" s="16"/>
      <c r="BB1062" s="16"/>
      <c r="BC1062" s="16"/>
      <c r="BD1062" s="16"/>
      <c r="BE1062" s="16"/>
      <c r="BF1062" s="16"/>
      <c r="BG1062" s="16"/>
      <c r="BH1062" s="16"/>
      <c r="BI1062" s="16"/>
      <c r="BJ1062" s="16"/>
      <c r="BK1062" s="16"/>
      <c r="BL1062" s="16"/>
      <c r="BM1062" s="16"/>
      <c r="BN1062" s="16"/>
    </row>
    <row r="1063" spans="1:66" s="16" customFormat="1" ht="15" x14ac:dyDescent="0.25">
      <c r="A1063" s="169"/>
      <c r="B1063" s="75"/>
      <c r="C1063" s="8" t="s">
        <v>1135</v>
      </c>
      <c r="D1063" s="4"/>
      <c r="E1063" s="4"/>
      <c r="F1063" s="313" t="str">
        <f>HYPERLINK("#'WerteLabel'!C" &amp; MATCH(G1063,WerteLabel!C:C,0),G1063)</f>
        <v>GS_FruWasMen</v>
      </c>
      <c r="G1063" s="5" t="s">
        <v>1564</v>
      </c>
      <c r="H1063" s="10">
        <v>407</v>
      </c>
      <c r="I1063" s="9" t="s">
        <v>107</v>
      </c>
      <c r="J1063" s="503"/>
      <c r="K1063" s="5"/>
      <c r="L1063" s="181"/>
      <c r="M1063" s="5" t="s">
        <v>21</v>
      </c>
      <c r="N1063" s="5" t="s">
        <v>17</v>
      </c>
      <c r="O1063" s="5" t="s">
        <v>18</v>
      </c>
      <c r="P1063" s="5" t="s">
        <v>17</v>
      </c>
      <c r="Q1063" s="9" t="s">
        <v>19</v>
      </c>
      <c r="R1063" s="9" t="s">
        <v>19</v>
      </c>
      <c r="S1063" s="9" t="s">
        <v>19</v>
      </c>
      <c r="T1063" s="5" t="s">
        <v>19</v>
      </c>
      <c r="U1063" s="5" t="s">
        <v>19</v>
      </c>
      <c r="V1063" s="5" t="s">
        <v>19</v>
      </c>
      <c r="W1063" s="193" t="s">
        <v>19</v>
      </c>
      <c r="X1063" s="5"/>
    </row>
    <row r="1064" spans="1:66" s="16" customFormat="1" ht="27" x14ac:dyDescent="0.25">
      <c r="A1064" s="169"/>
      <c r="B1064" s="75"/>
      <c r="C1064" s="8" t="s">
        <v>1135</v>
      </c>
      <c r="D1064" s="4"/>
      <c r="E1064" s="4"/>
      <c r="F1064" s="313" t="str">
        <f>HYPERLINK("#'WerteLabel'!C" &amp; MATCH(G1064,WerteLabel!C:C,0),G1064)</f>
        <v>GS_MutErk</v>
      </c>
      <c r="G1064" s="5" t="s">
        <v>1565</v>
      </c>
      <c r="H1064" s="10">
        <v>408</v>
      </c>
      <c r="I1064" s="9" t="s">
        <v>123</v>
      </c>
      <c r="J1064" s="503"/>
      <c r="K1064" s="5"/>
      <c r="L1064" s="181"/>
      <c r="M1064" s="5" t="s">
        <v>21</v>
      </c>
      <c r="N1064" s="5" t="s">
        <v>17</v>
      </c>
      <c r="O1064" s="5" t="s">
        <v>17</v>
      </c>
      <c r="P1064" s="5" t="s">
        <v>18</v>
      </c>
      <c r="Q1064" s="9" t="s">
        <v>598</v>
      </c>
      <c r="R1064" s="9" t="str">
        <f>G1065</f>
        <v>GS_MutErkSonst</v>
      </c>
      <c r="S1064" s="9" t="s">
        <v>19</v>
      </c>
      <c r="T1064" s="5" t="s">
        <v>19</v>
      </c>
      <c r="U1064" s="5" t="s">
        <v>19</v>
      </c>
      <c r="V1064" s="5" t="s">
        <v>19</v>
      </c>
      <c r="W1064" s="193" t="s">
        <v>19</v>
      </c>
      <c r="X1064" s="5"/>
    </row>
    <row r="1065" spans="1:66" s="16" customFormat="1" ht="15" x14ac:dyDescent="0.25">
      <c r="A1065" s="169"/>
      <c r="B1065" s="75"/>
      <c r="C1065" s="8" t="s">
        <v>1135</v>
      </c>
      <c r="D1065" s="4"/>
      <c r="E1065" s="4"/>
      <c r="F1065" s="313" t="str">
        <f>HYPERLINK("#'WerteLabel'!C" &amp; MATCH(G1065,WerteLabel!C:C,0),G1065)</f>
        <v>GS_MutErkSonst</v>
      </c>
      <c r="G1065" s="5" t="s">
        <v>1566</v>
      </c>
      <c r="H1065" s="10"/>
      <c r="I1065" s="9" t="s">
        <v>3525</v>
      </c>
      <c r="J1065" s="503"/>
      <c r="K1065" s="5"/>
      <c r="L1065" s="181"/>
      <c r="M1065" s="5" t="s">
        <v>570</v>
      </c>
      <c r="N1065" s="5" t="s">
        <v>17</v>
      </c>
      <c r="O1065" s="5" t="s">
        <v>1327</v>
      </c>
      <c r="P1065" s="5" t="s">
        <v>17</v>
      </c>
      <c r="Q1065" s="9" t="s">
        <v>19</v>
      </c>
      <c r="R1065" s="9" t="s">
        <v>19</v>
      </c>
      <c r="S1065" s="9" t="s">
        <v>19</v>
      </c>
      <c r="T1065" s="5" t="s">
        <v>19</v>
      </c>
      <c r="U1065" s="5" t="s">
        <v>19</v>
      </c>
      <c r="V1065" s="5" t="s">
        <v>19</v>
      </c>
      <c r="W1065" s="193" t="s">
        <v>19</v>
      </c>
      <c r="X1065" s="5"/>
      <c r="Y1065" s="17"/>
      <c r="Z1065" s="17"/>
      <c r="AA1065" s="17"/>
    </row>
    <row r="1066" spans="1:66" s="16" customFormat="1" ht="27" x14ac:dyDescent="0.25">
      <c r="A1066" s="169"/>
      <c r="B1066" s="75"/>
      <c r="C1066" s="8" t="s">
        <v>1135</v>
      </c>
      <c r="D1066" s="4"/>
      <c r="E1066" s="4"/>
      <c r="F1066" s="313" t="str">
        <f>HYPERLINK("#'WerteLabel'!C" &amp; MATCH(G1066,WerteLabel!C:C,0),G1066)</f>
        <v>GS_KindLag</v>
      </c>
      <c r="G1066" s="5" t="s">
        <v>1567</v>
      </c>
      <c r="H1066" s="10">
        <v>410</v>
      </c>
      <c r="I1066" s="9" t="s">
        <v>126</v>
      </c>
      <c r="J1066" s="503"/>
      <c r="K1066" s="5"/>
      <c r="L1066" s="181"/>
      <c r="M1066" s="5" t="s">
        <v>21</v>
      </c>
      <c r="N1066" s="5" t="s">
        <v>17</v>
      </c>
      <c r="O1066" s="5" t="s">
        <v>18</v>
      </c>
      <c r="P1066" s="5" t="s">
        <v>17</v>
      </c>
      <c r="Q1066" s="9" t="s">
        <v>598</v>
      </c>
      <c r="R1066" s="5" t="s">
        <v>1820</v>
      </c>
      <c r="S1066" s="9" t="s">
        <v>19</v>
      </c>
      <c r="T1066" s="5" t="s">
        <v>19</v>
      </c>
      <c r="U1066" s="5" t="s">
        <v>19</v>
      </c>
      <c r="V1066" s="5" t="s">
        <v>19</v>
      </c>
      <c r="W1066" s="193" t="s">
        <v>19</v>
      </c>
      <c r="X1066" s="5"/>
    </row>
    <row r="1067" spans="1:66" s="16" customFormat="1" ht="15" x14ac:dyDescent="0.25">
      <c r="A1067" s="169"/>
      <c r="B1067" s="75"/>
      <c r="C1067" s="8" t="s">
        <v>1135</v>
      </c>
      <c r="D1067" s="174"/>
      <c r="E1067" s="4"/>
      <c r="F1067" s="313" t="str">
        <f>HYPERLINK("#'WerteLabel'!C" &amp; MATCH(G1067,WerteLabel!C:C,0),G1067)</f>
        <v>GS_KindLagSonst</v>
      </c>
      <c r="G1067" s="5" t="s">
        <v>1820</v>
      </c>
      <c r="H1067" s="10"/>
      <c r="I1067" s="9" t="s">
        <v>3525</v>
      </c>
      <c r="J1067" s="503"/>
      <c r="K1067" s="5"/>
      <c r="L1067" s="181"/>
      <c r="M1067" s="5" t="s">
        <v>21</v>
      </c>
      <c r="N1067" s="5" t="s">
        <v>17</v>
      </c>
      <c r="O1067" s="5" t="s">
        <v>1327</v>
      </c>
      <c r="P1067" s="5" t="s">
        <v>17</v>
      </c>
      <c r="Q1067" s="9" t="s">
        <v>19</v>
      </c>
      <c r="R1067" s="9" t="s">
        <v>19</v>
      </c>
      <c r="S1067" s="9" t="s">
        <v>19</v>
      </c>
      <c r="T1067" s="5" t="s">
        <v>19</v>
      </c>
      <c r="U1067" s="5" t="s">
        <v>19</v>
      </c>
      <c r="V1067" s="5" t="s">
        <v>19</v>
      </c>
      <c r="W1067" s="193" t="s">
        <v>19</v>
      </c>
      <c r="X1067" s="5"/>
    </row>
    <row r="1068" spans="1:66" s="16" customFormat="1" ht="15" x14ac:dyDescent="0.25">
      <c r="A1068" s="169"/>
      <c r="B1068" s="75"/>
      <c r="C1068" s="8" t="s">
        <v>1135</v>
      </c>
      <c r="D1068" s="4"/>
      <c r="E1068" s="4"/>
      <c r="F1068" s="313" t="str">
        <f>HYPERLINK("#'WerteLabel'!C" &amp; MATCH(G1068,WerteLabel!C:C,0),G1068)</f>
        <v>GS_WehBeg</v>
      </c>
      <c r="G1068" s="5" t="s">
        <v>1568</v>
      </c>
      <c r="H1068" s="10">
        <v>411</v>
      </c>
      <c r="I1068" s="9" t="s">
        <v>1410</v>
      </c>
      <c r="J1068" s="503"/>
      <c r="K1068" s="5"/>
      <c r="L1068" s="181"/>
      <c r="M1068" s="5" t="s">
        <v>21</v>
      </c>
      <c r="N1068" s="5" t="s">
        <v>17</v>
      </c>
      <c r="O1068" s="5" t="s">
        <v>18</v>
      </c>
      <c r="P1068" s="5" t="s">
        <v>17</v>
      </c>
      <c r="Q1068" s="9" t="s">
        <v>19</v>
      </c>
      <c r="R1068" s="9" t="s">
        <v>19</v>
      </c>
      <c r="S1068" s="9" t="s">
        <v>19</v>
      </c>
      <c r="T1068" s="5" t="s">
        <v>19</v>
      </c>
      <c r="U1068" s="5" t="s">
        <v>19</v>
      </c>
      <c r="V1068" s="5" t="s">
        <v>19</v>
      </c>
      <c r="W1068" s="193" t="s">
        <v>19</v>
      </c>
      <c r="X1068" s="5"/>
    </row>
    <row r="1069" spans="1:66" s="16" customFormat="1" ht="40.5" x14ac:dyDescent="0.25">
      <c r="A1069" s="169"/>
      <c r="B1069" s="75"/>
      <c r="C1069" s="8" t="s">
        <v>1135</v>
      </c>
      <c r="D1069" s="4"/>
      <c r="E1069" s="4"/>
      <c r="F1069" s="313" t="str">
        <f>HYPERLINK("#'WerteLabel'!C" &amp; MATCH(G1069,WerteLabel!C:C,0),G1069)</f>
        <v>GS_GebMod</v>
      </c>
      <c r="G1069" s="5" t="s">
        <v>1569</v>
      </c>
      <c r="H1069" s="10">
        <v>412</v>
      </c>
      <c r="I1069" s="9" t="s">
        <v>127</v>
      </c>
      <c r="J1069" s="31"/>
      <c r="K1069" s="5"/>
      <c r="L1069" s="177"/>
      <c r="M1069" s="5" t="s">
        <v>21</v>
      </c>
      <c r="N1069" s="5" t="s">
        <v>17</v>
      </c>
      <c r="O1069" s="5" t="s">
        <v>18</v>
      </c>
      <c r="P1069" s="5" t="s">
        <v>17</v>
      </c>
      <c r="Q1069" s="9" t="s">
        <v>3914</v>
      </c>
      <c r="R1069" s="9" t="str">
        <f>F1071</f>
        <v>GS_IndOpGebSec</v>
      </c>
      <c r="S1069" s="5" t="s">
        <v>1824</v>
      </c>
      <c r="T1069" s="5" t="s">
        <v>19</v>
      </c>
      <c r="U1069" s="5" t="s">
        <v>19</v>
      </c>
      <c r="V1069" s="5" t="s">
        <v>19</v>
      </c>
      <c r="W1069" s="193" t="s">
        <v>19</v>
      </c>
      <c r="X1069" s="5"/>
    </row>
    <row r="1070" spans="1:66" s="16" customFormat="1" ht="27" x14ac:dyDescent="0.25">
      <c r="A1070" s="169"/>
      <c r="B1070" s="75"/>
      <c r="C1070" s="8" t="s">
        <v>1135</v>
      </c>
      <c r="D1070" s="4"/>
      <c r="E1070" s="4"/>
      <c r="F1070" s="313" t="str">
        <f>HYPERLINK("#'WerteLabel'!C" &amp; MATCH(G1070,WerteLabel!C:C,0),G1070)</f>
        <v>GS_GebModAnm</v>
      </c>
      <c r="G1070" s="5" t="s">
        <v>1570</v>
      </c>
      <c r="H1070" s="10"/>
      <c r="I1070" s="9" t="s">
        <v>3951</v>
      </c>
      <c r="J1070" s="503"/>
      <c r="K1070" s="5"/>
      <c r="L1070" s="181"/>
      <c r="M1070" s="5" t="s">
        <v>570</v>
      </c>
      <c r="N1070" s="5" t="s">
        <v>17</v>
      </c>
      <c r="O1070" s="5" t="s">
        <v>17</v>
      </c>
      <c r="P1070" s="5" t="s">
        <v>17</v>
      </c>
      <c r="Q1070" s="9" t="s">
        <v>19</v>
      </c>
      <c r="R1070" s="9" t="s">
        <v>19</v>
      </c>
      <c r="S1070" s="9" t="s">
        <v>19</v>
      </c>
      <c r="T1070" s="5" t="s">
        <v>19</v>
      </c>
      <c r="U1070" s="5" t="s">
        <v>19</v>
      </c>
      <c r="V1070" s="5" t="s">
        <v>19</v>
      </c>
      <c r="W1070" s="193" t="s">
        <v>19</v>
      </c>
      <c r="X1070" s="5"/>
    </row>
    <row r="1071" spans="1:66" s="16" customFormat="1" ht="27" x14ac:dyDescent="0.25">
      <c r="A1071" s="169"/>
      <c r="B1071" s="75"/>
      <c r="C1071" s="8" t="s">
        <v>1135</v>
      </c>
      <c r="D1071" s="4"/>
      <c r="E1071" s="4"/>
      <c r="F1071" s="313" t="str">
        <f>HYPERLINK("#'WerteLabel'!C" &amp; MATCH(G1071,WerteLabel!C:C,0),G1071)</f>
        <v>GS_IndOpGebSec</v>
      </c>
      <c r="G1071" s="5" t="s">
        <v>1822</v>
      </c>
      <c r="H1071" s="10"/>
      <c r="I1071" s="9" t="s">
        <v>3950</v>
      </c>
      <c r="J1071" s="503"/>
      <c r="K1071" s="5"/>
      <c r="L1071" s="181"/>
      <c r="M1071" s="5" t="s">
        <v>21</v>
      </c>
      <c r="N1071" s="5" t="s">
        <v>17</v>
      </c>
      <c r="O1071" s="5" t="s">
        <v>17</v>
      </c>
      <c r="P1071" s="5" t="s">
        <v>18</v>
      </c>
      <c r="Q1071" s="9" t="s">
        <v>598</v>
      </c>
      <c r="R1071" s="9" t="str">
        <f>G1072</f>
        <v>GS_IndOpGebSecSonst</v>
      </c>
      <c r="S1071" s="9" t="s">
        <v>19</v>
      </c>
      <c r="T1071" s="5" t="s">
        <v>19</v>
      </c>
      <c r="U1071" s="5" t="s">
        <v>19</v>
      </c>
      <c r="V1071" s="5" t="s">
        <v>19</v>
      </c>
      <c r="W1071" s="193" t="s">
        <v>19</v>
      </c>
      <c r="X1071" s="5"/>
    </row>
    <row r="1072" spans="1:66" s="16" customFormat="1" ht="15" x14ac:dyDescent="0.25">
      <c r="A1072" s="169"/>
      <c r="B1072" s="75"/>
      <c r="C1072" s="8" t="s">
        <v>1135</v>
      </c>
      <c r="D1072" s="4"/>
      <c r="E1072" s="4"/>
      <c r="F1072" s="313" t="str">
        <f>HYPERLINK("#'WerteLabel'!C" &amp; MATCH(G1072,WerteLabel!C:C,0),G1072)</f>
        <v>GS_IndOpGebSecSonst</v>
      </c>
      <c r="G1072" s="5" t="s">
        <v>1823</v>
      </c>
      <c r="H1072" s="10"/>
      <c r="I1072" s="9" t="s">
        <v>3525</v>
      </c>
      <c r="J1072" s="503"/>
      <c r="K1072" s="5"/>
      <c r="L1072" s="181"/>
      <c r="M1072" s="5" t="s">
        <v>570</v>
      </c>
      <c r="N1072" s="5" t="s">
        <v>17</v>
      </c>
      <c r="O1072" s="5" t="s">
        <v>1327</v>
      </c>
      <c r="P1072" s="5" t="s">
        <v>17</v>
      </c>
      <c r="Q1072" s="9" t="s">
        <v>19</v>
      </c>
      <c r="R1072" s="9" t="s">
        <v>19</v>
      </c>
      <c r="S1072" s="9" t="s">
        <v>19</v>
      </c>
      <c r="T1072" s="5" t="s">
        <v>19</v>
      </c>
      <c r="U1072" s="5" t="s">
        <v>19</v>
      </c>
      <c r="V1072" s="5" t="s">
        <v>19</v>
      </c>
      <c r="W1072" s="193" t="s">
        <v>19</v>
      </c>
      <c r="X1072" s="5"/>
    </row>
    <row r="1073" spans="1:66" s="16" customFormat="1" ht="27" x14ac:dyDescent="0.25">
      <c r="A1073" s="169"/>
      <c r="B1073" s="75"/>
      <c r="C1073" s="8" t="s">
        <v>1135</v>
      </c>
      <c r="D1073" s="174"/>
      <c r="E1073" s="4"/>
      <c r="F1073" s="313" t="str">
        <f>HYPERLINK("#'WerteLabel'!C" &amp; MATCH(G1073,WerteLabel!C:C,0),G1073)</f>
        <v>GS_IndOpGebVak</v>
      </c>
      <c r="G1073" s="5" t="s">
        <v>1824</v>
      </c>
      <c r="H1073" s="10"/>
      <c r="I1073" s="9" t="s">
        <v>3962</v>
      </c>
      <c r="J1073" s="503"/>
      <c r="K1073" s="5"/>
      <c r="L1073" s="181"/>
      <c r="M1073" s="5" t="s">
        <v>21</v>
      </c>
      <c r="N1073" s="5" t="s">
        <v>17</v>
      </c>
      <c r="O1073" s="5" t="s">
        <v>17</v>
      </c>
      <c r="P1073" s="5" t="s">
        <v>18</v>
      </c>
      <c r="Q1073" s="9" t="s">
        <v>598</v>
      </c>
      <c r="R1073" s="9" t="str">
        <f>G1074</f>
        <v>GS_IndOpGebVakSonst</v>
      </c>
      <c r="S1073" s="9" t="s">
        <v>19</v>
      </c>
      <c r="T1073" s="5" t="s">
        <v>19</v>
      </c>
      <c r="U1073" s="5" t="s">
        <v>19</v>
      </c>
      <c r="V1073" s="5" t="s">
        <v>19</v>
      </c>
      <c r="W1073" s="193" t="s">
        <v>19</v>
      </c>
      <c r="X1073" s="5"/>
    </row>
    <row r="1074" spans="1:66" s="194" customFormat="1" ht="15" x14ac:dyDescent="0.25">
      <c r="A1074" s="169"/>
      <c r="B1074" s="75"/>
      <c r="C1074" s="8" t="s">
        <v>1135</v>
      </c>
      <c r="D1074" s="174"/>
      <c r="E1074" s="4"/>
      <c r="F1074" s="313" t="str">
        <f>HYPERLINK("#'WerteLabel'!C" &amp; MATCH(G1074,WerteLabel!C:C,0),G1074)</f>
        <v>GS_IndOpGebVakSonst</v>
      </c>
      <c r="G1074" s="5" t="s">
        <v>1825</v>
      </c>
      <c r="H1074" s="10"/>
      <c r="I1074" s="9" t="s">
        <v>3525</v>
      </c>
      <c r="J1074" s="503"/>
      <c r="K1074" s="5"/>
      <c r="L1074" s="181"/>
      <c r="M1074" s="5" t="s">
        <v>570</v>
      </c>
      <c r="N1074" s="5" t="s">
        <v>17</v>
      </c>
      <c r="O1074" s="5" t="s">
        <v>1327</v>
      </c>
      <c r="P1074" s="5" t="s">
        <v>17</v>
      </c>
      <c r="Q1074" s="9" t="s">
        <v>19</v>
      </c>
      <c r="R1074" s="9" t="s">
        <v>19</v>
      </c>
      <c r="S1074" s="9" t="s">
        <v>19</v>
      </c>
      <c r="T1074" s="5" t="s">
        <v>19</v>
      </c>
      <c r="U1074" s="5" t="s">
        <v>19</v>
      </c>
      <c r="V1074" s="5" t="s">
        <v>19</v>
      </c>
      <c r="W1074" s="193" t="s">
        <v>19</v>
      </c>
      <c r="X1074" s="5"/>
      <c r="Y1074" s="16"/>
      <c r="Z1074" s="16"/>
      <c r="AA1074" s="16"/>
      <c r="AB1074" s="16"/>
      <c r="AC1074" s="16"/>
      <c r="AD1074" s="16"/>
      <c r="AE1074" s="16"/>
      <c r="AF1074" s="16"/>
      <c r="AG1074" s="16"/>
      <c r="AH1074" s="16"/>
      <c r="AI1074" s="16"/>
      <c r="AJ1074" s="16"/>
      <c r="AK1074" s="16"/>
      <c r="AL1074" s="16"/>
      <c r="AM1074" s="16"/>
      <c r="AN1074" s="16"/>
      <c r="AO1074" s="16"/>
      <c r="AP1074" s="16"/>
      <c r="AQ1074" s="16"/>
      <c r="AR1074" s="16"/>
      <c r="AS1074" s="16"/>
      <c r="AT1074" s="16"/>
      <c r="AU1074" s="16"/>
      <c r="AV1074" s="16"/>
      <c r="AW1074" s="16"/>
      <c r="AX1074" s="16"/>
      <c r="AY1074" s="16"/>
      <c r="AZ1074" s="16"/>
      <c r="BA1074" s="16"/>
      <c r="BB1074" s="16"/>
      <c r="BC1074" s="16"/>
      <c r="BD1074" s="16"/>
      <c r="BE1074" s="16"/>
      <c r="BF1074" s="16"/>
      <c r="BG1074" s="16"/>
      <c r="BH1074" s="16"/>
      <c r="BI1074" s="16"/>
      <c r="BJ1074" s="16"/>
      <c r="BK1074" s="16"/>
      <c r="BL1074" s="16"/>
      <c r="BM1074" s="16"/>
      <c r="BN1074" s="16"/>
    </row>
    <row r="1075" spans="1:66" s="16" customFormat="1" ht="27" x14ac:dyDescent="0.25">
      <c r="A1075" s="169"/>
      <c r="B1075" s="75"/>
      <c r="C1075" s="8" t="s">
        <v>1135</v>
      </c>
      <c r="D1075" s="174"/>
      <c r="E1075" s="4"/>
      <c r="F1075" s="313" t="str">
        <f>HYPERLINK("#'WerteLabel'!C" &amp; MATCH(G1075,WerteLabel!C:C,0),G1075)</f>
        <v>GS_GebEinl</v>
      </c>
      <c r="G1075" s="5" t="s">
        <v>1571</v>
      </c>
      <c r="H1075" s="10">
        <v>413</v>
      </c>
      <c r="I1075" s="9" t="s">
        <v>128</v>
      </c>
      <c r="J1075" s="503"/>
      <c r="K1075" s="5"/>
      <c r="L1075" s="181"/>
      <c r="M1075" s="5" t="s">
        <v>21</v>
      </c>
      <c r="N1075" s="5" t="s">
        <v>17</v>
      </c>
      <c r="O1075" s="5" t="s">
        <v>18</v>
      </c>
      <c r="P1075" s="5" t="s">
        <v>17</v>
      </c>
      <c r="Q1075" s="9" t="s">
        <v>578</v>
      </c>
      <c r="R1075" s="5" t="s">
        <v>1572</v>
      </c>
      <c r="S1075" s="5" t="s">
        <v>1577</v>
      </c>
      <c r="T1075" s="5" t="s">
        <v>19</v>
      </c>
      <c r="U1075" s="5" t="s">
        <v>19</v>
      </c>
      <c r="V1075" s="5" t="s">
        <v>19</v>
      </c>
      <c r="W1075" s="193" t="s">
        <v>19</v>
      </c>
      <c r="X1075" s="5"/>
    </row>
    <row r="1076" spans="1:66" s="16" customFormat="1" ht="54" x14ac:dyDescent="0.25">
      <c r="A1076" s="169"/>
      <c r="B1076" s="75"/>
      <c r="C1076" s="8" t="s">
        <v>1135</v>
      </c>
      <c r="D1076" s="174"/>
      <c r="E1076" s="4"/>
      <c r="F1076" s="313" t="str">
        <f>HYPERLINK("#'WerteLabel'!C" &amp; MATCH(G1076,WerteLabel!C:C,0),G1076)</f>
        <v>GS_GebEinArt</v>
      </c>
      <c r="G1076" s="5" t="s">
        <v>1572</v>
      </c>
      <c r="H1076" s="10"/>
      <c r="I1076" s="9" t="s">
        <v>3507</v>
      </c>
      <c r="J1076" s="503"/>
      <c r="K1076" s="5"/>
      <c r="L1076" s="181"/>
      <c r="M1076" s="5" t="s">
        <v>21</v>
      </c>
      <c r="N1076" s="5" t="s">
        <v>17</v>
      </c>
      <c r="O1076" s="5" t="s">
        <v>1327</v>
      </c>
      <c r="P1076" s="5" t="s">
        <v>18</v>
      </c>
      <c r="Q1076" s="9" t="s">
        <v>3915</v>
      </c>
      <c r="R1076" s="9" t="str">
        <f>G1077</f>
        <v>GS_GebEinlMech</v>
      </c>
      <c r="S1076" s="9" t="str">
        <f>G1079</f>
        <v>GS_GebEinlMed</v>
      </c>
      <c r="T1076" s="5"/>
      <c r="U1076" s="5" t="s">
        <v>19</v>
      </c>
      <c r="V1076" s="5" t="s">
        <v>19</v>
      </c>
      <c r="W1076" s="193" t="s">
        <v>19</v>
      </c>
      <c r="X1076" s="5"/>
    </row>
    <row r="1077" spans="1:66" s="16" customFormat="1" ht="27" x14ac:dyDescent="0.25">
      <c r="A1077" s="169"/>
      <c r="B1077" s="75"/>
      <c r="C1077" s="8" t="s">
        <v>1135</v>
      </c>
      <c r="D1077" s="174"/>
      <c r="E1077" s="4"/>
      <c r="F1077" s="313" t="str">
        <f>HYPERLINK("#'WerteLabel'!C" &amp; MATCH(G1077,WerteLabel!C:C,0),G1077)</f>
        <v>GS_GebEinlMech</v>
      </c>
      <c r="G1077" s="5" t="s">
        <v>1573</v>
      </c>
      <c r="H1077" s="10"/>
      <c r="I1077" s="9" t="s">
        <v>3952</v>
      </c>
      <c r="J1077" s="503"/>
      <c r="K1077" s="5"/>
      <c r="L1077" s="181"/>
      <c r="M1077" s="5" t="s">
        <v>21</v>
      </c>
      <c r="N1077" s="5" t="s">
        <v>17</v>
      </c>
      <c r="O1077" s="5" t="s">
        <v>17</v>
      </c>
      <c r="P1077" s="5" t="s">
        <v>18</v>
      </c>
      <c r="Q1077" s="9" t="s">
        <v>3887</v>
      </c>
      <c r="R1077" s="9" t="str">
        <f>G1078</f>
        <v>GS_GebEinMechSonst</v>
      </c>
      <c r="S1077" s="9" t="s">
        <v>19</v>
      </c>
      <c r="T1077" s="5" t="s">
        <v>19</v>
      </c>
      <c r="U1077" s="5" t="s">
        <v>19</v>
      </c>
      <c r="V1077" s="5" t="s">
        <v>19</v>
      </c>
      <c r="W1077" s="193" t="s">
        <v>19</v>
      </c>
      <c r="X1077" s="5"/>
    </row>
    <row r="1078" spans="1:66" s="16" customFormat="1" ht="15" x14ac:dyDescent="0.25">
      <c r="A1078" s="169"/>
      <c r="B1078" s="75"/>
      <c r="C1078" s="8" t="s">
        <v>1135</v>
      </c>
      <c r="D1078" s="174"/>
      <c r="E1078" s="4"/>
      <c r="F1078" s="313" t="str">
        <f>HYPERLINK("#'WerteLabel'!C" &amp; MATCH(G1078,WerteLabel!C:C,0),G1078)</f>
        <v>GS_GebEinMechSonst</v>
      </c>
      <c r="G1078" s="5" t="s">
        <v>1574</v>
      </c>
      <c r="H1078" s="10"/>
      <c r="I1078" s="9" t="s">
        <v>3525</v>
      </c>
      <c r="J1078" s="503"/>
      <c r="K1078" s="5"/>
      <c r="L1078" s="181"/>
      <c r="M1078" s="5" t="s">
        <v>570</v>
      </c>
      <c r="N1078" s="5" t="s">
        <v>17</v>
      </c>
      <c r="O1078" s="5" t="s">
        <v>1327</v>
      </c>
      <c r="P1078" s="5" t="s">
        <v>17</v>
      </c>
      <c r="Q1078" s="9" t="s">
        <v>19</v>
      </c>
      <c r="R1078" s="9" t="s">
        <v>19</v>
      </c>
      <c r="S1078" s="9" t="s">
        <v>19</v>
      </c>
      <c r="T1078" s="5" t="s">
        <v>19</v>
      </c>
      <c r="U1078" s="5" t="s">
        <v>19</v>
      </c>
      <c r="V1078" s="5" t="s">
        <v>19</v>
      </c>
      <c r="W1078" s="193" t="s">
        <v>19</v>
      </c>
      <c r="X1078" s="5"/>
    </row>
    <row r="1079" spans="1:66" s="194" customFormat="1" ht="27" x14ac:dyDescent="0.25">
      <c r="A1079" s="169"/>
      <c r="B1079" s="75"/>
      <c r="C1079" s="8" t="s">
        <v>1135</v>
      </c>
      <c r="D1079" s="174"/>
      <c r="E1079" s="4"/>
      <c r="F1079" s="313" t="str">
        <f>HYPERLINK("#'WerteLabel'!C" &amp; MATCH(G1079,WerteLabel!C:C,0),G1079)</f>
        <v>GS_GebEinlMed</v>
      </c>
      <c r="G1079" s="5" t="s">
        <v>1575</v>
      </c>
      <c r="H1079" s="10"/>
      <c r="I1079" s="9" t="s">
        <v>3953</v>
      </c>
      <c r="J1079" s="503"/>
      <c r="K1079" s="5"/>
      <c r="L1079" s="181"/>
      <c r="M1079" s="5" t="s">
        <v>21</v>
      </c>
      <c r="N1079" s="5" t="s">
        <v>17</v>
      </c>
      <c r="O1079" s="5" t="s">
        <v>17</v>
      </c>
      <c r="P1079" s="5" t="s">
        <v>18</v>
      </c>
      <c r="Q1079" s="9" t="s">
        <v>3887</v>
      </c>
      <c r="R1079" s="9" t="str">
        <f>G1080</f>
        <v>GS_GebEinMedSonst</v>
      </c>
      <c r="S1079" s="9" t="s">
        <v>19</v>
      </c>
      <c r="T1079" s="5" t="s">
        <v>19</v>
      </c>
      <c r="U1079" s="5" t="s">
        <v>19</v>
      </c>
      <c r="V1079" s="5" t="s">
        <v>19</v>
      </c>
      <c r="W1079" s="193" t="s">
        <v>19</v>
      </c>
      <c r="X1079" s="5"/>
      <c r="Y1079" s="16"/>
      <c r="Z1079" s="16"/>
      <c r="AA1079" s="16"/>
      <c r="AB1079" s="16"/>
      <c r="AC1079" s="16"/>
      <c r="AD1079" s="16"/>
      <c r="AE1079" s="16"/>
      <c r="AF1079" s="16"/>
      <c r="AG1079" s="16"/>
      <c r="AH1079" s="16"/>
      <c r="AI1079" s="16"/>
      <c r="AJ1079" s="16"/>
      <c r="AK1079" s="16"/>
      <c r="AL1079" s="16"/>
      <c r="AM1079" s="16"/>
      <c r="AN1079" s="16"/>
      <c r="AO1079" s="16"/>
      <c r="AP1079" s="16"/>
      <c r="AQ1079" s="16"/>
      <c r="AR1079" s="16"/>
      <c r="AS1079" s="16"/>
      <c r="AT1079" s="16"/>
      <c r="AU1079" s="16"/>
      <c r="AV1079" s="16"/>
      <c r="AW1079" s="16"/>
      <c r="AX1079" s="16"/>
      <c r="AY1079" s="16"/>
      <c r="AZ1079" s="16"/>
      <c r="BA1079" s="16"/>
      <c r="BB1079" s="16"/>
      <c r="BC1079" s="16"/>
      <c r="BD1079" s="16"/>
      <c r="BE1079" s="16"/>
      <c r="BF1079" s="16"/>
      <c r="BG1079" s="16"/>
      <c r="BH1079" s="16"/>
      <c r="BI1079" s="16"/>
      <c r="BJ1079" s="16"/>
      <c r="BK1079" s="16"/>
      <c r="BL1079" s="16"/>
      <c r="BM1079" s="16"/>
      <c r="BN1079" s="16"/>
    </row>
    <row r="1080" spans="1:66" s="16" customFormat="1" ht="15" x14ac:dyDescent="0.25">
      <c r="A1080" s="169"/>
      <c r="B1080" s="75"/>
      <c r="C1080" s="8" t="s">
        <v>1135</v>
      </c>
      <c r="D1080" s="174"/>
      <c r="E1080" s="4"/>
      <c r="F1080" s="313" t="str">
        <f>HYPERLINK("#'WerteLabel'!C" &amp; MATCH(G1080,WerteLabel!C:C,0),G1080)</f>
        <v>GS_GebEinMedSonst</v>
      </c>
      <c r="G1080" s="5" t="s">
        <v>1576</v>
      </c>
      <c r="H1080" s="10"/>
      <c r="I1080" s="9" t="s">
        <v>1826</v>
      </c>
      <c r="J1080" s="503"/>
      <c r="K1080" s="5"/>
      <c r="L1080" s="181"/>
      <c r="M1080" s="5" t="s">
        <v>570</v>
      </c>
      <c r="N1080" s="5" t="s">
        <v>17</v>
      </c>
      <c r="O1080" s="5" t="s">
        <v>1327</v>
      </c>
      <c r="P1080" s="5" t="s">
        <v>17</v>
      </c>
      <c r="Q1080" s="9" t="s">
        <v>19</v>
      </c>
      <c r="R1080" s="9" t="s">
        <v>19</v>
      </c>
      <c r="S1080" s="9" t="s">
        <v>19</v>
      </c>
      <c r="T1080" s="5" t="s">
        <v>19</v>
      </c>
      <c r="U1080" s="5" t="s">
        <v>19</v>
      </c>
      <c r="V1080" s="5" t="s">
        <v>19</v>
      </c>
      <c r="W1080" s="193" t="s">
        <v>19</v>
      </c>
      <c r="X1080" s="5"/>
    </row>
    <row r="1081" spans="1:66" s="16" customFormat="1" ht="15" x14ac:dyDescent="0.25">
      <c r="A1081" s="169"/>
      <c r="B1081" s="75"/>
      <c r="C1081" s="8" t="s">
        <v>1135</v>
      </c>
      <c r="D1081" s="174"/>
      <c r="E1081" s="4"/>
      <c r="F1081" s="313" t="str">
        <f>HYPERLINK("#'WerteLabel'!C" &amp; MATCH(G1081,WerteLabel!C:C,0),G1081)</f>
        <v>GS_GebEinlInd</v>
      </c>
      <c r="G1081" s="5" t="s">
        <v>1577</v>
      </c>
      <c r="H1081" s="10"/>
      <c r="I1081" s="9" t="s">
        <v>3160</v>
      </c>
      <c r="J1081" s="31"/>
      <c r="K1081" s="5"/>
      <c r="L1081" s="181"/>
      <c r="M1081" s="5" t="s">
        <v>570</v>
      </c>
      <c r="N1081" s="5" t="s">
        <v>17</v>
      </c>
      <c r="O1081" s="5" t="s">
        <v>17</v>
      </c>
      <c r="P1081" s="5" t="s">
        <v>17</v>
      </c>
      <c r="Q1081" s="9" t="s">
        <v>19</v>
      </c>
      <c r="R1081" s="9" t="s">
        <v>19</v>
      </c>
      <c r="S1081" s="9" t="s">
        <v>19</v>
      </c>
      <c r="T1081" s="5" t="s">
        <v>19</v>
      </c>
      <c r="U1081" s="5" t="s">
        <v>19</v>
      </c>
      <c r="V1081" s="5" t="s">
        <v>19</v>
      </c>
      <c r="W1081" s="193" t="s">
        <v>19</v>
      </c>
      <c r="X1081" s="5"/>
    </row>
    <row r="1082" spans="1:66" s="16" customFormat="1" ht="15" x14ac:dyDescent="0.25">
      <c r="A1082" s="169"/>
      <c r="B1082" s="75"/>
      <c r="C1082" s="8" t="s">
        <v>1135</v>
      </c>
      <c r="D1082" s="174"/>
      <c r="E1082" s="4"/>
      <c r="F1082" s="313" t="str">
        <f>HYPERLINK("#'WerteLabel'!C" &amp; MATCH(G1082,WerteLabel!C:C,0),G1082)</f>
        <v>GS_Anaes</v>
      </c>
      <c r="G1082" s="5" t="s">
        <v>1578</v>
      </c>
      <c r="H1082" s="10">
        <v>414</v>
      </c>
      <c r="I1082" s="9" t="s">
        <v>129</v>
      </c>
      <c r="J1082" s="503"/>
      <c r="K1082" s="5"/>
      <c r="L1082" s="181"/>
      <c r="M1082" s="5" t="s">
        <v>21</v>
      </c>
      <c r="N1082" s="5" t="s">
        <v>17</v>
      </c>
      <c r="O1082" s="5" t="s">
        <v>18</v>
      </c>
      <c r="P1082" s="5" t="s">
        <v>17</v>
      </c>
      <c r="Q1082" s="9" t="s">
        <v>19</v>
      </c>
      <c r="R1082" s="9" t="s">
        <v>19</v>
      </c>
      <c r="S1082" s="9" t="s">
        <v>19</v>
      </c>
      <c r="T1082" s="5" t="s">
        <v>19</v>
      </c>
      <c r="U1082" s="5" t="s">
        <v>19</v>
      </c>
      <c r="V1082" s="5" t="s">
        <v>19</v>
      </c>
      <c r="W1082" s="193" t="s">
        <v>19</v>
      </c>
      <c r="X1082" s="5"/>
    </row>
    <row r="1083" spans="1:66" s="16" customFormat="1" ht="15" x14ac:dyDescent="0.25">
      <c r="A1083" s="169"/>
      <c r="B1083" s="75"/>
      <c r="C1083" s="8" t="s">
        <v>1135</v>
      </c>
      <c r="D1083" s="174"/>
      <c r="E1083" s="4"/>
      <c r="F1083" s="313" t="str">
        <f>HYPERLINK("#'WerteLabel'!C" &amp; MATCH(G1083,WerteLabel!C:C,0),G1083)</f>
        <v>GS_AnaesArt</v>
      </c>
      <c r="G1083" s="5" t="s">
        <v>1828</v>
      </c>
      <c r="H1083" s="10"/>
      <c r="I1083" s="9" t="s">
        <v>3508</v>
      </c>
      <c r="J1083" s="503"/>
      <c r="K1083" s="5"/>
      <c r="L1083" s="181"/>
      <c r="M1083" s="5" t="s">
        <v>21</v>
      </c>
      <c r="N1083" s="5" t="s">
        <v>17</v>
      </c>
      <c r="O1083" s="5" t="s">
        <v>18</v>
      </c>
      <c r="P1083" s="5" t="s">
        <v>18</v>
      </c>
      <c r="Q1083" s="9" t="s">
        <v>3887</v>
      </c>
      <c r="R1083" s="9" t="str">
        <f>G1084</f>
        <v>GS_AnaesArtSon</v>
      </c>
      <c r="S1083" s="9" t="s">
        <v>19</v>
      </c>
      <c r="T1083" s="5" t="s">
        <v>19</v>
      </c>
      <c r="U1083" s="5" t="s">
        <v>19</v>
      </c>
      <c r="V1083" s="5" t="s">
        <v>19</v>
      </c>
      <c r="W1083" s="193" t="s">
        <v>19</v>
      </c>
      <c r="X1083" s="5"/>
    </row>
    <row r="1084" spans="1:66" s="194" customFormat="1" ht="15" x14ac:dyDescent="0.25">
      <c r="A1084" s="169"/>
      <c r="B1084" s="75"/>
      <c r="C1084" s="8"/>
      <c r="D1084" s="174"/>
      <c r="E1084" s="4"/>
      <c r="F1084" s="313" t="str">
        <f>HYPERLINK("#'WerteLabel'!C" &amp; MATCH(G1084,WerteLabel!C:C,0),G1084)</f>
        <v>GS_AnaesArtSon</v>
      </c>
      <c r="G1084" s="5" t="s">
        <v>1970</v>
      </c>
      <c r="H1084" s="10"/>
      <c r="I1084" s="9" t="s">
        <v>3525</v>
      </c>
      <c r="J1084" s="503"/>
      <c r="K1084" s="5"/>
      <c r="L1084" s="181"/>
      <c r="M1084" s="5" t="s">
        <v>570</v>
      </c>
      <c r="N1084" s="5" t="s">
        <v>17</v>
      </c>
      <c r="O1084" s="5" t="s">
        <v>1327</v>
      </c>
      <c r="P1084" s="5" t="s">
        <v>17</v>
      </c>
      <c r="Q1084" s="9"/>
      <c r="R1084" s="9"/>
      <c r="S1084" s="9"/>
      <c r="T1084" s="5"/>
      <c r="U1084" s="5"/>
      <c r="V1084" s="5"/>
      <c r="W1084" s="193"/>
      <c r="X1084" s="5"/>
      <c r="Y1084" s="16"/>
      <c r="Z1084" s="16"/>
      <c r="AA1084" s="16"/>
      <c r="AB1084" s="16"/>
      <c r="AC1084" s="16"/>
      <c r="AD1084" s="16"/>
      <c r="AE1084" s="16"/>
      <c r="AF1084" s="16"/>
      <c r="AG1084" s="16"/>
      <c r="AH1084" s="16"/>
      <c r="AI1084" s="16"/>
      <c r="AJ1084" s="16"/>
      <c r="AK1084" s="16"/>
      <c r="AL1084" s="16"/>
      <c r="AM1084" s="16"/>
      <c r="AN1084" s="16"/>
      <c r="AO1084" s="16"/>
      <c r="AP1084" s="16"/>
      <c r="AQ1084" s="16"/>
      <c r="AR1084" s="16"/>
      <c r="AS1084" s="16"/>
      <c r="AT1084" s="16"/>
      <c r="AU1084" s="16"/>
      <c r="AV1084" s="16"/>
      <c r="AW1084" s="16"/>
      <c r="AX1084" s="16"/>
      <c r="AY1084" s="16"/>
      <c r="AZ1084" s="16"/>
      <c r="BA1084" s="16"/>
      <c r="BB1084" s="16"/>
      <c r="BC1084" s="16"/>
      <c r="BD1084" s="16"/>
      <c r="BE1084" s="16"/>
      <c r="BF1084" s="16"/>
      <c r="BG1084" s="16"/>
      <c r="BH1084" s="16"/>
      <c r="BI1084" s="16"/>
      <c r="BJ1084" s="16"/>
      <c r="BK1084" s="16"/>
      <c r="BL1084" s="16"/>
      <c r="BM1084" s="16"/>
      <c r="BN1084" s="16"/>
    </row>
    <row r="1085" spans="1:66" s="16" customFormat="1" ht="40.5" x14ac:dyDescent="0.25">
      <c r="A1085" s="169"/>
      <c r="B1085" s="75"/>
      <c r="C1085" s="8" t="s">
        <v>1135</v>
      </c>
      <c r="D1085" s="4"/>
      <c r="E1085" s="4"/>
      <c r="F1085" s="313" t="str">
        <f>HYPERLINK("#'WerteLabel'!C" &amp; MATCH(G1085,WerteLabel!C:C,0),G1085)</f>
        <v>GS_Sonst</v>
      </c>
      <c r="G1085" s="5" t="s">
        <v>1579</v>
      </c>
      <c r="H1085" s="10">
        <v>415</v>
      </c>
      <c r="I1085" s="9" t="s">
        <v>2053</v>
      </c>
      <c r="J1085" s="503" t="s">
        <v>2678</v>
      </c>
      <c r="K1085" s="5"/>
      <c r="L1085" s="181"/>
      <c r="M1085" s="5" t="s">
        <v>570</v>
      </c>
      <c r="N1085" s="5" t="s">
        <v>17</v>
      </c>
      <c r="O1085" s="5" t="s">
        <v>18</v>
      </c>
      <c r="P1085" s="5" t="s">
        <v>17</v>
      </c>
      <c r="Q1085" s="9" t="s">
        <v>19</v>
      </c>
      <c r="R1085" s="9" t="s">
        <v>19</v>
      </c>
      <c r="S1085" s="9" t="s">
        <v>19</v>
      </c>
      <c r="T1085" s="5" t="s">
        <v>19</v>
      </c>
      <c r="U1085" s="5" t="s">
        <v>19</v>
      </c>
      <c r="V1085" s="5" t="s">
        <v>19</v>
      </c>
      <c r="W1085" s="193" t="s">
        <v>19</v>
      </c>
      <c r="X1085" s="5"/>
    </row>
    <row r="1086" spans="1:66" s="16" customFormat="1" ht="15" x14ac:dyDescent="0.25">
      <c r="A1086" s="169"/>
      <c r="B1086" s="75"/>
      <c r="C1086" s="8" t="s">
        <v>1135</v>
      </c>
      <c r="D1086" s="4"/>
      <c r="E1086" s="4"/>
      <c r="F1086" s="313" t="str">
        <f>HYPERLINK("#'WerteLabel'!C" &amp; MATCH(G1086,WerteLabel!C:C,0),G1086)</f>
        <v>GS_GebVerl</v>
      </c>
      <c r="G1086" s="5" t="s">
        <v>1580</v>
      </c>
      <c r="H1086" s="10">
        <v>416</v>
      </c>
      <c r="I1086" s="9" t="s">
        <v>130</v>
      </c>
      <c r="J1086" s="503"/>
      <c r="K1086" s="5"/>
      <c r="L1086" s="177"/>
      <c r="M1086" s="5" t="s">
        <v>21</v>
      </c>
      <c r="N1086" s="5" t="s">
        <v>17</v>
      </c>
      <c r="O1086" s="5" t="s">
        <v>17</v>
      </c>
      <c r="P1086" s="5" t="s">
        <v>17</v>
      </c>
      <c r="Q1086" s="9" t="s">
        <v>573</v>
      </c>
      <c r="R1086" s="9" t="str">
        <f>G1087</f>
        <v>GS_GebVerlArt</v>
      </c>
      <c r="S1086" s="9" t="s">
        <v>19</v>
      </c>
      <c r="T1086" s="5" t="s">
        <v>19</v>
      </c>
      <c r="U1086" s="5" t="s">
        <v>19</v>
      </c>
      <c r="V1086" s="5" t="s">
        <v>19</v>
      </c>
      <c r="W1086" s="193" t="s">
        <v>19</v>
      </c>
      <c r="X1086" s="5"/>
    </row>
    <row r="1087" spans="1:66" s="16" customFormat="1" ht="40.5" x14ac:dyDescent="0.25">
      <c r="A1087" s="169"/>
      <c r="B1087" s="75"/>
      <c r="C1087" s="8" t="s">
        <v>1135</v>
      </c>
      <c r="D1087" s="4"/>
      <c r="E1087" s="4"/>
      <c r="F1087" s="313" t="str">
        <f>HYPERLINK("#'WerteLabel'!C" &amp; MATCH(G1087,WerteLabel!C:C,0),G1087)</f>
        <v>GS_GebVerlArt</v>
      </c>
      <c r="G1087" s="5" t="s">
        <v>1581</v>
      </c>
      <c r="H1087" s="10"/>
      <c r="I1087" s="9" t="s">
        <v>3509</v>
      </c>
      <c r="J1087" s="503"/>
      <c r="K1087" s="5"/>
      <c r="L1087" s="181"/>
      <c r="M1087" s="5" t="s">
        <v>21</v>
      </c>
      <c r="N1087" s="5" t="s">
        <v>17</v>
      </c>
      <c r="O1087" s="5" t="s">
        <v>18</v>
      </c>
      <c r="P1087" s="5" t="s">
        <v>18</v>
      </c>
      <c r="Q1087" s="9" t="s">
        <v>3916</v>
      </c>
      <c r="R1087" s="9" t="str">
        <f>G1088</f>
        <v>GS_GebVerlEpisJa</v>
      </c>
      <c r="S1087" s="9" t="str">
        <f>G1089</f>
        <v>GS_GebVerlEpisJaInd</v>
      </c>
      <c r="T1087" s="5" t="str">
        <f>G1090</f>
        <v>GS_GebVerlDamm</v>
      </c>
      <c r="U1087" s="5" t="s">
        <v>19</v>
      </c>
      <c r="V1087" s="5" t="s">
        <v>19</v>
      </c>
      <c r="W1087" s="193" t="s">
        <v>19</v>
      </c>
      <c r="X1087" s="5"/>
    </row>
    <row r="1088" spans="1:66" s="16" customFormat="1" ht="15" x14ac:dyDescent="0.25">
      <c r="A1088" s="169"/>
      <c r="B1088" s="75"/>
      <c r="C1088" s="8" t="s">
        <v>1135</v>
      </c>
      <c r="D1088" s="4"/>
      <c r="E1088" s="4"/>
      <c r="F1088" s="313" t="str">
        <f>HYPERLINK("#'WerteLabel'!C" &amp; MATCH(G1088,WerteLabel!C:C,0),G1088)</f>
        <v>GS_GebVerlEpisJa</v>
      </c>
      <c r="G1088" s="5" t="s">
        <v>1582</v>
      </c>
      <c r="H1088" s="10"/>
      <c r="I1088" s="9" t="s">
        <v>1830</v>
      </c>
      <c r="J1088" s="503"/>
      <c r="K1088" s="5"/>
      <c r="L1088" s="181"/>
      <c r="M1088" s="5" t="s">
        <v>21</v>
      </c>
      <c r="N1088" s="5" t="s">
        <v>17</v>
      </c>
      <c r="O1088" s="5" t="s">
        <v>1327</v>
      </c>
      <c r="P1088" s="5" t="s">
        <v>17</v>
      </c>
      <c r="Q1088" s="9" t="s">
        <v>19</v>
      </c>
      <c r="R1088" s="9" t="s">
        <v>19</v>
      </c>
      <c r="S1088" s="9" t="s">
        <v>19</v>
      </c>
      <c r="T1088" s="5" t="s">
        <v>19</v>
      </c>
      <c r="U1088" s="5" t="s">
        <v>19</v>
      </c>
      <c r="V1088" s="5" t="s">
        <v>19</v>
      </c>
      <c r="W1088" s="193" t="s">
        <v>19</v>
      </c>
      <c r="X1088" s="5"/>
    </row>
    <row r="1089" spans="1:66" s="16" customFormat="1" ht="15" x14ac:dyDescent="0.25">
      <c r="A1089" s="169"/>
      <c r="B1089" s="75"/>
      <c r="C1089" s="8" t="s">
        <v>1135</v>
      </c>
      <c r="D1089" s="4"/>
      <c r="E1089" s="4"/>
      <c r="F1089" s="313" t="str">
        <f>HYPERLINK("#'WerteLabel'!C" &amp; MATCH(G1089,WerteLabel!C:C,0),G1089)</f>
        <v>GS_GebVerlEpisJaInd</v>
      </c>
      <c r="G1089" s="5" t="s">
        <v>1583</v>
      </c>
      <c r="H1089" s="10"/>
      <c r="I1089" s="9" t="s">
        <v>2945</v>
      </c>
      <c r="J1089" s="503"/>
      <c r="K1089" s="5"/>
      <c r="L1089" s="181"/>
      <c r="M1089" s="5" t="s">
        <v>21</v>
      </c>
      <c r="N1089" s="5" t="s">
        <v>17</v>
      </c>
      <c r="O1089" s="5" t="s">
        <v>17</v>
      </c>
      <c r="P1089" s="5" t="s">
        <v>17</v>
      </c>
      <c r="Q1089" s="9" t="s">
        <v>19</v>
      </c>
      <c r="R1089" s="9" t="s">
        <v>19</v>
      </c>
      <c r="S1089" s="9" t="s">
        <v>19</v>
      </c>
      <c r="T1089" s="5" t="s">
        <v>19</v>
      </c>
      <c r="U1089" s="5" t="s">
        <v>19</v>
      </c>
      <c r="V1089" s="5" t="s">
        <v>19</v>
      </c>
      <c r="W1089" s="193" t="s">
        <v>19</v>
      </c>
      <c r="X1089" s="5"/>
    </row>
    <row r="1090" spans="1:66" s="16" customFormat="1" ht="15" x14ac:dyDescent="0.25">
      <c r="A1090" s="169"/>
      <c r="B1090" s="75"/>
      <c r="C1090" s="8" t="s">
        <v>1135</v>
      </c>
      <c r="D1090" s="4"/>
      <c r="E1090" s="4"/>
      <c r="F1090" s="313" t="str">
        <f>HYPERLINK("#'WerteLabel'!C" &amp; MATCH(G1090,WerteLabel!C:C,0),G1090)</f>
        <v>GS_GebVerlDamm</v>
      </c>
      <c r="G1090" s="5" t="s">
        <v>1584</v>
      </c>
      <c r="H1090" s="10"/>
      <c r="I1090" s="9" t="s">
        <v>1831</v>
      </c>
      <c r="J1090" s="503"/>
      <c r="K1090" s="5"/>
      <c r="L1090" s="181"/>
      <c r="M1090" s="5" t="s">
        <v>21</v>
      </c>
      <c r="N1090" s="5" t="s">
        <v>17</v>
      </c>
      <c r="O1090" s="5" t="s">
        <v>1327</v>
      </c>
      <c r="P1090" s="5" t="s">
        <v>17</v>
      </c>
      <c r="Q1090" s="9" t="s">
        <v>19</v>
      </c>
      <c r="R1090" s="9" t="s">
        <v>19</v>
      </c>
      <c r="S1090" s="9" t="s">
        <v>19</v>
      </c>
      <c r="T1090" s="5" t="s">
        <v>19</v>
      </c>
      <c r="U1090" s="5" t="s">
        <v>19</v>
      </c>
      <c r="V1090" s="5" t="s">
        <v>19</v>
      </c>
      <c r="W1090" s="193" t="s">
        <v>19</v>
      </c>
      <c r="X1090" s="5"/>
    </row>
    <row r="1091" spans="1:66" s="16" customFormat="1" ht="15" x14ac:dyDescent="0.25">
      <c r="A1091" s="169"/>
      <c r="B1091" s="75"/>
      <c r="C1091" s="8" t="s">
        <v>1135</v>
      </c>
      <c r="D1091" s="4"/>
      <c r="E1091" s="4"/>
      <c r="F1091" s="313" t="str">
        <f>HYPERLINK("#'WerteLabel'!C" &amp; MATCH(G1091,WerteLabel!C:C,0),G1091)</f>
        <v>GS_BlutVerl</v>
      </c>
      <c r="G1091" s="5" t="s">
        <v>1585</v>
      </c>
      <c r="H1091" s="10">
        <v>420</v>
      </c>
      <c r="I1091" s="9" t="s">
        <v>131</v>
      </c>
      <c r="J1091" s="503"/>
      <c r="K1091" s="5"/>
      <c r="L1091" s="181"/>
      <c r="M1091" s="5" t="s">
        <v>21</v>
      </c>
      <c r="N1091" s="5" t="s">
        <v>17</v>
      </c>
      <c r="O1091" s="5" t="s">
        <v>18</v>
      </c>
      <c r="P1091" s="5" t="s">
        <v>17</v>
      </c>
      <c r="Q1091" s="9" t="s">
        <v>19</v>
      </c>
      <c r="R1091" s="9" t="s">
        <v>19</v>
      </c>
      <c r="S1091" s="9" t="s">
        <v>19</v>
      </c>
      <c r="T1091" s="5" t="s">
        <v>19</v>
      </c>
      <c r="U1091" s="5" t="s">
        <v>19</v>
      </c>
      <c r="V1091" s="5" t="s">
        <v>19</v>
      </c>
      <c r="W1091" s="193" t="s">
        <v>19</v>
      </c>
      <c r="X1091" s="5"/>
    </row>
    <row r="1092" spans="1:66" s="194" customFormat="1" ht="40.5" x14ac:dyDescent="0.25">
      <c r="A1092" s="169"/>
      <c r="B1092" s="75"/>
      <c r="C1092" s="8" t="s">
        <v>1135</v>
      </c>
      <c r="D1092" s="4"/>
      <c r="E1092" s="4"/>
      <c r="F1092" s="313" t="str">
        <f>HYPERLINK("#'WerteLabel'!C" &amp; MATCH(G1092,WerteLabel!C:C,0),G1092)</f>
        <v>GS_Plaz</v>
      </c>
      <c r="G1092" s="5" t="s">
        <v>1586</v>
      </c>
      <c r="H1092" s="10">
        <v>421</v>
      </c>
      <c r="I1092" s="9" t="s">
        <v>132</v>
      </c>
      <c r="J1092" s="31"/>
      <c r="K1092" s="5"/>
      <c r="L1092" s="181"/>
      <c r="M1092" s="5" t="s">
        <v>21</v>
      </c>
      <c r="N1092" s="5" t="s">
        <v>17</v>
      </c>
      <c r="O1092" s="5" t="s">
        <v>18</v>
      </c>
      <c r="P1092" s="5" t="s">
        <v>17</v>
      </c>
      <c r="Q1092" s="9" t="s">
        <v>3890</v>
      </c>
      <c r="R1092" s="9" t="str">
        <f>G1093</f>
        <v>GS_PlazUnv</v>
      </c>
      <c r="S1092" s="9" t="s">
        <v>19</v>
      </c>
      <c r="T1092" s="5" t="s">
        <v>19</v>
      </c>
      <c r="U1092" s="5" t="s">
        <v>19</v>
      </c>
      <c r="V1092" s="5" t="s">
        <v>19</v>
      </c>
      <c r="W1092" s="193" t="s">
        <v>19</v>
      </c>
      <c r="X1092" s="5"/>
      <c r="Y1092" s="16"/>
      <c r="Z1092" s="16"/>
      <c r="AA1092" s="16"/>
      <c r="AB1092" s="16"/>
      <c r="AC1092" s="16"/>
      <c r="AD1092" s="16"/>
      <c r="AE1092" s="16"/>
      <c r="AF1092" s="16"/>
      <c r="AG1092" s="16"/>
      <c r="AH1092" s="16"/>
      <c r="AI1092" s="16"/>
      <c r="AJ1092" s="16"/>
      <c r="AK1092" s="16"/>
      <c r="AL1092" s="16"/>
      <c r="AM1092" s="16"/>
      <c r="AN1092" s="16"/>
      <c r="AO1092" s="16"/>
      <c r="AP1092" s="16"/>
      <c r="AQ1092" s="16"/>
      <c r="AR1092" s="16"/>
      <c r="AS1092" s="16"/>
      <c r="AT1092" s="16"/>
      <c r="AU1092" s="16"/>
      <c r="AV1092" s="16"/>
      <c r="AW1092" s="16"/>
      <c r="AX1092" s="16"/>
      <c r="AY1092" s="16"/>
      <c r="AZ1092" s="16"/>
      <c r="BA1092" s="16"/>
      <c r="BB1092" s="16"/>
      <c r="BC1092" s="16"/>
      <c r="BD1092" s="16"/>
      <c r="BE1092" s="16"/>
      <c r="BF1092" s="16"/>
      <c r="BG1092" s="16"/>
      <c r="BH1092" s="16"/>
      <c r="BI1092" s="16"/>
      <c r="BJ1092" s="16"/>
      <c r="BK1092" s="16"/>
      <c r="BL1092" s="16"/>
      <c r="BM1092" s="16"/>
      <c r="BN1092" s="16"/>
    </row>
    <row r="1093" spans="1:66" s="194" customFormat="1" ht="27" x14ac:dyDescent="0.25">
      <c r="A1093" s="169"/>
      <c r="B1093" s="75"/>
      <c r="C1093" s="8" t="s">
        <v>1135</v>
      </c>
      <c r="D1093" s="4"/>
      <c r="E1093" s="4"/>
      <c r="F1093" s="313" t="str">
        <f>HYPERLINK("#'WerteLabel'!C" &amp; MATCH(G1093,WerteLabel!C:C,0),G1093)</f>
        <v>GS_PlazUnv</v>
      </c>
      <c r="G1093" s="5" t="s">
        <v>1587</v>
      </c>
      <c r="H1093" s="10"/>
      <c r="I1093" s="798" t="s">
        <v>2218</v>
      </c>
      <c r="J1093" s="21"/>
      <c r="K1093" s="5"/>
      <c r="L1093" s="181"/>
      <c r="M1093" s="5" t="s">
        <v>570</v>
      </c>
      <c r="N1093" s="5" t="s">
        <v>17</v>
      </c>
      <c r="O1093" s="5" t="s">
        <v>17</v>
      </c>
      <c r="P1093" s="5" t="s">
        <v>17</v>
      </c>
      <c r="Q1093" s="9" t="s">
        <v>19</v>
      </c>
      <c r="R1093" s="9" t="s">
        <v>19</v>
      </c>
      <c r="S1093" s="9" t="s">
        <v>19</v>
      </c>
      <c r="T1093" s="5" t="s">
        <v>19</v>
      </c>
      <c r="U1093" s="5" t="s">
        <v>19</v>
      </c>
      <c r="V1093" s="5" t="s">
        <v>19</v>
      </c>
      <c r="W1093" s="193" t="s">
        <v>19</v>
      </c>
      <c r="X1093" s="5"/>
      <c r="Y1093" s="16"/>
      <c r="Z1093" s="16"/>
      <c r="AA1093" s="16"/>
      <c r="AB1093" s="16"/>
      <c r="AC1093" s="16"/>
      <c r="AD1093" s="16"/>
      <c r="AE1093" s="16"/>
      <c r="AF1093" s="16"/>
      <c r="AG1093" s="16"/>
      <c r="AH1093" s="16"/>
      <c r="AI1093" s="16"/>
      <c r="AJ1093" s="16"/>
      <c r="AK1093" s="16"/>
      <c r="AL1093" s="16"/>
      <c r="AM1093" s="16"/>
      <c r="AN1093" s="16"/>
      <c r="AO1093" s="16"/>
      <c r="AP1093" s="16"/>
      <c r="AQ1093" s="16"/>
      <c r="AR1093" s="16"/>
      <c r="AS1093" s="16"/>
      <c r="AT1093" s="16"/>
      <c r="AU1093" s="16"/>
      <c r="AV1093" s="16"/>
      <c r="AW1093" s="16"/>
      <c r="AX1093" s="16"/>
      <c r="AY1093" s="16"/>
      <c r="AZ1093" s="16"/>
      <c r="BA1093" s="16"/>
      <c r="BB1093" s="16"/>
      <c r="BC1093" s="16"/>
      <c r="BD1093" s="16"/>
      <c r="BE1093" s="16"/>
      <c r="BF1093" s="16"/>
      <c r="BG1093" s="16"/>
      <c r="BH1093" s="16"/>
      <c r="BI1093" s="16"/>
      <c r="BJ1093" s="16"/>
      <c r="BK1093" s="16"/>
      <c r="BL1093" s="16"/>
      <c r="BM1093" s="16"/>
      <c r="BN1093" s="16"/>
    </row>
    <row r="1094" spans="1:66" s="195" customFormat="1" ht="27" x14ac:dyDescent="0.25">
      <c r="A1094" s="169"/>
      <c r="B1094" s="75"/>
      <c r="C1094" s="8" t="s">
        <v>1135</v>
      </c>
      <c r="D1094" s="4"/>
      <c r="E1094" s="4"/>
      <c r="F1094" s="313" t="str">
        <f>HYPERLINK("#'WerteLabel'!C" &amp; MATCH(G1094,WerteLabel!C:C,0),G1094)</f>
        <v>GS_InspPlaz</v>
      </c>
      <c r="G1094" s="5" t="s">
        <v>1588</v>
      </c>
      <c r="H1094" s="10">
        <v>422</v>
      </c>
      <c r="I1094" s="9" t="s">
        <v>1364</v>
      </c>
      <c r="J1094" s="503"/>
      <c r="K1094" s="5"/>
      <c r="L1094" s="181"/>
      <c r="M1094" s="5" t="s">
        <v>21</v>
      </c>
      <c r="N1094" s="5" t="s">
        <v>17</v>
      </c>
      <c r="O1094" s="5" t="s">
        <v>18</v>
      </c>
      <c r="P1094" s="5" t="s">
        <v>17</v>
      </c>
      <c r="Q1094" s="9" t="s">
        <v>581</v>
      </c>
      <c r="R1094" s="5" t="s">
        <v>1833</v>
      </c>
      <c r="S1094" s="9" t="s">
        <v>19</v>
      </c>
      <c r="T1094" s="5" t="s">
        <v>19</v>
      </c>
      <c r="U1094" s="5" t="s">
        <v>19</v>
      </c>
      <c r="V1094" s="5" t="s">
        <v>19</v>
      </c>
      <c r="W1094" s="193" t="s">
        <v>19</v>
      </c>
      <c r="X1094" s="5"/>
      <c r="Y1094" s="16"/>
      <c r="Z1094" s="16"/>
      <c r="AA1094" s="16"/>
      <c r="AB1094" s="17"/>
      <c r="AC1094" s="17"/>
      <c r="AD1094" s="17"/>
      <c r="AE1094" s="17"/>
      <c r="AF1094" s="17"/>
      <c r="AG1094" s="17"/>
      <c r="AH1094" s="17"/>
      <c r="AI1094" s="17"/>
      <c r="AJ1094" s="17"/>
      <c r="AK1094" s="17"/>
      <c r="AL1094" s="17"/>
      <c r="AM1094" s="17"/>
      <c r="AN1094" s="17"/>
      <c r="AO1094" s="17"/>
      <c r="AP1094" s="17"/>
      <c r="AQ1094" s="17"/>
      <c r="AR1094" s="17"/>
      <c r="AS1094" s="17"/>
      <c r="AT1094" s="17"/>
      <c r="AU1094" s="17"/>
      <c r="AV1094" s="17"/>
      <c r="AW1094" s="17"/>
      <c r="AX1094" s="17"/>
      <c r="AY1094" s="17"/>
      <c r="AZ1094" s="17"/>
      <c r="BA1094" s="17"/>
      <c r="BB1094" s="17"/>
      <c r="BC1094" s="17"/>
      <c r="BD1094" s="17"/>
      <c r="BE1094" s="17"/>
      <c r="BF1094" s="17"/>
      <c r="BG1094" s="17"/>
      <c r="BH1094" s="17"/>
      <c r="BI1094" s="17"/>
      <c r="BJ1094" s="17"/>
      <c r="BK1094" s="17"/>
      <c r="BL1094" s="17"/>
      <c r="BM1094" s="17"/>
      <c r="BN1094" s="17"/>
    </row>
    <row r="1095" spans="1:66" s="16" customFormat="1" ht="27" x14ac:dyDescent="0.25">
      <c r="A1095" s="169"/>
      <c r="B1095" s="75"/>
      <c r="C1095" s="8" t="s">
        <v>1135</v>
      </c>
      <c r="D1095" s="4"/>
      <c r="E1095" s="4"/>
      <c r="F1095" s="313" t="str">
        <f>HYPERLINK("#'WerteLabel'!C" &amp; MATCH(G1095,WerteLabel!C:C,0),G1095)</f>
        <v>GS_InspPlazAuff</v>
      </c>
      <c r="G1095" s="5" t="s">
        <v>1833</v>
      </c>
      <c r="H1095" s="10"/>
      <c r="I1095" s="9" t="s">
        <v>3522</v>
      </c>
      <c r="J1095" s="503"/>
      <c r="K1095" s="5"/>
      <c r="L1095" s="181"/>
      <c r="M1095" s="5" t="s">
        <v>21</v>
      </c>
      <c r="N1095" s="5" t="s">
        <v>17</v>
      </c>
      <c r="O1095" s="5" t="s">
        <v>1327</v>
      </c>
      <c r="P1095" s="5" t="s">
        <v>18</v>
      </c>
      <c r="Q1095" s="9" t="s">
        <v>598</v>
      </c>
      <c r="R1095" s="5" t="s">
        <v>1834</v>
      </c>
      <c r="S1095" s="9"/>
      <c r="T1095" s="5"/>
      <c r="U1095" s="5"/>
      <c r="V1095" s="5"/>
      <c r="W1095" s="193"/>
      <c r="X1095" s="5"/>
    </row>
    <row r="1096" spans="1:66" s="17" customFormat="1" ht="15" x14ac:dyDescent="0.25">
      <c r="A1096" s="169"/>
      <c r="B1096" s="75"/>
      <c r="C1096" s="8" t="s">
        <v>1135</v>
      </c>
      <c r="D1096" s="174"/>
      <c r="E1096" s="4"/>
      <c r="F1096" s="313" t="str">
        <f>HYPERLINK("#'WerteLabel'!C" &amp; MATCH(G1096,WerteLabel!C:C,0),G1096)</f>
        <v>GS_InspPlazAuffSonst</v>
      </c>
      <c r="G1096" s="5" t="s">
        <v>1834</v>
      </c>
      <c r="H1096" s="10"/>
      <c r="I1096" s="9" t="s">
        <v>3525</v>
      </c>
      <c r="J1096" s="503"/>
      <c r="K1096" s="5"/>
      <c r="L1096" s="181"/>
      <c r="M1096" s="5" t="s">
        <v>570</v>
      </c>
      <c r="N1096" s="5" t="s">
        <v>17</v>
      </c>
      <c r="O1096" s="5" t="s">
        <v>1327</v>
      </c>
      <c r="P1096" s="5" t="s">
        <v>17</v>
      </c>
      <c r="Q1096" s="9"/>
      <c r="R1096" s="9"/>
      <c r="S1096" s="9"/>
      <c r="T1096" s="5"/>
      <c r="U1096" s="5"/>
      <c r="V1096" s="5"/>
      <c r="W1096" s="193"/>
      <c r="X1096" s="5"/>
      <c r="Y1096" s="16"/>
      <c r="Z1096" s="16"/>
      <c r="AA1096" s="16"/>
    </row>
    <row r="1097" spans="1:66" s="16" customFormat="1" ht="15" x14ac:dyDescent="0.25">
      <c r="A1097" s="169"/>
      <c r="B1097" s="75"/>
      <c r="C1097" s="8" t="s">
        <v>1135</v>
      </c>
      <c r="D1097" s="4"/>
      <c r="E1097" s="4"/>
      <c r="F1097" s="313" t="str">
        <f>HYPERLINK("#'WerteLabel'!C" &amp; MATCH(G1097,WerteLabel!C:C,0),G1097)</f>
        <v>GS_PlazAccSpec</v>
      </c>
      <c r="G1097" s="5" t="s">
        <v>1589</v>
      </c>
      <c r="H1097" s="10">
        <v>423</v>
      </c>
      <c r="I1097" s="9" t="s">
        <v>133</v>
      </c>
      <c r="J1097" s="503"/>
      <c r="K1097" s="5"/>
      <c r="L1097" s="181"/>
      <c r="M1097" s="5" t="s">
        <v>21</v>
      </c>
      <c r="N1097" s="5" t="s">
        <v>17</v>
      </c>
      <c r="O1097" s="5" t="s">
        <v>18</v>
      </c>
      <c r="P1097" s="5" t="s">
        <v>17</v>
      </c>
      <c r="Q1097" s="9" t="s">
        <v>2198</v>
      </c>
      <c r="R1097" s="9" t="str">
        <f>G1098</f>
        <v>GS_PlazAccSpecAus</v>
      </c>
      <c r="S1097" s="9" t="s">
        <v>19</v>
      </c>
      <c r="T1097" s="5" t="s">
        <v>19</v>
      </c>
      <c r="U1097" s="5" t="s">
        <v>19</v>
      </c>
      <c r="V1097" s="5" t="s">
        <v>19</v>
      </c>
      <c r="W1097" s="193" t="s">
        <v>19</v>
      </c>
      <c r="X1097" s="5"/>
    </row>
    <row r="1098" spans="1:66" s="16" customFormat="1" ht="15" x14ac:dyDescent="0.25">
      <c r="A1098" s="169"/>
      <c r="B1098" s="75"/>
      <c r="C1098" s="8"/>
      <c r="D1098" s="4"/>
      <c r="E1098" s="4"/>
      <c r="F1098" s="313" t="str">
        <f>HYPERLINK("#'WerteLabel'!C" &amp; MATCH(G1098,WerteLabel!C:C,0),G1098)</f>
        <v>GS_PlazAccSpecAus</v>
      </c>
      <c r="G1098" s="5" t="s">
        <v>2196</v>
      </c>
      <c r="H1098" s="10"/>
      <c r="I1098" s="9" t="s">
        <v>2197</v>
      </c>
      <c r="J1098" s="503"/>
      <c r="K1098" s="5"/>
      <c r="L1098" s="181"/>
      <c r="M1098" s="5" t="s">
        <v>21</v>
      </c>
      <c r="N1098" s="5" t="s">
        <v>17</v>
      </c>
      <c r="O1098" s="5" t="s">
        <v>18</v>
      </c>
      <c r="P1098" s="5" t="s">
        <v>17</v>
      </c>
      <c r="Q1098" s="9"/>
      <c r="R1098" s="9"/>
      <c r="S1098" s="9"/>
      <c r="T1098" s="5"/>
      <c r="U1098" s="5"/>
      <c r="V1098" s="5"/>
      <c r="W1098" s="193"/>
      <c r="X1098" s="5"/>
    </row>
    <row r="1099" spans="1:66" s="16" customFormat="1" ht="15" x14ac:dyDescent="0.25">
      <c r="A1099" s="169"/>
      <c r="B1099" s="75"/>
      <c r="C1099" s="8" t="s">
        <v>1135</v>
      </c>
      <c r="D1099" s="4"/>
      <c r="E1099" s="4"/>
      <c r="F1099" s="313" t="str">
        <f>HYPERLINK("#'WerteLabel'!C" &amp; MATCH(G1099,WerteLabel!C:C,0),G1099)</f>
        <v>GS_Kompl</v>
      </c>
      <c r="G1099" s="5" t="s">
        <v>1590</v>
      </c>
      <c r="H1099" s="10">
        <v>424</v>
      </c>
      <c r="I1099" s="9" t="s">
        <v>134</v>
      </c>
      <c r="J1099" s="503"/>
      <c r="K1099" s="5"/>
      <c r="L1099" s="181"/>
      <c r="M1099" s="5" t="s">
        <v>570</v>
      </c>
      <c r="N1099" s="5" t="s">
        <v>17</v>
      </c>
      <c r="O1099" s="5" t="s">
        <v>17</v>
      </c>
      <c r="P1099" s="5" t="s">
        <v>17</v>
      </c>
      <c r="Q1099" s="9" t="s">
        <v>19</v>
      </c>
      <c r="R1099" s="9" t="s">
        <v>19</v>
      </c>
      <c r="S1099" s="9" t="s">
        <v>19</v>
      </c>
      <c r="T1099" s="5" t="s">
        <v>19</v>
      </c>
      <c r="U1099" s="5" t="s">
        <v>19</v>
      </c>
      <c r="V1099" s="5" t="s">
        <v>19</v>
      </c>
      <c r="W1099" s="193" t="s">
        <v>19</v>
      </c>
      <c r="X1099" s="5"/>
    </row>
    <row r="1100" spans="1:66" s="17" customFormat="1" ht="15" x14ac:dyDescent="0.25">
      <c r="A1100" s="169"/>
      <c r="B1100" s="75"/>
      <c r="C1100" s="8" t="s">
        <v>1135</v>
      </c>
      <c r="D1100" s="174"/>
      <c r="E1100" s="4"/>
      <c r="F1100" s="313" t="str">
        <f>HYPERLINK("#'WerteLabel'!C" &amp; MATCH(G1100,WerteLabel!C:C,0),G1100)</f>
        <v>GS_Robs</v>
      </c>
      <c r="G1100" s="5" t="s">
        <v>2054</v>
      </c>
      <c r="H1100" s="10">
        <v>1053</v>
      </c>
      <c r="I1100" s="9" t="s">
        <v>2055</v>
      </c>
      <c r="J1100" s="503"/>
      <c r="K1100" s="5"/>
      <c r="L1100" s="177" t="s">
        <v>2703</v>
      </c>
      <c r="M1100" s="5" t="s">
        <v>21</v>
      </c>
      <c r="N1100" s="5" t="s">
        <v>17</v>
      </c>
      <c r="O1100" s="5" t="s">
        <v>17</v>
      </c>
      <c r="P1100" s="5" t="s">
        <v>17</v>
      </c>
      <c r="Q1100" s="9"/>
      <c r="R1100" s="9"/>
      <c r="S1100" s="9"/>
      <c r="T1100" s="5"/>
      <c r="U1100" s="5"/>
      <c r="V1100" s="5"/>
      <c r="W1100" s="193"/>
      <c r="X1100" s="5"/>
      <c r="Y1100" s="16"/>
      <c r="Z1100" s="16"/>
      <c r="AA1100" s="16"/>
    </row>
    <row r="1101" spans="1:66" s="16" customFormat="1" ht="27" x14ac:dyDescent="0.25">
      <c r="A1101" s="169"/>
      <c r="B1101" s="75"/>
      <c r="C1101" s="8" t="s">
        <v>1135</v>
      </c>
      <c r="D1101" s="174"/>
      <c r="E1101" s="4"/>
      <c r="F1101" s="313" t="str">
        <f>HYPERLINK("#'WerteLabel'!C" &amp; MATCH(G1101,WerteLabel!C:C,0),G1101)</f>
        <v>GS_LetzKinSchwaGeb</v>
      </c>
      <c r="G1101" s="5" t="s">
        <v>1835</v>
      </c>
      <c r="H1101" s="10"/>
      <c r="I1101" s="437" t="s">
        <v>1851</v>
      </c>
      <c r="J1101" s="503"/>
      <c r="K1101" s="5"/>
      <c r="L1101" s="181"/>
      <c r="M1101" s="5" t="s">
        <v>21</v>
      </c>
      <c r="N1101" s="5" t="s">
        <v>17</v>
      </c>
      <c r="O1101" s="5" t="s">
        <v>18</v>
      </c>
      <c r="P1101" s="5" t="s">
        <v>17</v>
      </c>
      <c r="Q1101" s="9" t="s">
        <v>3917</v>
      </c>
      <c r="R1101" s="9"/>
      <c r="S1101" s="9"/>
      <c r="T1101" s="5"/>
      <c r="U1101" s="5"/>
      <c r="V1101" s="5"/>
      <c r="W1101" s="193"/>
      <c r="X1101" s="5"/>
    </row>
    <row r="1102" spans="1:66" s="468" customFormat="1" x14ac:dyDescent="0.25">
      <c r="A1102" s="169"/>
      <c r="B1102" s="212"/>
      <c r="C1102" s="48"/>
      <c r="D1102" s="48"/>
      <c r="E1102" s="48"/>
      <c r="F1102" s="48"/>
      <c r="G1102" s="47"/>
      <c r="H1102" s="483"/>
      <c r="I1102" s="470"/>
      <c r="J1102" s="508"/>
      <c r="K1102" s="47"/>
      <c r="L1102" s="469"/>
      <c r="M1102" s="47"/>
      <c r="N1102" s="47"/>
      <c r="O1102" s="47"/>
      <c r="P1102" s="47"/>
      <c r="Q1102" s="470"/>
      <c r="R1102" s="470"/>
      <c r="S1102" s="470"/>
      <c r="T1102" s="47"/>
      <c r="U1102" s="47"/>
      <c r="V1102" s="47"/>
      <c r="W1102" s="488"/>
      <c r="X1102" s="478"/>
    </row>
    <row r="1103" spans="1:66" s="468" customFormat="1" x14ac:dyDescent="0.25">
      <c r="A1103" s="170"/>
      <c r="B1103" s="471"/>
      <c r="C1103" s="48"/>
      <c r="D1103" s="48"/>
      <c r="E1103" s="48"/>
      <c r="F1103" s="48"/>
      <c r="G1103" s="47"/>
      <c r="H1103" s="483"/>
      <c r="I1103" s="470"/>
      <c r="J1103" s="508"/>
      <c r="K1103" s="47"/>
      <c r="L1103" s="469"/>
      <c r="M1103" s="47"/>
      <c r="N1103" s="47"/>
      <c r="O1103" s="47"/>
      <c r="P1103" s="47"/>
      <c r="Q1103" s="470"/>
      <c r="R1103" s="470"/>
      <c r="S1103" s="470"/>
      <c r="T1103" s="47"/>
      <c r="U1103" s="47"/>
      <c r="V1103" s="47"/>
      <c r="W1103" s="488"/>
      <c r="X1103" s="478"/>
    </row>
    <row r="1104" spans="1:66" s="352" customFormat="1" x14ac:dyDescent="0.25">
      <c r="A1104" s="171" t="s">
        <v>3131</v>
      </c>
      <c r="B1104" s="214"/>
      <c r="C1104" s="60"/>
      <c r="D1104" s="60"/>
      <c r="E1104" s="60"/>
      <c r="F1104" s="60"/>
      <c r="G1104" s="76"/>
      <c r="H1104" s="559"/>
      <c r="I1104" s="453"/>
      <c r="J1104" s="560"/>
      <c r="K1104" s="76"/>
      <c r="L1104" s="463"/>
      <c r="M1104" s="76"/>
      <c r="N1104" s="76"/>
      <c r="O1104" s="76"/>
      <c r="P1104" s="76"/>
      <c r="Q1104" s="453"/>
      <c r="R1104" s="453"/>
      <c r="S1104" s="453"/>
      <c r="T1104" s="76"/>
      <c r="U1104" s="76"/>
      <c r="V1104" s="76"/>
      <c r="W1104" s="454"/>
      <c r="X1104" s="147"/>
    </row>
    <row r="1105" spans="1:65" s="468" customFormat="1" x14ac:dyDescent="0.25">
      <c r="A1105" s="169" t="s">
        <v>3027</v>
      </c>
      <c r="B1105" s="485" t="s">
        <v>3131</v>
      </c>
      <c r="C1105" s="44"/>
      <c r="D1105" s="44"/>
      <c r="E1105" s="44"/>
      <c r="F1105" s="44"/>
      <c r="G1105" s="59"/>
      <c r="H1105" s="571"/>
      <c r="I1105" s="472"/>
      <c r="J1105" s="572"/>
      <c r="K1105" s="59"/>
      <c r="L1105" s="473"/>
      <c r="M1105" s="59"/>
      <c r="N1105" s="59"/>
      <c r="O1105" s="59"/>
      <c r="P1105" s="59"/>
      <c r="Q1105" s="472"/>
      <c r="R1105" s="472"/>
      <c r="S1105" s="472"/>
      <c r="T1105" s="59"/>
      <c r="U1105" s="59"/>
      <c r="V1105" s="59"/>
      <c r="W1105" s="487"/>
      <c r="X1105" s="478"/>
    </row>
    <row r="1106" spans="1:65" s="16" customFormat="1" ht="15" x14ac:dyDescent="0.25">
      <c r="A1106" s="96"/>
      <c r="B1106" s="75"/>
      <c r="C1106" s="770" t="s">
        <v>1312</v>
      </c>
      <c r="D1106" s="180"/>
      <c r="E1106" s="767"/>
      <c r="F1106" s="757" t="str">
        <f>HYPERLINK("#'WerteLabel'!C" &amp; MATCH(G1106,WerteLabel!C:C,0),G1106)</f>
        <v>GK_DatGS</v>
      </c>
      <c r="G1106" s="760" t="s">
        <v>1845</v>
      </c>
      <c r="H1106" s="711">
        <v>995</v>
      </c>
      <c r="I1106" s="761" t="s">
        <v>20</v>
      </c>
      <c r="J1106" s="710"/>
      <c r="K1106" s="357"/>
      <c r="L1106" s="709"/>
      <c r="M1106" s="357" t="s">
        <v>16</v>
      </c>
      <c r="N1106" s="357" t="s">
        <v>17</v>
      </c>
      <c r="O1106" s="357"/>
      <c r="P1106" s="357"/>
      <c r="Q1106" s="358"/>
      <c r="R1106" s="358" t="s">
        <v>19</v>
      </c>
      <c r="S1106" s="358" t="s">
        <v>19</v>
      </c>
      <c r="T1106" s="357" t="s">
        <v>19</v>
      </c>
      <c r="U1106" s="357" t="s">
        <v>19</v>
      </c>
      <c r="V1106" s="357" t="s">
        <v>19</v>
      </c>
      <c r="W1106" s="405" t="s">
        <v>19</v>
      </c>
      <c r="X1106" s="5"/>
    </row>
    <row r="1107" spans="1:65" s="16" customFormat="1" ht="15" x14ac:dyDescent="0.25">
      <c r="A1107" s="172"/>
      <c r="B1107" s="215"/>
      <c r="C1107" s="770" t="s">
        <v>1312</v>
      </c>
      <c r="D1107" s="12"/>
      <c r="E1107" s="1"/>
      <c r="F1107" s="527" t="str">
        <f>HYPERLINK("#'WerteLabel'!C" &amp; MATCH(G1107,WerteLabel!C:C,0),G1107)</f>
        <v>GK_GebDat</v>
      </c>
      <c r="G1107" s="5" t="s">
        <v>1591</v>
      </c>
      <c r="H1107" s="10">
        <v>997</v>
      </c>
      <c r="I1107" s="9" t="s">
        <v>119</v>
      </c>
      <c r="J1107" s="503"/>
      <c r="K1107" s="357"/>
      <c r="L1107" s="421"/>
      <c r="M1107" s="357" t="s">
        <v>16</v>
      </c>
      <c r="N1107" s="357" t="s">
        <v>17</v>
      </c>
      <c r="O1107" s="357"/>
      <c r="P1107" s="357"/>
      <c r="Q1107" s="358"/>
      <c r="R1107" s="358" t="s">
        <v>19</v>
      </c>
      <c r="S1107" s="358" t="s">
        <v>19</v>
      </c>
      <c r="T1107" s="357" t="s">
        <v>19</v>
      </c>
      <c r="U1107" s="357" t="s">
        <v>19</v>
      </c>
      <c r="V1107" s="357" t="s">
        <v>19</v>
      </c>
      <c r="W1107" s="359" t="s">
        <v>19</v>
      </c>
      <c r="X1107" s="5"/>
    </row>
    <row r="1108" spans="1:65" s="194" customFormat="1" ht="15" x14ac:dyDescent="0.25">
      <c r="A1108" s="169"/>
      <c r="B1108" s="75"/>
      <c r="C1108" s="770" t="s">
        <v>1312</v>
      </c>
      <c r="D1108" s="4"/>
      <c r="E1108" s="4"/>
      <c r="F1108" s="313" t="str">
        <f>HYPERLINK("#'WerteLabel'!C" &amp; MATCH(G1108,WerteLabel!C:C,0),G1108)</f>
        <v>GK_GebZeit_1</v>
      </c>
      <c r="G1108" s="5" t="s">
        <v>1592</v>
      </c>
      <c r="H1108" s="10">
        <v>998</v>
      </c>
      <c r="I1108" s="9" t="s">
        <v>120</v>
      </c>
      <c r="J1108" s="503"/>
      <c r="K1108" s="5"/>
      <c r="L1108" s="181"/>
      <c r="M1108" s="5" t="s">
        <v>600</v>
      </c>
      <c r="N1108" s="5" t="s">
        <v>17</v>
      </c>
      <c r="O1108" s="5"/>
      <c r="P1108" s="5"/>
      <c r="Q1108" s="9"/>
      <c r="R1108" s="9"/>
      <c r="S1108" s="9"/>
      <c r="T1108" s="5"/>
      <c r="U1108" s="5" t="s">
        <v>19</v>
      </c>
      <c r="V1108" s="5" t="s">
        <v>19</v>
      </c>
      <c r="W1108" s="193" t="s">
        <v>19</v>
      </c>
      <c r="X1108" s="5"/>
      <c r="Y1108" s="16"/>
      <c r="Z1108" s="16"/>
      <c r="AA1108" s="16"/>
      <c r="AB1108" s="16"/>
      <c r="AC1108" s="16"/>
      <c r="AD1108" s="16"/>
      <c r="AE1108" s="16"/>
      <c r="AF1108" s="16"/>
      <c r="AG1108" s="16"/>
      <c r="AH1108" s="16"/>
      <c r="AI1108" s="16"/>
      <c r="AJ1108" s="16"/>
      <c r="AK1108" s="16"/>
      <c r="AL1108" s="16"/>
      <c r="AM1108" s="16"/>
      <c r="AN1108" s="16"/>
      <c r="AO1108" s="16"/>
      <c r="AP1108" s="16"/>
      <c r="AQ1108" s="16"/>
      <c r="AR1108" s="16"/>
      <c r="AS1108" s="16"/>
      <c r="AT1108" s="16"/>
      <c r="AU1108" s="16"/>
      <c r="AV1108" s="16"/>
      <c r="AW1108" s="16"/>
      <c r="AX1108" s="16"/>
      <c r="AY1108" s="16"/>
      <c r="AZ1108" s="16"/>
      <c r="BA1108" s="16"/>
      <c r="BB1108" s="16"/>
      <c r="BC1108" s="16"/>
      <c r="BD1108" s="16"/>
      <c r="BE1108" s="16"/>
      <c r="BF1108" s="16"/>
      <c r="BG1108" s="16"/>
      <c r="BH1108" s="16"/>
      <c r="BI1108" s="16"/>
      <c r="BJ1108" s="16"/>
      <c r="BK1108" s="16"/>
      <c r="BL1108" s="16"/>
      <c r="BM1108" s="16"/>
    </row>
    <row r="1109" spans="1:65" s="194" customFormat="1" ht="40.5" x14ac:dyDescent="0.25">
      <c r="A1109" s="169"/>
      <c r="B1109" s="75"/>
      <c r="C1109" s="542" t="s">
        <v>1312</v>
      </c>
      <c r="D1109" s="4"/>
      <c r="E1109" s="41"/>
      <c r="F1109" s="541" t="str">
        <f>HYPERLINK("#'WerteLabel'!C" &amp; MATCH(G1109,WerteLabel!C:C,0),G1109)</f>
        <v>GK_SSWTage</v>
      </c>
      <c r="G1109" s="529" t="s">
        <v>1593</v>
      </c>
      <c r="H1109" s="43">
        <v>999</v>
      </c>
      <c r="I1109" s="531" t="s">
        <v>116</v>
      </c>
      <c r="J1109" s="537"/>
      <c r="K1109" s="5"/>
      <c r="L1109" s="751" t="s">
        <v>1487</v>
      </c>
      <c r="M1109" s="529" t="s">
        <v>21</v>
      </c>
      <c r="N1109" s="529" t="s">
        <v>18</v>
      </c>
      <c r="O1109" s="529"/>
      <c r="P1109" s="529"/>
      <c r="Q1109" s="531"/>
      <c r="R1109" s="531"/>
      <c r="S1109" s="531"/>
      <c r="T1109" s="529"/>
      <c r="U1109" s="529" t="s">
        <v>19</v>
      </c>
      <c r="V1109" s="529" t="s">
        <v>19</v>
      </c>
      <c r="W1109" s="752" t="s">
        <v>19</v>
      </c>
      <c r="X1109" s="529"/>
      <c r="Y1109" s="16"/>
      <c r="Z1109" s="16"/>
      <c r="AA1109" s="16"/>
      <c r="AB1109" s="16"/>
      <c r="AC1109" s="16"/>
      <c r="AD1109" s="16"/>
      <c r="AE1109" s="16"/>
      <c r="AF1109" s="16"/>
      <c r="AG1109" s="16"/>
      <c r="AH1109" s="16"/>
      <c r="AI1109" s="16"/>
      <c r="AJ1109" s="16"/>
      <c r="AK1109" s="16"/>
      <c r="AL1109" s="16"/>
      <c r="AM1109" s="16"/>
      <c r="AN1109" s="16"/>
      <c r="AO1109" s="16"/>
      <c r="AP1109" s="16"/>
      <c r="AQ1109" s="16"/>
      <c r="AR1109" s="16"/>
      <c r="AS1109" s="16"/>
      <c r="AT1109" s="16"/>
      <c r="AU1109" s="16"/>
      <c r="AV1109" s="16"/>
      <c r="AW1109" s="16"/>
      <c r="AX1109" s="16"/>
      <c r="AY1109" s="16"/>
      <c r="AZ1109" s="16"/>
      <c r="BA1109" s="16"/>
      <c r="BB1109" s="16"/>
      <c r="BC1109" s="16"/>
      <c r="BD1109" s="16"/>
      <c r="BE1109" s="16"/>
      <c r="BF1109" s="16"/>
      <c r="BG1109" s="16"/>
      <c r="BH1109" s="16"/>
      <c r="BI1109" s="16"/>
      <c r="BJ1109" s="16"/>
      <c r="BK1109" s="16"/>
      <c r="BL1109" s="16"/>
      <c r="BM1109" s="16"/>
    </row>
    <row r="1110" spans="1:65" s="194" customFormat="1" ht="15" x14ac:dyDescent="0.25">
      <c r="A1110" s="169"/>
      <c r="B1110" s="75"/>
      <c r="C1110" s="770" t="s">
        <v>1312</v>
      </c>
      <c r="D1110" s="4"/>
      <c r="E1110" s="4"/>
      <c r="F1110" s="313" t="str">
        <f>HYPERLINK("#'WerteLabel'!C" &amp; MATCH(G1110,WerteLabel!C:C,0),G1110)</f>
        <v>GK_AltMu</v>
      </c>
      <c r="G1110" s="5" t="s">
        <v>1594</v>
      </c>
      <c r="H1110" s="10">
        <v>1000</v>
      </c>
      <c r="I1110" s="9" t="s">
        <v>659</v>
      </c>
      <c r="J1110" s="503"/>
      <c r="K1110" s="5"/>
      <c r="L1110" s="181"/>
      <c r="M1110" s="5" t="s">
        <v>21</v>
      </c>
      <c r="N1110" s="5" t="s">
        <v>17</v>
      </c>
      <c r="O1110" s="5"/>
      <c r="P1110" s="5"/>
      <c r="Q1110" s="9"/>
      <c r="R1110" s="9"/>
      <c r="S1110" s="9"/>
      <c r="T1110" s="5"/>
      <c r="U1110" s="5" t="s">
        <v>19</v>
      </c>
      <c r="V1110" s="5" t="s">
        <v>19</v>
      </c>
      <c r="W1110" s="193" t="s">
        <v>19</v>
      </c>
      <c r="X1110" s="5"/>
      <c r="Y1110" s="16"/>
      <c r="Z1110" s="16"/>
      <c r="AA1110" s="16"/>
      <c r="AB1110" s="16"/>
      <c r="AC1110" s="16"/>
      <c r="AD1110" s="16"/>
      <c r="AE1110" s="16"/>
      <c r="AF1110" s="16"/>
      <c r="AG1110" s="16"/>
      <c r="AH1110" s="16"/>
      <c r="AI1110" s="16"/>
      <c r="AJ1110" s="16"/>
      <c r="AK1110" s="16"/>
      <c r="AL1110" s="16"/>
      <c r="AM1110" s="16"/>
      <c r="AN1110" s="16"/>
      <c r="AO1110" s="16"/>
      <c r="AP1110" s="16"/>
      <c r="AQ1110" s="16"/>
      <c r="AR1110" s="16"/>
      <c r="AS1110" s="16"/>
      <c r="AT1110" s="16"/>
      <c r="AU1110" s="16"/>
      <c r="AV1110" s="16"/>
      <c r="AW1110" s="16"/>
      <c r="AX1110" s="16"/>
      <c r="AY1110" s="16"/>
      <c r="AZ1110" s="16"/>
      <c r="BA1110" s="16"/>
      <c r="BB1110" s="16"/>
      <c r="BC1110" s="16"/>
      <c r="BD1110" s="16"/>
      <c r="BE1110" s="16"/>
      <c r="BF1110" s="16"/>
      <c r="BG1110" s="16"/>
      <c r="BH1110" s="16"/>
      <c r="BI1110" s="16"/>
      <c r="BJ1110" s="16"/>
      <c r="BK1110" s="16"/>
      <c r="BL1110" s="16"/>
      <c r="BM1110" s="16"/>
    </row>
    <row r="1111" spans="1:65" s="194" customFormat="1" ht="15" x14ac:dyDescent="0.25">
      <c r="A1111" s="169"/>
      <c r="B1111" s="75"/>
      <c r="C1111" s="770" t="s">
        <v>1312</v>
      </c>
      <c r="D1111" s="4"/>
      <c r="E1111" s="4"/>
      <c r="F1111" s="313" t="str">
        <f>HYPERLINK("#'WerteLabel'!C" &amp; MATCH(G1111,WerteLabel!C:C,0),G1111)</f>
        <v>GK_OrtGeb</v>
      </c>
      <c r="G1111" s="5" t="s">
        <v>1595</v>
      </c>
      <c r="H1111" s="10">
        <v>1001</v>
      </c>
      <c r="I1111" s="9" t="s">
        <v>1191</v>
      </c>
      <c r="J1111" s="503"/>
      <c r="K1111" s="5"/>
      <c r="L1111" s="181"/>
      <c r="M1111" s="5" t="s">
        <v>21</v>
      </c>
      <c r="N1111" s="9" t="s">
        <v>17</v>
      </c>
      <c r="O1111" s="5"/>
      <c r="P1111" s="5"/>
      <c r="Q1111" s="9"/>
      <c r="R1111" s="9"/>
      <c r="S1111" s="9"/>
      <c r="T1111" s="5"/>
      <c r="U1111" s="5" t="s">
        <v>19</v>
      </c>
      <c r="V1111" s="5" t="s">
        <v>19</v>
      </c>
      <c r="W1111" s="193" t="s">
        <v>19</v>
      </c>
      <c r="X1111" s="5"/>
      <c r="Y1111" s="16"/>
      <c r="Z1111" s="16"/>
      <c r="AA1111" s="16"/>
      <c r="AB1111" s="16"/>
      <c r="AC1111" s="16"/>
      <c r="AD1111" s="16"/>
      <c r="AE1111" s="16"/>
      <c r="AF1111" s="16"/>
      <c r="AG1111" s="16"/>
      <c r="AH1111" s="16"/>
      <c r="AI1111" s="16"/>
      <c r="AJ1111" s="16"/>
      <c r="AK1111" s="16"/>
      <c r="AL1111" s="16"/>
      <c r="AM1111" s="16"/>
      <c r="AN1111" s="16"/>
      <c r="AO1111" s="16"/>
      <c r="AP1111" s="16"/>
      <c r="AQ1111" s="16"/>
      <c r="AR1111" s="16"/>
      <c r="AS1111" s="16"/>
      <c r="AT1111" s="16"/>
      <c r="AU1111" s="16"/>
      <c r="AV1111" s="16"/>
      <c r="AW1111" s="16"/>
      <c r="AX1111" s="16"/>
      <c r="AY1111" s="16"/>
      <c r="AZ1111" s="16"/>
      <c r="BA1111" s="16"/>
      <c r="BB1111" s="16"/>
      <c r="BC1111" s="16"/>
      <c r="BD1111" s="16"/>
      <c r="BE1111" s="16"/>
      <c r="BF1111" s="16"/>
      <c r="BG1111" s="16"/>
      <c r="BH1111" s="16"/>
      <c r="BI1111" s="16"/>
      <c r="BJ1111" s="16"/>
      <c r="BK1111" s="16"/>
      <c r="BL1111" s="16"/>
      <c r="BM1111" s="16"/>
    </row>
    <row r="1112" spans="1:65" s="194" customFormat="1" ht="15" x14ac:dyDescent="0.25">
      <c r="A1112" s="169"/>
      <c r="B1112" s="75"/>
      <c r="C1112" s="770" t="s">
        <v>1312</v>
      </c>
      <c r="D1112" s="4"/>
      <c r="E1112" s="4"/>
      <c r="F1112" s="313" t="str">
        <f>HYPERLINK("#'WerteLabel'!C" &amp; MATCH(G1112,WerteLabel!C:C,0),G1112)</f>
        <v>GK_OrtGebSonst</v>
      </c>
      <c r="G1112" s="5" t="s">
        <v>1596</v>
      </c>
      <c r="H1112" s="10"/>
      <c r="I1112" s="9" t="s">
        <v>3525</v>
      </c>
      <c r="J1112" s="503"/>
      <c r="K1112" s="5"/>
      <c r="L1112" s="181"/>
      <c r="M1112" s="5" t="s">
        <v>570</v>
      </c>
      <c r="N1112" s="5" t="s">
        <v>17</v>
      </c>
      <c r="O1112" s="5"/>
      <c r="P1112" s="5"/>
      <c r="Q1112" s="9"/>
      <c r="R1112" s="9"/>
      <c r="S1112" s="9"/>
      <c r="T1112" s="5"/>
      <c r="U1112" s="5" t="s">
        <v>19</v>
      </c>
      <c r="V1112" s="5" t="s">
        <v>19</v>
      </c>
      <c r="W1112" s="193" t="s">
        <v>19</v>
      </c>
      <c r="X1112" s="5"/>
      <c r="Y1112" s="16"/>
      <c r="Z1112" s="16"/>
      <c r="AA1112" s="16"/>
      <c r="AB1112" s="16"/>
      <c r="AC1112" s="16"/>
      <c r="AD1112" s="16"/>
      <c r="AE1112" s="16"/>
      <c r="AF1112" s="16"/>
      <c r="AG1112" s="16"/>
      <c r="AH1112" s="16"/>
      <c r="AI1112" s="16"/>
      <c r="AJ1112" s="16"/>
      <c r="AK1112" s="16"/>
      <c r="AL1112" s="16"/>
      <c r="AM1112" s="16"/>
      <c r="AN1112" s="16"/>
      <c r="AO1112" s="16"/>
      <c r="AP1112" s="16"/>
      <c r="AQ1112" s="16"/>
      <c r="AR1112" s="16"/>
      <c r="AS1112" s="16"/>
      <c r="AT1112" s="16"/>
      <c r="AU1112" s="16"/>
      <c r="AV1112" s="16"/>
      <c r="AW1112" s="16"/>
      <c r="AX1112" s="16"/>
      <c r="AY1112" s="16"/>
      <c r="AZ1112" s="16"/>
      <c r="BA1112" s="16"/>
      <c r="BB1112" s="16"/>
      <c r="BC1112" s="16"/>
      <c r="BD1112" s="16"/>
      <c r="BE1112" s="16"/>
      <c r="BF1112" s="16"/>
      <c r="BG1112" s="16"/>
      <c r="BH1112" s="16"/>
      <c r="BI1112" s="16"/>
      <c r="BJ1112" s="16"/>
      <c r="BK1112" s="16"/>
      <c r="BL1112" s="16"/>
      <c r="BM1112" s="16"/>
    </row>
    <row r="1113" spans="1:65" s="194" customFormat="1" ht="15" x14ac:dyDescent="0.25">
      <c r="A1113" s="169"/>
      <c r="B1113" s="75"/>
      <c r="C1113" s="770" t="s">
        <v>1312</v>
      </c>
      <c r="D1113" s="4"/>
      <c r="E1113" s="4"/>
      <c r="F1113" s="313" t="str">
        <f>HYPERLINK("#'WerteLabel'!C" &amp; MATCH(G1113,WerteLabel!C:C,0),G1113)</f>
        <v>GK_MedBegGeb</v>
      </c>
      <c r="G1113" s="5" t="s">
        <v>1597</v>
      </c>
      <c r="H1113" s="10">
        <v>1002</v>
      </c>
      <c r="I1113" s="9" t="s">
        <v>121</v>
      </c>
      <c r="J1113" s="503"/>
      <c r="K1113" s="5"/>
      <c r="L1113" s="181"/>
      <c r="M1113" s="5" t="s">
        <v>21</v>
      </c>
      <c r="N1113" s="5" t="s">
        <v>17</v>
      </c>
      <c r="O1113" s="5"/>
      <c r="P1113" s="5"/>
      <c r="Q1113" s="9"/>
      <c r="R1113" s="5"/>
      <c r="S1113" s="9"/>
      <c r="T1113" s="5"/>
      <c r="U1113" s="5" t="s">
        <v>19</v>
      </c>
      <c r="V1113" s="5" t="s">
        <v>19</v>
      </c>
      <c r="W1113" s="193" t="s">
        <v>19</v>
      </c>
      <c r="X1113" s="5"/>
      <c r="Y1113" s="16"/>
      <c r="Z1113" s="16"/>
      <c r="AA1113" s="16"/>
      <c r="AB1113" s="16"/>
      <c r="AC1113" s="16"/>
      <c r="AD1113" s="16"/>
      <c r="AE1113" s="16"/>
      <c r="AF1113" s="16"/>
      <c r="AG1113" s="16"/>
      <c r="AH1113" s="16"/>
      <c r="AI1113" s="16"/>
      <c r="AJ1113" s="16"/>
      <c r="AK1113" s="16"/>
      <c r="AL1113" s="16"/>
      <c r="AM1113" s="16"/>
      <c r="AN1113" s="16"/>
      <c r="AO1113" s="16"/>
      <c r="AP1113" s="16"/>
      <c r="AQ1113" s="16"/>
      <c r="AR1113" s="16"/>
      <c r="AS1113" s="16"/>
      <c r="AT1113" s="16"/>
      <c r="AU1113" s="16"/>
      <c r="AV1113" s="16"/>
      <c r="AW1113" s="16"/>
      <c r="AX1113" s="16"/>
      <c r="AY1113" s="16"/>
      <c r="AZ1113" s="16"/>
      <c r="BA1113" s="16"/>
      <c r="BB1113" s="16"/>
      <c r="BC1113" s="16"/>
      <c r="BD1113" s="16"/>
      <c r="BE1113" s="16"/>
      <c r="BF1113" s="16"/>
      <c r="BG1113" s="16"/>
      <c r="BH1113" s="16"/>
      <c r="BI1113" s="16"/>
      <c r="BJ1113" s="16"/>
      <c r="BK1113" s="16"/>
      <c r="BL1113" s="16"/>
      <c r="BM1113" s="16"/>
    </row>
    <row r="1114" spans="1:65" s="194" customFormat="1" ht="15" x14ac:dyDescent="0.25">
      <c r="A1114" s="169"/>
      <c r="B1114" s="75"/>
      <c r="C1114" s="770" t="s">
        <v>1312</v>
      </c>
      <c r="D1114" s="174"/>
      <c r="E1114" s="4"/>
      <c r="F1114" s="313" t="str">
        <f>HYPERLINK("#'WerteLabel'!C" &amp; MATCH(G1114,WerteLabel!C:C,0),G1114)</f>
        <v>GK_MedBegGebSonst</v>
      </c>
      <c r="G1114" s="5" t="s">
        <v>1839</v>
      </c>
      <c r="H1114" s="10"/>
      <c r="I1114" s="20" t="s">
        <v>3525</v>
      </c>
      <c r="J1114" s="641"/>
      <c r="K1114" s="5"/>
      <c r="L1114" s="181"/>
      <c r="M1114" s="5" t="s">
        <v>570</v>
      </c>
      <c r="N1114" s="5" t="s">
        <v>17</v>
      </c>
      <c r="O1114" s="5"/>
      <c r="P1114" s="5"/>
      <c r="Q1114" s="9"/>
      <c r="R1114" s="9"/>
      <c r="S1114" s="9"/>
      <c r="T1114" s="5"/>
      <c r="U1114" s="5"/>
      <c r="V1114" s="5"/>
      <c r="W1114" s="193"/>
      <c r="X1114" s="5"/>
      <c r="Y1114" s="16"/>
      <c r="Z1114" s="16"/>
      <c r="AA1114" s="16"/>
      <c r="AB1114" s="16"/>
      <c r="AC1114" s="16"/>
      <c r="AD1114" s="16"/>
      <c r="AE1114" s="16"/>
      <c r="AF1114" s="16"/>
      <c r="AG1114" s="16"/>
      <c r="AH1114" s="16"/>
      <c r="AI1114" s="16"/>
      <c r="AJ1114" s="16"/>
      <c r="AK1114" s="16"/>
      <c r="AL1114" s="16"/>
      <c r="AM1114" s="16"/>
      <c r="AN1114" s="16"/>
      <c r="AO1114" s="16"/>
      <c r="AP1114" s="16"/>
      <c r="AQ1114" s="16"/>
      <c r="AR1114" s="16"/>
      <c r="AS1114" s="16"/>
      <c r="AT1114" s="16"/>
      <c r="AU1114" s="16"/>
      <c r="AV1114" s="16"/>
      <c r="AW1114" s="16"/>
      <c r="AX1114" s="16"/>
      <c r="AY1114" s="16"/>
      <c r="AZ1114" s="16"/>
      <c r="BA1114" s="16"/>
      <c r="BB1114" s="16"/>
      <c r="BC1114" s="16"/>
      <c r="BD1114" s="16"/>
      <c r="BE1114" s="16"/>
      <c r="BF1114" s="16"/>
      <c r="BG1114" s="16"/>
      <c r="BH1114" s="16"/>
      <c r="BI1114" s="16"/>
      <c r="BJ1114" s="16"/>
      <c r="BK1114" s="16"/>
      <c r="BL1114" s="16"/>
      <c r="BM1114" s="16"/>
    </row>
    <row r="1115" spans="1:65" s="194" customFormat="1" ht="15" x14ac:dyDescent="0.25">
      <c r="A1115" s="169"/>
      <c r="B1115" s="75"/>
      <c r="C1115" s="770" t="s">
        <v>1312</v>
      </c>
      <c r="D1115" s="4"/>
      <c r="E1115" s="4"/>
      <c r="F1115" s="313" t="str">
        <f>HYPERLINK("#'WerteLabel'!C" &amp; MATCH(G1115,WerteLabel!C:C,0),G1115)</f>
        <v>GK_BlasSprSt</v>
      </c>
      <c r="G1115" s="5" t="s">
        <v>1598</v>
      </c>
      <c r="H1115" s="10">
        <v>1005</v>
      </c>
      <c r="I1115" s="9" t="s">
        <v>1440</v>
      </c>
      <c r="J1115" s="503"/>
      <c r="K1115" s="5"/>
      <c r="L1115" s="181"/>
      <c r="M1115" s="5" t="s">
        <v>21</v>
      </c>
      <c r="N1115" s="5" t="s">
        <v>17</v>
      </c>
      <c r="O1115" s="5"/>
      <c r="P1115" s="5"/>
      <c r="Q1115" s="9"/>
      <c r="R1115" s="9"/>
      <c r="S1115" s="9"/>
      <c r="T1115" s="5"/>
      <c r="U1115" s="5" t="s">
        <v>19</v>
      </c>
      <c r="V1115" s="5" t="s">
        <v>19</v>
      </c>
      <c r="W1115" s="193" t="s">
        <v>19</v>
      </c>
      <c r="X1115" s="5"/>
      <c r="Y1115" s="16"/>
      <c r="Z1115" s="16"/>
      <c r="AA1115" s="16"/>
      <c r="AB1115" s="16"/>
      <c r="AC1115" s="16"/>
      <c r="AD1115" s="16"/>
      <c r="AE1115" s="16"/>
      <c r="AF1115" s="16"/>
      <c r="AG1115" s="16"/>
      <c r="AH1115" s="16"/>
      <c r="AI1115" s="16"/>
      <c r="AJ1115" s="16"/>
      <c r="AK1115" s="16"/>
      <c r="AL1115" s="16"/>
      <c r="AM1115" s="16"/>
      <c r="AN1115" s="16"/>
      <c r="AO1115" s="16"/>
      <c r="AP1115" s="16"/>
      <c r="AQ1115" s="16"/>
      <c r="AR1115" s="16"/>
      <c r="AS1115" s="16"/>
      <c r="AT1115" s="16"/>
      <c r="AU1115" s="16"/>
      <c r="AV1115" s="16"/>
      <c r="AW1115" s="16"/>
      <c r="AX1115" s="16"/>
      <c r="AY1115" s="16"/>
      <c r="AZ1115" s="16"/>
      <c r="BA1115" s="16"/>
      <c r="BB1115" s="16"/>
      <c r="BC1115" s="16"/>
      <c r="BD1115" s="16"/>
      <c r="BE1115" s="16"/>
      <c r="BF1115" s="16"/>
      <c r="BG1115" s="16"/>
      <c r="BH1115" s="16"/>
      <c r="BI1115" s="16"/>
      <c r="BJ1115" s="16"/>
      <c r="BK1115" s="16"/>
      <c r="BL1115" s="16"/>
      <c r="BM1115" s="16"/>
    </row>
    <row r="1116" spans="1:65" s="194" customFormat="1" ht="15" x14ac:dyDescent="0.25">
      <c r="A1116" s="169"/>
      <c r="B1116" s="75"/>
      <c r="C1116" s="770" t="s">
        <v>1312</v>
      </c>
      <c r="D1116" s="4"/>
      <c r="E1116" s="4"/>
      <c r="F1116" s="313" t="str">
        <f>HYPERLINK("#'WerteLabel'!C" &amp; MATCH(G1116,WerteLabel!C:C,0),G1116)</f>
        <v>GK_BlasSprMin</v>
      </c>
      <c r="G1116" s="5" t="s">
        <v>1599</v>
      </c>
      <c r="H1116" s="10"/>
      <c r="I1116" s="9" t="s">
        <v>3157</v>
      </c>
      <c r="J1116" s="503"/>
      <c r="K1116" s="5"/>
      <c r="L1116" s="181"/>
      <c r="M1116" s="5" t="s">
        <v>21</v>
      </c>
      <c r="N1116" s="5" t="s">
        <v>17</v>
      </c>
      <c r="O1116" s="5"/>
      <c r="P1116" s="5"/>
      <c r="Q1116" s="9"/>
      <c r="R1116" s="9"/>
      <c r="S1116" s="9"/>
      <c r="T1116" s="5"/>
      <c r="U1116" s="5" t="s">
        <v>19</v>
      </c>
      <c r="V1116" s="5" t="s">
        <v>19</v>
      </c>
      <c r="W1116" s="193" t="s">
        <v>19</v>
      </c>
      <c r="X1116" s="5"/>
      <c r="Y1116" s="17"/>
      <c r="Z1116" s="17"/>
      <c r="AA1116" s="17"/>
      <c r="AB1116" s="16"/>
      <c r="AC1116" s="16"/>
      <c r="AD1116" s="16"/>
      <c r="AE1116" s="16"/>
      <c r="AF1116" s="16"/>
      <c r="AG1116" s="16"/>
      <c r="AH1116" s="16"/>
      <c r="AI1116" s="16"/>
      <c r="AJ1116" s="16"/>
      <c r="AK1116" s="16"/>
      <c r="AL1116" s="16"/>
      <c r="AM1116" s="16"/>
      <c r="AN1116" s="16"/>
      <c r="AO1116" s="16"/>
      <c r="AP1116" s="16"/>
      <c r="AQ1116" s="16"/>
      <c r="AR1116" s="16"/>
      <c r="AS1116" s="16"/>
      <c r="AT1116" s="16"/>
      <c r="AU1116" s="16"/>
      <c r="AV1116" s="16"/>
      <c r="AW1116" s="16"/>
      <c r="AX1116" s="16"/>
      <c r="AY1116" s="16"/>
      <c r="AZ1116" s="16"/>
      <c r="BA1116" s="16"/>
      <c r="BB1116" s="16"/>
      <c r="BC1116" s="16"/>
      <c r="BD1116" s="16"/>
      <c r="BE1116" s="16"/>
      <c r="BF1116" s="16"/>
      <c r="BG1116" s="16"/>
      <c r="BH1116" s="16"/>
      <c r="BI1116" s="16"/>
      <c r="BJ1116" s="16"/>
      <c r="BK1116" s="16"/>
      <c r="BL1116" s="16"/>
      <c r="BM1116" s="16"/>
    </row>
    <row r="1117" spans="1:65" s="16" customFormat="1" ht="15" x14ac:dyDescent="0.25">
      <c r="A1117" s="172"/>
      <c r="B1117" s="215"/>
      <c r="C1117" s="770" t="s">
        <v>1312</v>
      </c>
      <c r="D1117" s="4"/>
      <c r="E1117" s="4"/>
      <c r="F1117" s="313" t="str">
        <f>HYPERLINK("#'WerteLabel'!C" &amp; MATCH(G1117,WerteLabel!C:C,0),G1117)</f>
        <v>GK_FruWasFar</v>
      </c>
      <c r="G1117" s="5" t="s">
        <v>1600</v>
      </c>
      <c r="H1117" s="10">
        <v>1006</v>
      </c>
      <c r="I1117" s="9" t="s">
        <v>122</v>
      </c>
      <c r="J1117" s="503"/>
      <c r="K1117" s="5"/>
      <c r="L1117" s="181"/>
      <c r="M1117" s="5" t="s">
        <v>21</v>
      </c>
      <c r="N1117" s="5" t="s">
        <v>17</v>
      </c>
      <c r="O1117" s="5"/>
      <c r="P1117" s="5"/>
      <c r="Q1117" s="9"/>
      <c r="R1117" s="9"/>
      <c r="S1117" s="9"/>
      <c r="T1117" s="5"/>
      <c r="U1117" s="5" t="s">
        <v>19</v>
      </c>
      <c r="V1117" s="5" t="s">
        <v>19</v>
      </c>
      <c r="W1117" s="193" t="s">
        <v>19</v>
      </c>
      <c r="X1117" s="5"/>
    </row>
    <row r="1118" spans="1:65" s="16" customFormat="1" ht="15" x14ac:dyDescent="0.25">
      <c r="A1118" s="169"/>
      <c r="B1118" s="75"/>
      <c r="C1118" s="770" t="s">
        <v>1312</v>
      </c>
      <c r="D1118" s="4"/>
      <c r="E1118" s="4"/>
      <c r="F1118" s="313" t="str">
        <f>HYPERLINK("#'WerteLabel'!C" &amp; MATCH(G1118,WerteLabel!C:C,0),G1118)</f>
        <v>GK_FruWasMen</v>
      </c>
      <c r="G1118" s="5" t="s">
        <v>1601</v>
      </c>
      <c r="H1118" s="10">
        <v>1007</v>
      </c>
      <c r="I1118" s="9" t="s">
        <v>107</v>
      </c>
      <c r="J1118" s="503"/>
      <c r="K1118" s="5"/>
      <c r="L1118" s="181"/>
      <c r="M1118" s="5" t="s">
        <v>21</v>
      </c>
      <c r="N1118" s="5" t="s">
        <v>17</v>
      </c>
      <c r="O1118" s="5"/>
      <c r="P1118" s="5"/>
      <c r="Q1118" s="9"/>
      <c r="R1118" s="9"/>
      <c r="S1118" s="9"/>
      <c r="T1118" s="5"/>
      <c r="U1118" s="5" t="s">
        <v>19</v>
      </c>
      <c r="V1118" s="5" t="s">
        <v>19</v>
      </c>
      <c r="W1118" s="193" t="s">
        <v>19</v>
      </c>
      <c r="X1118" s="5"/>
    </row>
    <row r="1119" spans="1:65" s="16" customFormat="1" ht="15" x14ac:dyDescent="0.25">
      <c r="A1119" s="169"/>
      <c r="B1119" s="75"/>
      <c r="C1119" s="770" t="s">
        <v>1312</v>
      </c>
      <c r="D1119" s="4"/>
      <c r="E1119" s="4"/>
      <c r="F1119" s="313" t="str">
        <f>HYPERLINK("#'WerteLabel'!C" &amp; MATCH(G1119,WerteLabel!C:C,0),G1119)</f>
        <v>GK_KindLag</v>
      </c>
      <c r="G1119" s="5" t="s">
        <v>1602</v>
      </c>
      <c r="H1119" s="10">
        <v>1009</v>
      </c>
      <c r="I1119" s="9" t="s">
        <v>126</v>
      </c>
      <c r="J1119" s="503"/>
      <c r="K1119" s="5"/>
      <c r="L1119" s="181"/>
      <c r="M1119" s="5" t="s">
        <v>21</v>
      </c>
      <c r="N1119" s="5" t="s">
        <v>17</v>
      </c>
      <c r="O1119" s="5"/>
      <c r="P1119" s="5"/>
      <c r="Q1119" s="9"/>
      <c r="R1119" s="5"/>
      <c r="S1119" s="9"/>
      <c r="T1119" s="5"/>
      <c r="U1119" s="5" t="s">
        <v>19</v>
      </c>
      <c r="V1119" s="5" t="s">
        <v>19</v>
      </c>
      <c r="W1119" s="193" t="s">
        <v>19</v>
      </c>
      <c r="X1119" s="5"/>
    </row>
    <row r="1120" spans="1:65" s="16" customFormat="1" ht="15" x14ac:dyDescent="0.25">
      <c r="A1120" s="169"/>
      <c r="B1120" s="75"/>
      <c r="C1120" s="770" t="s">
        <v>1312</v>
      </c>
      <c r="D1120" s="174"/>
      <c r="E1120" s="4"/>
      <c r="F1120" s="313" t="str">
        <f>HYPERLINK("#'WerteLabel'!C" &amp; MATCH(G1120,WerteLabel!C:C,0),G1120)</f>
        <v>GK_KindLaGSonst</v>
      </c>
      <c r="G1120" s="5" t="s">
        <v>3435</v>
      </c>
      <c r="H1120" s="10"/>
      <c r="I1120" s="9" t="s">
        <v>3525</v>
      </c>
      <c r="J1120" s="503"/>
      <c r="K1120" s="5"/>
      <c r="L1120" s="181"/>
      <c r="M1120" s="5" t="s">
        <v>21</v>
      </c>
      <c r="N1120" s="5" t="s">
        <v>17</v>
      </c>
      <c r="O1120" s="5"/>
      <c r="P1120" s="5"/>
      <c r="Q1120" s="9"/>
      <c r="R1120" s="9"/>
      <c r="S1120" s="9"/>
      <c r="T1120" s="5"/>
      <c r="U1120" s="5" t="s">
        <v>19</v>
      </c>
      <c r="V1120" s="5" t="s">
        <v>19</v>
      </c>
      <c r="W1120" s="193" t="s">
        <v>19</v>
      </c>
      <c r="X1120" s="5"/>
    </row>
    <row r="1121" spans="1:65" s="16" customFormat="1" ht="15" x14ac:dyDescent="0.25">
      <c r="A1121" s="169"/>
      <c r="B1121" s="75"/>
      <c r="C1121" s="770" t="s">
        <v>1312</v>
      </c>
      <c r="D1121" s="4"/>
      <c r="E1121" s="4"/>
      <c r="F1121" s="313" t="str">
        <f>HYPERLINK("#'WerteLabel'!C" &amp; MATCH(G1121,WerteLabel!C:C,0),G1121)</f>
        <v>GK_WehBeg</v>
      </c>
      <c r="G1121" s="5" t="s">
        <v>1603</v>
      </c>
      <c r="H1121" s="10">
        <v>1010</v>
      </c>
      <c r="I1121" s="9" t="s">
        <v>1410</v>
      </c>
      <c r="J1121" s="503"/>
      <c r="K1121" s="5"/>
      <c r="L1121" s="181"/>
      <c r="M1121" s="5" t="s">
        <v>21</v>
      </c>
      <c r="N1121" s="5" t="s">
        <v>17</v>
      </c>
      <c r="O1121" s="5"/>
      <c r="P1121" s="5"/>
      <c r="Q1121" s="9"/>
      <c r="R1121" s="9"/>
      <c r="S1121" s="9"/>
      <c r="T1121" s="5"/>
      <c r="U1121" s="5" t="s">
        <v>19</v>
      </c>
      <c r="V1121" s="5" t="s">
        <v>19</v>
      </c>
      <c r="W1121" s="193" t="s">
        <v>19</v>
      </c>
      <c r="X1121" s="5"/>
    </row>
    <row r="1122" spans="1:65" s="16" customFormat="1" ht="15" x14ac:dyDescent="0.25">
      <c r="A1122" s="169"/>
      <c r="B1122" s="75"/>
      <c r="C1122" s="770" t="s">
        <v>1312</v>
      </c>
      <c r="D1122" s="4"/>
      <c r="E1122" s="4"/>
      <c r="F1122" s="313" t="str">
        <f>HYPERLINK("#'WerteLabel'!C" &amp; MATCH(G1122,WerteLabel!C:C,0),G1122)</f>
        <v>GK_GebMod</v>
      </c>
      <c r="G1122" s="5" t="s">
        <v>1604</v>
      </c>
      <c r="H1122" s="10">
        <v>1011</v>
      </c>
      <c r="I1122" s="9" t="s">
        <v>127</v>
      </c>
      <c r="J1122" s="503"/>
      <c r="K1122" s="5"/>
      <c r="L1122" s="177"/>
      <c r="M1122" s="5" t="s">
        <v>21</v>
      </c>
      <c r="N1122" s="5" t="s">
        <v>17</v>
      </c>
      <c r="O1122" s="5"/>
      <c r="P1122" s="5"/>
      <c r="Q1122" s="9"/>
      <c r="R1122" s="9"/>
      <c r="S1122" s="5"/>
      <c r="T1122" s="5"/>
      <c r="U1122" s="5" t="s">
        <v>19</v>
      </c>
      <c r="V1122" s="5" t="s">
        <v>19</v>
      </c>
      <c r="W1122" s="193" t="s">
        <v>19</v>
      </c>
      <c r="X1122" s="5"/>
    </row>
    <row r="1123" spans="1:65" s="16" customFormat="1" ht="27" x14ac:dyDescent="0.25">
      <c r="A1123" s="169"/>
      <c r="B1123" s="75"/>
      <c r="C1123" s="770" t="s">
        <v>1312</v>
      </c>
      <c r="D1123" s="4"/>
      <c r="E1123" s="4"/>
      <c r="F1123" s="313" t="str">
        <f>HYPERLINK("#'WerteLabel'!C" &amp; MATCH(G1123,WerteLabel!C:C,0),G1123)</f>
        <v>GK_GebModAnm</v>
      </c>
      <c r="G1123" s="5" t="s">
        <v>1605</v>
      </c>
      <c r="H1123" s="10"/>
      <c r="I1123" s="9" t="s">
        <v>3951</v>
      </c>
      <c r="J1123" s="503"/>
      <c r="K1123" s="5"/>
      <c r="L1123" s="181"/>
      <c r="M1123" s="5" t="s">
        <v>570</v>
      </c>
      <c r="N1123" s="5" t="s">
        <v>17</v>
      </c>
      <c r="O1123" s="5"/>
      <c r="P1123" s="5"/>
      <c r="Q1123" s="9"/>
      <c r="R1123" s="9"/>
      <c r="S1123" s="9"/>
      <c r="T1123" s="5"/>
      <c r="U1123" s="5" t="s">
        <v>19</v>
      </c>
      <c r="V1123" s="5" t="s">
        <v>19</v>
      </c>
      <c r="W1123" s="193" t="s">
        <v>19</v>
      </c>
      <c r="X1123" s="5"/>
    </row>
    <row r="1124" spans="1:65" s="16" customFormat="1" ht="27" x14ac:dyDescent="0.25">
      <c r="A1124" s="169"/>
      <c r="B1124" s="75"/>
      <c r="C1124" s="770" t="s">
        <v>1312</v>
      </c>
      <c r="D1124" s="4"/>
      <c r="E1124" s="4"/>
      <c r="F1124" s="313" t="str">
        <f>HYPERLINK("#'WerteLabel'!C" &amp; MATCH(G1124,WerteLabel!C:C,0),G1124)</f>
        <v>GK_IndOpGebSec</v>
      </c>
      <c r="G1124" s="5" t="s">
        <v>1841</v>
      </c>
      <c r="H1124" s="10"/>
      <c r="I1124" s="9" t="s">
        <v>3950</v>
      </c>
      <c r="J1124" s="503"/>
      <c r="K1124" s="5"/>
      <c r="L1124" s="181"/>
      <c r="M1124" s="5" t="s">
        <v>21</v>
      </c>
      <c r="N1124" s="5" t="s">
        <v>17</v>
      </c>
      <c r="O1124" s="5"/>
      <c r="P1124" s="5"/>
      <c r="Q1124" s="9"/>
      <c r="R1124" s="9"/>
      <c r="S1124" s="9"/>
      <c r="T1124" s="5"/>
      <c r="U1124" s="5" t="s">
        <v>19</v>
      </c>
      <c r="V1124" s="5" t="s">
        <v>19</v>
      </c>
      <c r="W1124" s="193" t="s">
        <v>19</v>
      </c>
      <c r="X1124" s="5"/>
    </row>
    <row r="1125" spans="1:65" s="194" customFormat="1" ht="15" x14ac:dyDescent="0.25">
      <c r="A1125" s="169"/>
      <c r="B1125" s="75"/>
      <c r="C1125" s="770" t="s">
        <v>1312</v>
      </c>
      <c r="D1125" s="4"/>
      <c r="E1125" s="4"/>
      <c r="F1125" s="313" t="str">
        <f>HYPERLINK("#'WerteLabel'!C" &amp; MATCH(G1125,WerteLabel!C:C,0),G1125)</f>
        <v>GK_IndOpGebSecSonst</v>
      </c>
      <c r="G1125" s="5" t="s">
        <v>1842</v>
      </c>
      <c r="H1125" s="10"/>
      <c r="I1125" s="9" t="s">
        <v>3525</v>
      </c>
      <c r="J1125" s="503"/>
      <c r="K1125" s="5"/>
      <c r="L1125" s="181"/>
      <c r="M1125" s="5" t="s">
        <v>570</v>
      </c>
      <c r="N1125" s="5" t="s">
        <v>17</v>
      </c>
      <c r="O1125" s="5"/>
      <c r="P1125" s="5"/>
      <c r="Q1125" s="9"/>
      <c r="R1125" s="9"/>
      <c r="S1125" s="9"/>
      <c r="T1125" s="5"/>
      <c r="U1125" s="5" t="s">
        <v>19</v>
      </c>
      <c r="V1125" s="5" t="s">
        <v>19</v>
      </c>
      <c r="W1125" s="193" t="s">
        <v>19</v>
      </c>
      <c r="X1125" s="5"/>
      <c r="Y1125" s="16"/>
      <c r="Z1125" s="16"/>
      <c r="AA1125" s="16"/>
      <c r="AB1125" s="16"/>
      <c r="AC1125" s="16"/>
      <c r="AD1125" s="16"/>
      <c r="AE1125" s="16"/>
      <c r="AF1125" s="16"/>
      <c r="AG1125" s="16"/>
      <c r="AH1125" s="16"/>
      <c r="AI1125" s="16"/>
      <c r="AJ1125" s="16"/>
      <c r="AK1125" s="16"/>
      <c r="AL1125" s="16"/>
      <c r="AM1125" s="16"/>
      <c r="AN1125" s="16"/>
      <c r="AO1125" s="16"/>
      <c r="AP1125" s="16"/>
      <c r="AQ1125" s="16"/>
      <c r="AR1125" s="16"/>
      <c r="AS1125" s="16"/>
      <c r="AT1125" s="16"/>
      <c r="AU1125" s="16"/>
      <c r="AV1125" s="16"/>
      <c r="AW1125" s="16"/>
      <c r="AX1125" s="16"/>
      <c r="AY1125" s="16"/>
      <c r="AZ1125" s="16"/>
      <c r="BA1125" s="16"/>
      <c r="BB1125" s="16"/>
      <c r="BC1125" s="16"/>
      <c r="BD1125" s="16"/>
      <c r="BE1125" s="16"/>
      <c r="BF1125" s="16"/>
      <c r="BG1125" s="16"/>
      <c r="BH1125" s="16"/>
      <c r="BI1125" s="16"/>
      <c r="BJ1125" s="16"/>
      <c r="BK1125" s="16"/>
      <c r="BL1125" s="16"/>
      <c r="BM1125" s="16"/>
    </row>
    <row r="1126" spans="1:65" s="194" customFormat="1" ht="27" x14ac:dyDescent="0.25">
      <c r="A1126" s="169"/>
      <c r="B1126" s="75"/>
      <c r="C1126" s="770" t="s">
        <v>1312</v>
      </c>
      <c r="D1126" s="174"/>
      <c r="E1126" s="4"/>
      <c r="F1126" s="313" t="str">
        <f>HYPERLINK("#'WerteLabel'!C" &amp; MATCH(G1126,WerteLabel!C:C,0),G1126)</f>
        <v>GK_IndOpGebVak</v>
      </c>
      <c r="G1126" s="5" t="s">
        <v>1840</v>
      </c>
      <c r="H1126" s="10"/>
      <c r="I1126" s="9" t="s">
        <v>3962</v>
      </c>
      <c r="J1126" s="503"/>
      <c r="K1126" s="5"/>
      <c r="L1126" s="181"/>
      <c r="M1126" s="5" t="s">
        <v>21</v>
      </c>
      <c r="N1126" s="5" t="s">
        <v>17</v>
      </c>
      <c r="O1126" s="5"/>
      <c r="P1126" s="5"/>
      <c r="Q1126" s="9"/>
      <c r="R1126" s="9"/>
      <c r="S1126" s="9"/>
      <c r="T1126" s="5"/>
      <c r="U1126" s="5" t="s">
        <v>19</v>
      </c>
      <c r="V1126" s="5" t="s">
        <v>19</v>
      </c>
      <c r="W1126" s="193" t="s">
        <v>19</v>
      </c>
      <c r="X1126" s="5"/>
      <c r="Y1126" s="16"/>
      <c r="Z1126" s="16"/>
      <c r="AA1126" s="16"/>
      <c r="AB1126" s="16"/>
      <c r="AC1126" s="16"/>
      <c r="AD1126" s="16"/>
      <c r="AE1126" s="16"/>
      <c r="AF1126" s="16"/>
      <c r="AG1126" s="16"/>
      <c r="AH1126" s="16"/>
      <c r="AI1126" s="16"/>
      <c r="AJ1126" s="16"/>
      <c r="AK1126" s="16"/>
      <c r="AL1126" s="16"/>
      <c r="AM1126" s="16"/>
      <c r="AN1126" s="16"/>
      <c r="AO1126" s="16"/>
      <c r="AP1126" s="16"/>
      <c r="AQ1126" s="16"/>
      <c r="AR1126" s="16"/>
      <c r="AS1126" s="16"/>
      <c r="AT1126" s="16"/>
      <c r="AU1126" s="16"/>
      <c r="AV1126" s="16"/>
      <c r="AW1126" s="16"/>
      <c r="AX1126" s="16"/>
      <c r="AY1126" s="16"/>
      <c r="AZ1126" s="16"/>
      <c r="BA1126" s="16"/>
      <c r="BB1126" s="16"/>
      <c r="BC1126" s="16"/>
      <c r="BD1126" s="16"/>
      <c r="BE1126" s="16"/>
      <c r="BF1126" s="16"/>
      <c r="BG1126" s="16"/>
      <c r="BH1126" s="16"/>
      <c r="BI1126" s="16"/>
      <c r="BJ1126" s="16"/>
      <c r="BK1126" s="16"/>
      <c r="BL1126" s="16"/>
      <c r="BM1126" s="16"/>
    </row>
    <row r="1127" spans="1:65" s="194" customFormat="1" ht="15" x14ac:dyDescent="0.25">
      <c r="A1127" s="169"/>
      <c r="B1127" s="75"/>
      <c r="C1127" s="770" t="s">
        <v>1312</v>
      </c>
      <c r="D1127" s="174"/>
      <c r="E1127" s="4"/>
      <c r="F1127" s="313" t="str">
        <f>HYPERLINK("#'WerteLabel'!C" &amp; MATCH(G1127,WerteLabel!C:C,0),G1127)</f>
        <v>GK_IndOpGebVakSonst</v>
      </c>
      <c r="G1127" s="5" t="s">
        <v>1843</v>
      </c>
      <c r="H1127" s="10"/>
      <c r="I1127" s="9" t="s">
        <v>3525</v>
      </c>
      <c r="J1127" s="503"/>
      <c r="K1127" s="5"/>
      <c r="L1127" s="181"/>
      <c r="M1127" s="5" t="s">
        <v>570</v>
      </c>
      <c r="N1127" s="5" t="s">
        <v>17</v>
      </c>
      <c r="O1127" s="5"/>
      <c r="P1127" s="5"/>
      <c r="Q1127" s="9"/>
      <c r="R1127" s="9"/>
      <c r="S1127" s="9"/>
      <c r="T1127" s="5"/>
      <c r="U1127" s="5" t="s">
        <v>19</v>
      </c>
      <c r="V1127" s="5" t="s">
        <v>19</v>
      </c>
      <c r="W1127" s="193" t="s">
        <v>19</v>
      </c>
      <c r="X1127" s="5"/>
      <c r="Y1127" s="16"/>
      <c r="Z1127" s="16"/>
      <c r="AA1127" s="16"/>
      <c r="AB1127" s="16"/>
      <c r="AC1127" s="16"/>
      <c r="AD1127" s="16"/>
      <c r="AE1127" s="16"/>
      <c r="AF1127" s="16"/>
      <c r="AG1127" s="16"/>
      <c r="AH1127" s="16"/>
      <c r="AI1127" s="16"/>
      <c r="AJ1127" s="16"/>
      <c r="AK1127" s="16"/>
      <c r="AL1127" s="16"/>
      <c r="AM1127" s="16"/>
      <c r="AN1127" s="16"/>
      <c r="AO1127" s="16"/>
      <c r="AP1127" s="16"/>
      <c r="AQ1127" s="16"/>
      <c r="AR1127" s="16"/>
      <c r="AS1127" s="16"/>
      <c r="AT1127" s="16"/>
      <c r="AU1127" s="16"/>
      <c r="AV1127" s="16"/>
      <c r="AW1127" s="16"/>
      <c r="AX1127" s="16"/>
      <c r="AY1127" s="16"/>
      <c r="AZ1127" s="16"/>
      <c r="BA1127" s="16"/>
      <c r="BB1127" s="16"/>
      <c r="BC1127" s="16"/>
      <c r="BD1127" s="16"/>
      <c r="BE1127" s="16"/>
      <c r="BF1127" s="16"/>
      <c r="BG1127" s="16"/>
      <c r="BH1127" s="16"/>
      <c r="BI1127" s="16"/>
      <c r="BJ1127" s="16"/>
      <c r="BK1127" s="16"/>
      <c r="BL1127" s="16"/>
      <c r="BM1127" s="16"/>
    </row>
    <row r="1128" spans="1:65" s="194" customFormat="1" ht="15" x14ac:dyDescent="0.25">
      <c r="A1128" s="169"/>
      <c r="B1128" s="75"/>
      <c r="C1128" s="770" t="s">
        <v>1312</v>
      </c>
      <c r="D1128" s="174"/>
      <c r="E1128" s="4"/>
      <c r="F1128" s="313" t="str">
        <f>HYPERLINK("#'WerteLabel'!C" &amp; MATCH(G1128,WerteLabel!C:C,0),G1128)</f>
        <v>GK_GebEinl</v>
      </c>
      <c r="G1128" s="5" t="s">
        <v>1606</v>
      </c>
      <c r="H1128" s="10">
        <v>1012</v>
      </c>
      <c r="I1128" s="9" t="s">
        <v>128</v>
      </c>
      <c r="J1128" s="503"/>
      <c r="K1128" s="5"/>
      <c r="L1128" s="181"/>
      <c r="M1128" s="5" t="s">
        <v>21</v>
      </c>
      <c r="N1128" s="5" t="s">
        <v>17</v>
      </c>
      <c r="O1128" s="5"/>
      <c r="P1128" s="5"/>
      <c r="Q1128" s="9"/>
      <c r="R1128" s="5"/>
      <c r="S1128" s="5"/>
      <c r="T1128" s="5"/>
      <c r="U1128" s="5" t="s">
        <v>19</v>
      </c>
      <c r="V1128" s="5" t="s">
        <v>19</v>
      </c>
      <c r="W1128" s="193" t="s">
        <v>19</v>
      </c>
      <c r="X1128" s="5"/>
      <c r="Y1128" s="16"/>
      <c r="Z1128" s="16"/>
      <c r="AA1128" s="16"/>
      <c r="AB1128" s="16"/>
      <c r="AC1128" s="16"/>
      <c r="AD1128" s="16"/>
      <c r="AE1128" s="16"/>
      <c r="AF1128" s="16"/>
      <c r="AG1128" s="16"/>
      <c r="AH1128" s="16"/>
      <c r="AI1128" s="16"/>
      <c r="AJ1128" s="16"/>
      <c r="AK1128" s="16"/>
      <c r="AL1128" s="16"/>
      <c r="AM1128" s="16"/>
      <c r="AN1128" s="16"/>
      <c r="AO1128" s="16"/>
      <c r="AP1128" s="16"/>
      <c r="AQ1128" s="16"/>
      <c r="AR1128" s="16"/>
      <c r="AS1128" s="16"/>
      <c r="AT1128" s="16"/>
      <c r="AU1128" s="16"/>
      <c r="AV1128" s="16"/>
      <c r="AW1128" s="16"/>
      <c r="AX1128" s="16"/>
      <c r="AY1128" s="16"/>
      <c r="AZ1128" s="16"/>
      <c r="BA1128" s="16"/>
      <c r="BB1128" s="16"/>
      <c r="BC1128" s="16"/>
      <c r="BD1128" s="16"/>
      <c r="BE1128" s="16"/>
      <c r="BF1128" s="16"/>
      <c r="BG1128" s="16"/>
      <c r="BH1128" s="16"/>
      <c r="BI1128" s="16"/>
      <c r="BJ1128" s="16"/>
      <c r="BK1128" s="16"/>
      <c r="BL1128" s="16"/>
      <c r="BM1128" s="16"/>
    </row>
    <row r="1129" spans="1:65" s="16" customFormat="1" ht="15" x14ac:dyDescent="0.25">
      <c r="A1129" s="169"/>
      <c r="B1129" s="75"/>
      <c r="C1129" s="770" t="s">
        <v>1312</v>
      </c>
      <c r="D1129" s="174"/>
      <c r="E1129" s="4"/>
      <c r="F1129" s="313" t="str">
        <f>HYPERLINK("#'WerteLabel'!C" &amp; MATCH(G1129,WerteLabel!C:C,0),G1129)</f>
        <v>GK_GebEinArt</v>
      </c>
      <c r="G1129" s="5" t="s">
        <v>1607</v>
      </c>
      <c r="H1129" s="10"/>
      <c r="I1129" s="9" t="s">
        <v>3507</v>
      </c>
      <c r="J1129" s="503"/>
      <c r="K1129" s="5"/>
      <c r="L1129" s="181"/>
      <c r="M1129" s="5" t="s">
        <v>21</v>
      </c>
      <c r="N1129" s="5" t="s">
        <v>17</v>
      </c>
      <c r="O1129" s="5"/>
      <c r="P1129" s="5"/>
      <c r="Q1129" s="9"/>
      <c r="R1129" s="9"/>
      <c r="S1129" s="9"/>
      <c r="T1129" s="5"/>
      <c r="U1129" s="5" t="s">
        <v>19</v>
      </c>
      <c r="V1129" s="5" t="s">
        <v>19</v>
      </c>
      <c r="W1129" s="193" t="s">
        <v>19</v>
      </c>
      <c r="X1129" s="5"/>
    </row>
    <row r="1130" spans="1:65" s="16" customFormat="1" ht="27" x14ac:dyDescent="0.25">
      <c r="A1130" s="169"/>
      <c r="B1130" s="75"/>
      <c r="C1130" s="770" t="s">
        <v>1312</v>
      </c>
      <c r="D1130" s="174"/>
      <c r="E1130" s="4"/>
      <c r="F1130" s="313" t="str">
        <f>HYPERLINK("#'WerteLabel'!C" &amp; MATCH(G1130,WerteLabel!C:C,0),G1130)</f>
        <v>GK_GebEinlMech</v>
      </c>
      <c r="G1130" s="5" t="s">
        <v>1608</v>
      </c>
      <c r="H1130" s="10"/>
      <c r="I1130" s="9" t="s">
        <v>3952</v>
      </c>
      <c r="J1130" s="503"/>
      <c r="K1130" s="5"/>
      <c r="L1130" s="181"/>
      <c r="M1130" s="5" t="s">
        <v>21</v>
      </c>
      <c r="N1130" s="5" t="s">
        <v>17</v>
      </c>
      <c r="O1130" s="5"/>
      <c r="P1130" s="5"/>
      <c r="Q1130" s="9"/>
      <c r="R1130" s="9"/>
      <c r="S1130" s="9"/>
      <c r="T1130" s="5"/>
      <c r="U1130" s="5" t="s">
        <v>19</v>
      </c>
      <c r="V1130" s="5" t="s">
        <v>19</v>
      </c>
      <c r="W1130" s="193" t="s">
        <v>19</v>
      </c>
      <c r="X1130" s="5"/>
    </row>
    <row r="1131" spans="1:65" s="16" customFormat="1" ht="15" x14ac:dyDescent="0.25">
      <c r="A1131" s="169"/>
      <c r="B1131" s="75"/>
      <c r="C1131" s="770" t="s">
        <v>1312</v>
      </c>
      <c r="D1131" s="174"/>
      <c r="E1131" s="4"/>
      <c r="F1131" s="313" t="str">
        <f>HYPERLINK("#'WerteLabel'!C" &amp; MATCH(G1131,WerteLabel!C:C,0),G1131)</f>
        <v>GK_GebEinMechSonst</v>
      </c>
      <c r="G1131" s="5" t="s">
        <v>1609</v>
      </c>
      <c r="H1131" s="10"/>
      <c r="I1131" s="9" t="s">
        <v>3525</v>
      </c>
      <c r="J1131" s="503"/>
      <c r="K1131" s="5"/>
      <c r="L1131" s="181"/>
      <c r="M1131" s="5" t="s">
        <v>570</v>
      </c>
      <c r="N1131" s="5" t="s">
        <v>17</v>
      </c>
      <c r="O1131" s="5"/>
      <c r="P1131" s="5"/>
      <c r="Q1131" s="9"/>
      <c r="R1131" s="9"/>
      <c r="S1131" s="9"/>
      <c r="T1131" s="5"/>
      <c r="U1131" s="5" t="s">
        <v>19</v>
      </c>
      <c r="V1131" s="5" t="s">
        <v>19</v>
      </c>
      <c r="W1131" s="193" t="s">
        <v>19</v>
      </c>
      <c r="X1131" s="5"/>
    </row>
    <row r="1132" spans="1:65" s="16" customFormat="1" ht="27" x14ac:dyDescent="0.25">
      <c r="A1132" s="169"/>
      <c r="B1132" s="75"/>
      <c r="C1132" s="770" t="s">
        <v>1312</v>
      </c>
      <c r="D1132" s="174"/>
      <c r="E1132" s="4"/>
      <c r="F1132" s="313" t="str">
        <f>HYPERLINK("#'WerteLabel'!C" &amp; MATCH(G1132,WerteLabel!C:C,0),G1132)</f>
        <v>GK_GebEinlMed</v>
      </c>
      <c r="G1132" s="5" t="s">
        <v>1610</v>
      </c>
      <c r="H1132" s="10"/>
      <c r="I1132" s="9" t="s">
        <v>3953</v>
      </c>
      <c r="J1132" s="503"/>
      <c r="K1132" s="5"/>
      <c r="L1132" s="181"/>
      <c r="M1132" s="5" t="s">
        <v>21</v>
      </c>
      <c r="N1132" s="5" t="s">
        <v>17</v>
      </c>
      <c r="O1132" s="5"/>
      <c r="P1132" s="5"/>
      <c r="Q1132" s="9"/>
      <c r="R1132" s="9"/>
      <c r="S1132" s="9"/>
      <c r="T1132" s="5"/>
      <c r="U1132" s="5" t="s">
        <v>19</v>
      </c>
      <c r="V1132" s="5" t="s">
        <v>19</v>
      </c>
      <c r="W1132" s="193" t="s">
        <v>19</v>
      </c>
      <c r="X1132" s="5"/>
    </row>
    <row r="1133" spans="1:65" s="16" customFormat="1" ht="15" x14ac:dyDescent="0.25">
      <c r="A1133" s="169"/>
      <c r="B1133" s="75"/>
      <c r="C1133" s="770" t="s">
        <v>1312</v>
      </c>
      <c r="D1133" s="174"/>
      <c r="E1133" s="4"/>
      <c r="F1133" s="313" t="str">
        <f>HYPERLINK("#'WerteLabel'!C" &amp; MATCH(G1133,WerteLabel!C:C,0),G1133)</f>
        <v>GK_GebEinMedSonst</v>
      </c>
      <c r="G1133" s="5" t="s">
        <v>1611</v>
      </c>
      <c r="H1133" s="10"/>
      <c r="I1133" s="9" t="s">
        <v>1826</v>
      </c>
      <c r="J1133" s="503"/>
      <c r="K1133" s="5"/>
      <c r="L1133" s="181"/>
      <c r="M1133" s="5" t="s">
        <v>570</v>
      </c>
      <c r="N1133" s="5" t="s">
        <v>17</v>
      </c>
      <c r="O1133" s="5"/>
      <c r="P1133" s="5"/>
      <c r="Q1133" s="9"/>
      <c r="R1133" s="9" t="s">
        <v>19</v>
      </c>
      <c r="S1133" s="9" t="s">
        <v>19</v>
      </c>
      <c r="T1133" s="5" t="s">
        <v>19</v>
      </c>
      <c r="U1133" s="5" t="s">
        <v>19</v>
      </c>
      <c r="V1133" s="5" t="s">
        <v>19</v>
      </c>
      <c r="W1133" s="193" t="s">
        <v>19</v>
      </c>
      <c r="X1133" s="5"/>
    </row>
    <row r="1134" spans="1:65" s="16" customFormat="1" ht="15" x14ac:dyDescent="0.25">
      <c r="A1134" s="169"/>
      <c r="B1134" s="75"/>
      <c r="C1134" s="770" t="s">
        <v>1312</v>
      </c>
      <c r="D1134" s="174"/>
      <c r="E1134" s="4"/>
      <c r="F1134" s="313" t="str">
        <f>HYPERLINK("#'WerteLabel'!C" &amp; MATCH(G1134,WerteLabel!C:C,0),G1134)</f>
        <v>GK_GebEinlInd</v>
      </c>
      <c r="G1134" s="5" t="s">
        <v>1612</v>
      </c>
      <c r="H1134" s="10"/>
      <c r="I1134" s="9" t="s">
        <v>1827</v>
      </c>
      <c r="J1134" s="31"/>
      <c r="K1134" s="5"/>
      <c r="L1134" s="181"/>
      <c r="M1134" s="5" t="s">
        <v>570</v>
      </c>
      <c r="N1134" s="5" t="s">
        <v>17</v>
      </c>
      <c r="O1134" s="5"/>
      <c r="P1134" s="5"/>
      <c r="Q1134" s="9"/>
      <c r="R1134" s="9" t="s">
        <v>19</v>
      </c>
      <c r="S1134" s="9" t="s">
        <v>19</v>
      </c>
      <c r="T1134" s="5" t="s">
        <v>19</v>
      </c>
      <c r="U1134" s="5" t="s">
        <v>19</v>
      </c>
      <c r="V1134" s="5" t="s">
        <v>19</v>
      </c>
      <c r="W1134" s="193" t="s">
        <v>19</v>
      </c>
      <c r="X1134" s="5"/>
    </row>
    <row r="1135" spans="1:65" s="16" customFormat="1" ht="15" x14ac:dyDescent="0.25">
      <c r="A1135" s="169"/>
      <c r="B1135" s="75"/>
      <c r="C1135" s="770" t="s">
        <v>1312</v>
      </c>
      <c r="D1135" s="174"/>
      <c r="E1135" s="4"/>
      <c r="F1135" s="313" t="str">
        <f>HYPERLINK("#'WerteLabel'!C" &amp; MATCH(G1135,WerteLabel!C:C,0),G1135)</f>
        <v>GK_Anaes</v>
      </c>
      <c r="G1135" s="5" t="s">
        <v>1613</v>
      </c>
      <c r="H1135" s="10">
        <v>1013</v>
      </c>
      <c r="I1135" s="9" t="s">
        <v>129</v>
      </c>
      <c r="J1135" s="503"/>
      <c r="K1135" s="5"/>
      <c r="L1135" s="181"/>
      <c r="M1135" s="5" t="s">
        <v>21</v>
      </c>
      <c r="N1135" s="5" t="s">
        <v>17</v>
      </c>
      <c r="O1135" s="5"/>
      <c r="P1135" s="5"/>
      <c r="Q1135" s="9"/>
      <c r="R1135" s="9" t="s">
        <v>19</v>
      </c>
      <c r="S1135" s="9" t="s">
        <v>19</v>
      </c>
      <c r="T1135" s="5" t="s">
        <v>19</v>
      </c>
      <c r="U1135" s="5" t="s">
        <v>19</v>
      </c>
      <c r="V1135" s="5" t="s">
        <v>19</v>
      </c>
      <c r="W1135" s="193" t="s">
        <v>19</v>
      </c>
      <c r="X1135" s="5"/>
    </row>
    <row r="1136" spans="1:65" s="16" customFormat="1" ht="15" x14ac:dyDescent="0.25">
      <c r="A1136" s="169"/>
      <c r="B1136" s="75"/>
      <c r="C1136" s="770" t="s">
        <v>1312</v>
      </c>
      <c r="D1136" s="174"/>
      <c r="E1136" s="4"/>
      <c r="F1136" s="313" t="str">
        <f>HYPERLINK("#'WerteLabel'!C" &amp; MATCH(G1136,WerteLabel!C:C,0),G1136)</f>
        <v>GK_AnaesArt</v>
      </c>
      <c r="G1136" s="5" t="s">
        <v>1844</v>
      </c>
      <c r="H1136" s="10"/>
      <c r="I1136" s="9" t="s">
        <v>3508</v>
      </c>
      <c r="J1136" s="503"/>
      <c r="K1136" s="5"/>
      <c r="L1136" s="181"/>
      <c r="M1136" s="5" t="s">
        <v>21</v>
      </c>
      <c r="N1136" s="5" t="s">
        <v>17</v>
      </c>
      <c r="O1136" s="5"/>
      <c r="P1136" s="5"/>
      <c r="Q1136" s="9"/>
      <c r="R1136" s="9" t="s">
        <v>19</v>
      </c>
      <c r="S1136" s="9" t="s">
        <v>19</v>
      </c>
      <c r="T1136" s="5" t="s">
        <v>19</v>
      </c>
      <c r="U1136" s="5" t="s">
        <v>19</v>
      </c>
      <c r="V1136" s="5" t="s">
        <v>19</v>
      </c>
      <c r="W1136" s="193" t="s">
        <v>19</v>
      </c>
      <c r="X1136" s="5"/>
    </row>
    <row r="1137" spans="1:24" s="16" customFormat="1" ht="15" x14ac:dyDescent="0.25">
      <c r="A1137" s="169"/>
      <c r="B1137" s="75"/>
      <c r="C1137" s="770" t="s">
        <v>1312</v>
      </c>
      <c r="D1137" s="174"/>
      <c r="E1137" s="4"/>
      <c r="F1137" s="313" t="str">
        <f>HYPERLINK("#'WerteLabel'!C" &amp; MATCH(G1137,WerteLabel!C:C,0),G1137)</f>
        <v>GK_AnaesArtSons</v>
      </c>
      <c r="G1137" s="5" t="s">
        <v>2612</v>
      </c>
      <c r="H1137" s="10"/>
      <c r="I1137" s="9" t="s">
        <v>3525</v>
      </c>
      <c r="J1137" s="503"/>
      <c r="K1137" s="5"/>
      <c r="L1137" s="181"/>
      <c r="M1137" s="5"/>
      <c r="N1137" s="5"/>
      <c r="O1137" s="5"/>
      <c r="P1137" s="5"/>
      <c r="Q1137" s="9"/>
      <c r="R1137" s="9"/>
      <c r="S1137" s="9"/>
      <c r="T1137" s="5"/>
      <c r="U1137" s="5"/>
      <c r="V1137" s="5"/>
      <c r="W1137" s="193"/>
      <c r="X1137" s="5"/>
    </row>
    <row r="1138" spans="1:24" s="16" customFormat="1" ht="40.5" x14ac:dyDescent="0.25">
      <c r="A1138" s="169"/>
      <c r="B1138" s="75"/>
      <c r="C1138" s="770" t="s">
        <v>1312</v>
      </c>
      <c r="D1138" s="4"/>
      <c r="E1138" s="4"/>
      <c r="F1138" s="313" t="str">
        <f>HYPERLINK("#'WerteLabel'!C" &amp; MATCH(G1138,WerteLabel!C:C,0),G1138)</f>
        <v>GK_Sonst</v>
      </c>
      <c r="G1138" s="5" t="s">
        <v>1614</v>
      </c>
      <c r="H1138" s="10">
        <v>1014</v>
      </c>
      <c r="I1138" s="9" t="s">
        <v>49</v>
      </c>
      <c r="J1138" s="503" t="s">
        <v>2678</v>
      </c>
      <c r="K1138" s="5"/>
      <c r="L1138" s="181"/>
      <c r="M1138" s="5" t="s">
        <v>570</v>
      </c>
      <c r="N1138" s="5" t="s">
        <v>17</v>
      </c>
      <c r="O1138" s="5"/>
      <c r="P1138" s="5"/>
      <c r="Q1138" s="9"/>
      <c r="R1138" s="9" t="s">
        <v>19</v>
      </c>
      <c r="S1138" s="9" t="s">
        <v>19</v>
      </c>
      <c r="T1138" s="5" t="s">
        <v>19</v>
      </c>
      <c r="U1138" s="5" t="s">
        <v>19</v>
      </c>
      <c r="V1138" s="5" t="s">
        <v>19</v>
      </c>
      <c r="W1138" s="193" t="s">
        <v>19</v>
      </c>
      <c r="X1138" s="5"/>
    </row>
    <row r="1139" spans="1:24" s="468" customFormat="1" x14ac:dyDescent="0.25">
      <c r="A1139" s="169"/>
      <c r="B1139" s="212"/>
      <c r="C1139" s="48"/>
      <c r="D1139" s="48"/>
      <c r="E1139" s="48"/>
      <c r="F1139" s="48"/>
      <c r="G1139" s="47"/>
      <c r="H1139" s="483"/>
      <c r="I1139" s="470"/>
      <c r="J1139" s="508"/>
      <c r="K1139" s="47"/>
      <c r="L1139" s="469"/>
      <c r="M1139" s="47"/>
      <c r="N1139" s="47"/>
      <c r="O1139" s="47"/>
      <c r="P1139" s="47"/>
      <c r="Q1139" s="470"/>
      <c r="R1139" s="470"/>
      <c r="S1139" s="470"/>
      <c r="T1139" s="47"/>
      <c r="U1139" s="47"/>
      <c r="V1139" s="47"/>
      <c r="W1139" s="488"/>
      <c r="X1139" s="478"/>
    </row>
    <row r="1140" spans="1:24" s="352" customFormat="1" x14ac:dyDescent="0.25">
      <c r="A1140" s="170"/>
      <c r="B1140" s="213"/>
      <c r="C1140" s="67"/>
      <c r="D1140" s="67"/>
      <c r="E1140" s="67"/>
      <c r="F1140" s="67"/>
      <c r="G1140" s="69"/>
      <c r="H1140" s="457"/>
      <c r="I1140" s="450"/>
      <c r="J1140" s="575"/>
      <c r="K1140" s="69"/>
      <c r="L1140" s="451"/>
      <c r="M1140" s="69"/>
      <c r="N1140" s="69"/>
      <c r="O1140" s="69"/>
      <c r="P1140" s="69"/>
      <c r="Q1140" s="450"/>
      <c r="R1140" s="450"/>
      <c r="S1140" s="450"/>
      <c r="T1140" s="69"/>
      <c r="U1140" s="69"/>
      <c r="V1140" s="69"/>
      <c r="W1140" s="452"/>
      <c r="X1140" s="147"/>
    </row>
    <row r="1141" spans="1:24" s="352" customFormat="1" x14ac:dyDescent="0.25">
      <c r="A1141" s="99" t="s">
        <v>1846</v>
      </c>
      <c r="B1141" s="220"/>
      <c r="C1141" s="30"/>
      <c r="D1141" s="30"/>
      <c r="E1141" s="30"/>
      <c r="F1141" s="30"/>
      <c r="G1141" s="147"/>
      <c r="H1141" s="458"/>
      <c r="I1141" s="455"/>
      <c r="J1141" s="568"/>
      <c r="K1141" s="147"/>
      <c r="L1141" s="456"/>
      <c r="M1141" s="147"/>
      <c r="N1141" s="147"/>
      <c r="O1141" s="147"/>
      <c r="P1141" s="147"/>
      <c r="Q1141" s="455"/>
      <c r="R1141" s="455"/>
      <c r="S1141" s="455"/>
      <c r="T1141" s="147"/>
      <c r="U1141" s="147"/>
      <c r="V1141" s="147"/>
      <c r="W1141" s="456"/>
      <c r="X1141" s="147"/>
    </row>
    <row r="1142" spans="1:24" s="468" customFormat="1" x14ac:dyDescent="0.25">
      <c r="A1142" s="96"/>
      <c r="B1142" s="485" t="s">
        <v>1846</v>
      </c>
      <c r="C1142" s="44"/>
      <c r="D1142" s="44"/>
      <c r="E1142" s="44"/>
      <c r="F1142" s="44"/>
      <c r="G1142" s="59"/>
      <c r="H1142" s="571"/>
      <c r="I1142" s="472"/>
      <c r="J1142" s="572"/>
      <c r="K1142" s="59"/>
      <c r="L1142" s="473"/>
      <c r="M1142" s="59"/>
      <c r="N1142" s="59"/>
      <c r="O1142" s="59"/>
      <c r="P1142" s="59"/>
      <c r="Q1142" s="472"/>
      <c r="R1142" s="472"/>
      <c r="S1142" s="472"/>
      <c r="T1142" s="59"/>
      <c r="U1142" s="59"/>
      <c r="V1142" s="59"/>
      <c r="W1142" s="487"/>
      <c r="X1142" s="478"/>
    </row>
    <row r="1143" spans="1:24" s="16" customFormat="1" ht="19.5" x14ac:dyDescent="0.25">
      <c r="A1143" s="96"/>
      <c r="B1143" s="75"/>
      <c r="C1143" s="511"/>
      <c r="D1143" s="18"/>
      <c r="E1143" s="432"/>
      <c r="F1143" s="432"/>
      <c r="G1143" s="433"/>
      <c r="H1143" s="562"/>
      <c r="I1143" s="612"/>
      <c r="J1143" s="642"/>
      <c r="K1143" s="433"/>
      <c r="L1143" s="643"/>
      <c r="M1143" s="433"/>
      <c r="N1143" s="433"/>
      <c r="O1143" s="433"/>
      <c r="P1143" s="433"/>
      <c r="Q1143" s="434"/>
      <c r="R1143" s="434"/>
      <c r="S1143" s="434"/>
      <c r="T1143" s="433"/>
      <c r="U1143" s="433"/>
      <c r="V1143" s="433"/>
      <c r="W1143" s="435"/>
      <c r="X1143" s="702"/>
    </row>
    <row r="1144" spans="1:24" s="16" customFormat="1" ht="15" x14ac:dyDescent="0.25">
      <c r="A1144" s="96"/>
      <c r="B1144" s="75"/>
      <c r="C1144" s="770" t="s">
        <v>1312</v>
      </c>
      <c r="D1144" s="86"/>
      <c r="E1144" s="767"/>
      <c r="F1144" s="757" t="str">
        <f>HYPERLINK("#'WerteLabel'!C" &amp; MATCH(G1144,WerteLabel!C:C,0),G1144)</f>
        <v>NG_DatG1B</v>
      </c>
      <c r="G1144" s="758" t="s">
        <v>1853</v>
      </c>
      <c r="H1144" s="711">
        <v>425</v>
      </c>
      <c r="I1144" s="761" t="s">
        <v>20</v>
      </c>
      <c r="J1144" s="710"/>
      <c r="K1144" s="20"/>
      <c r="L1144" s="709" t="s">
        <v>1137</v>
      </c>
      <c r="M1144" s="357" t="s">
        <v>16</v>
      </c>
      <c r="N1144" s="357" t="s">
        <v>18</v>
      </c>
      <c r="O1144" s="357" t="s">
        <v>18</v>
      </c>
      <c r="P1144" s="357" t="s">
        <v>17</v>
      </c>
      <c r="Q1144" s="358" t="s">
        <v>19</v>
      </c>
      <c r="R1144" s="358" t="s">
        <v>19</v>
      </c>
      <c r="S1144" s="358" t="s">
        <v>19</v>
      </c>
      <c r="T1144" s="357" t="s">
        <v>19</v>
      </c>
      <c r="U1144" s="357" t="s">
        <v>19</v>
      </c>
      <c r="V1144" s="357" t="s">
        <v>19</v>
      </c>
      <c r="W1144" s="359" t="s">
        <v>19</v>
      </c>
      <c r="X1144" s="5"/>
    </row>
    <row r="1145" spans="1:24" s="16" customFormat="1" ht="15" x14ac:dyDescent="0.25">
      <c r="A1145" s="96"/>
      <c r="B1145" s="75"/>
      <c r="C1145" s="542" t="s">
        <v>1312</v>
      </c>
      <c r="D1145" s="86"/>
      <c r="E1145" s="539"/>
      <c r="F1145" s="530" t="str">
        <f>HYPERLINK("#'WerteLabel'!C" &amp; MATCH(G1145,WerteLabel!C:C,0),G1145)</f>
        <v>NG_DatG1BUeb</v>
      </c>
      <c r="G1145" s="42" t="s">
        <v>1854</v>
      </c>
      <c r="H1145" s="43"/>
      <c r="I1145" s="531" t="s">
        <v>1138</v>
      </c>
      <c r="J1145" s="537"/>
      <c r="K1145" s="5"/>
      <c r="L1145" s="532" t="s">
        <v>1139</v>
      </c>
      <c r="M1145" s="533" t="s">
        <v>16</v>
      </c>
      <c r="N1145" s="529" t="s">
        <v>18</v>
      </c>
      <c r="O1145" s="533" t="s">
        <v>19</v>
      </c>
      <c r="P1145" s="533" t="s">
        <v>19</v>
      </c>
      <c r="Q1145" s="534" t="s">
        <v>19</v>
      </c>
      <c r="R1145" s="534" t="s">
        <v>19</v>
      </c>
      <c r="S1145" s="534" t="s">
        <v>19</v>
      </c>
      <c r="T1145" s="534" t="s">
        <v>19</v>
      </c>
      <c r="U1145" s="534" t="s">
        <v>19</v>
      </c>
      <c r="V1145" s="533" t="s">
        <v>19</v>
      </c>
      <c r="W1145" s="538" t="s">
        <v>19</v>
      </c>
      <c r="X1145" s="533"/>
    </row>
    <row r="1146" spans="1:24" s="16" customFormat="1" ht="15" x14ac:dyDescent="0.25">
      <c r="A1146" s="96"/>
      <c r="B1146" s="75"/>
      <c r="C1146" s="8" t="s">
        <v>1312</v>
      </c>
      <c r="D1146" s="198"/>
      <c r="E1146" s="1"/>
      <c r="F1146" s="313" t="str">
        <f>HYPERLINK("#'WerteLabel'!C" &amp; MATCH(G1146,WerteLabel!C:C,0),G1146)</f>
        <v>NG_LebGeb</v>
      </c>
      <c r="G1146" s="20" t="s">
        <v>1916</v>
      </c>
      <c r="H1146" s="10">
        <v>1018</v>
      </c>
      <c r="I1146" s="9" t="s">
        <v>1917</v>
      </c>
      <c r="J1146" s="503"/>
      <c r="K1146" s="5"/>
      <c r="L1146" s="409"/>
      <c r="M1146" s="189" t="s">
        <v>21</v>
      </c>
      <c r="N1146" s="5" t="s">
        <v>17</v>
      </c>
      <c r="O1146" s="5" t="s">
        <v>18</v>
      </c>
      <c r="P1146" s="5" t="s">
        <v>17</v>
      </c>
      <c r="Q1146" s="190" t="s">
        <v>3918</v>
      </c>
      <c r="R1146" s="20" t="s">
        <v>1918</v>
      </c>
      <c r="S1146" s="190"/>
      <c r="T1146" s="190"/>
      <c r="U1146" s="190"/>
      <c r="V1146" s="189"/>
      <c r="W1146" s="414"/>
      <c r="X1146" s="189"/>
    </row>
    <row r="1147" spans="1:24" s="16" customFormat="1" ht="27" x14ac:dyDescent="0.25">
      <c r="A1147" s="96"/>
      <c r="B1147" s="75"/>
      <c r="C1147" s="8" t="s">
        <v>1312</v>
      </c>
      <c r="D1147" s="198"/>
      <c r="E1147" s="1"/>
      <c r="F1147" s="313" t="str">
        <f>HYPERLINK("#'WerteLabel'!C" &amp; MATCH(G1147,WerteLabel!C:C,0),G1147)</f>
        <v>NG_LebGebNein</v>
      </c>
      <c r="G1147" s="20" t="s">
        <v>1918</v>
      </c>
      <c r="H1147" s="10"/>
      <c r="I1147" s="9" t="s">
        <v>3530</v>
      </c>
      <c r="J1147" s="503"/>
      <c r="K1147" s="5"/>
      <c r="L1147" s="409"/>
      <c r="M1147" s="189" t="s">
        <v>21</v>
      </c>
      <c r="N1147" s="5" t="s">
        <v>17</v>
      </c>
      <c r="O1147" s="5" t="s">
        <v>1327</v>
      </c>
      <c r="P1147" s="5" t="s">
        <v>17</v>
      </c>
      <c r="Q1147" s="190" t="s">
        <v>3919</v>
      </c>
      <c r="R1147" s="20" t="s">
        <v>1919</v>
      </c>
      <c r="S1147" s="190"/>
      <c r="T1147" s="190"/>
      <c r="U1147" s="190"/>
      <c r="V1147" s="189"/>
      <c r="W1147" s="414"/>
      <c r="X1147" s="189"/>
    </row>
    <row r="1148" spans="1:24" s="16" customFormat="1" ht="27" x14ac:dyDescent="0.25">
      <c r="A1148" s="96"/>
      <c r="B1148" s="75"/>
      <c r="C1148" s="8" t="s">
        <v>1312</v>
      </c>
      <c r="D1148" s="198"/>
      <c r="E1148" s="1"/>
      <c r="F1148" s="313" t="str">
        <f>HYPERLINK("#'WerteLabel'!C" &amp; MATCH(G1148,WerteLabel!C:C,0),G1148)</f>
        <v>NG_LebGebNeinJa</v>
      </c>
      <c r="G1148" s="20" t="s">
        <v>1919</v>
      </c>
      <c r="H1148" s="10"/>
      <c r="I1148" s="9" t="s">
        <v>1920</v>
      </c>
      <c r="J1148" s="503"/>
      <c r="K1148" s="5"/>
      <c r="L1148" s="409"/>
      <c r="M1148" s="189" t="s">
        <v>21</v>
      </c>
      <c r="N1148" s="5" t="s">
        <v>17</v>
      </c>
      <c r="O1148" s="5" t="s">
        <v>17</v>
      </c>
      <c r="P1148" s="5" t="s">
        <v>18</v>
      </c>
      <c r="Q1148" s="190" t="s">
        <v>3887</v>
      </c>
      <c r="R1148" s="20" t="s">
        <v>1922</v>
      </c>
      <c r="S1148" s="190"/>
      <c r="T1148" s="190"/>
      <c r="U1148" s="190"/>
      <c r="V1148" s="189"/>
      <c r="W1148" s="414"/>
      <c r="X1148" s="189"/>
    </row>
    <row r="1149" spans="1:24" s="16" customFormat="1" ht="15" x14ac:dyDescent="0.25">
      <c r="A1149" s="96"/>
      <c r="B1149" s="75"/>
      <c r="C1149" s="8" t="s">
        <v>1312</v>
      </c>
      <c r="D1149" s="198"/>
      <c r="E1149" s="1"/>
      <c r="F1149" s="313" t="str">
        <f>HYPERLINK("#'WerteLabel'!C" &amp; MATCH(G1149,WerteLabel!C:C,0),G1149)</f>
        <v>NG_LebGebNeinJaSonst</v>
      </c>
      <c r="G1149" s="20" t="s">
        <v>1922</v>
      </c>
      <c r="H1149" s="10"/>
      <c r="I1149" s="9" t="s">
        <v>3525</v>
      </c>
      <c r="J1149" s="503"/>
      <c r="K1149" s="5"/>
      <c r="L1149" s="409"/>
      <c r="M1149" s="5" t="s">
        <v>570</v>
      </c>
      <c r="N1149" s="5" t="s">
        <v>17</v>
      </c>
      <c r="O1149" s="5" t="s">
        <v>1327</v>
      </c>
      <c r="P1149" s="5" t="s">
        <v>17</v>
      </c>
      <c r="Q1149" s="190"/>
      <c r="R1149" s="190"/>
      <c r="S1149" s="190"/>
      <c r="T1149" s="190"/>
      <c r="U1149" s="190"/>
      <c r="V1149" s="189"/>
      <c r="W1149" s="414"/>
      <c r="X1149" s="189"/>
    </row>
    <row r="1150" spans="1:24" s="16" customFormat="1" ht="15" x14ac:dyDescent="0.25">
      <c r="A1150" s="96"/>
      <c r="B1150" s="75"/>
      <c r="C1150" s="8" t="s">
        <v>1312</v>
      </c>
      <c r="D1150" s="4"/>
      <c r="F1150" s="313" t="str">
        <f>HYPERLINK("#'WerteLabel'!C" &amp; MATCH(G1150,WerteLabel!C:C,0),G1150)</f>
        <v>NG_Name</v>
      </c>
      <c r="G1150" s="5" t="s">
        <v>1855</v>
      </c>
      <c r="H1150" s="10">
        <v>426</v>
      </c>
      <c r="I1150" s="9" t="s">
        <v>4007</v>
      </c>
      <c r="J1150" s="503"/>
      <c r="K1150" s="5"/>
      <c r="L1150" s="181"/>
      <c r="M1150" s="5" t="s">
        <v>570</v>
      </c>
      <c r="N1150" s="5" t="s">
        <v>17</v>
      </c>
      <c r="O1150" s="5" t="s">
        <v>17</v>
      </c>
      <c r="P1150" s="5" t="s">
        <v>17</v>
      </c>
      <c r="Q1150" s="9" t="s">
        <v>19</v>
      </c>
      <c r="R1150" s="9" t="s">
        <v>19</v>
      </c>
      <c r="S1150" s="9" t="s">
        <v>19</v>
      </c>
      <c r="T1150" s="5" t="s">
        <v>19</v>
      </c>
      <c r="U1150" s="5" t="s">
        <v>19</v>
      </c>
      <c r="V1150" s="5" t="s">
        <v>19</v>
      </c>
      <c r="W1150" s="193" t="s">
        <v>19</v>
      </c>
      <c r="X1150" s="5"/>
    </row>
    <row r="1151" spans="1:24" s="16" customFormat="1" ht="15" x14ac:dyDescent="0.25">
      <c r="A1151" s="96"/>
      <c r="B1151" s="75"/>
      <c r="C1151" s="8" t="s">
        <v>1312</v>
      </c>
      <c r="D1151" s="4"/>
      <c r="E1151" s="4"/>
      <c r="F1151" s="313" t="str">
        <f>HYPERLINK("#'WerteLabel'!C" &amp; MATCH(G1151,WerteLabel!C:C,0),G1151)</f>
        <v>NG_Sex</v>
      </c>
      <c r="G1151" s="5" t="s">
        <v>1856</v>
      </c>
      <c r="H1151" s="10">
        <v>427</v>
      </c>
      <c r="I1151" s="9" t="s">
        <v>2</v>
      </c>
      <c r="J1151" s="503"/>
      <c r="K1151" s="5"/>
      <c r="L1151" s="644"/>
      <c r="M1151" s="5" t="s">
        <v>21</v>
      </c>
      <c r="N1151" s="5" t="s">
        <v>17</v>
      </c>
      <c r="O1151" s="5" t="s">
        <v>18</v>
      </c>
      <c r="P1151" s="5" t="s">
        <v>17</v>
      </c>
      <c r="Q1151" s="9" t="s">
        <v>19</v>
      </c>
      <c r="R1151" s="9" t="s">
        <v>19</v>
      </c>
      <c r="S1151" s="9" t="s">
        <v>19</v>
      </c>
      <c r="T1151" s="5" t="s">
        <v>19</v>
      </c>
      <c r="U1151" s="5" t="s">
        <v>19</v>
      </c>
      <c r="V1151" s="5" t="s">
        <v>19</v>
      </c>
      <c r="W1151" s="193" t="s">
        <v>19</v>
      </c>
      <c r="X1151" s="5"/>
    </row>
    <row r="1152" spans="1:24" s="16" customFormat="1" ht="27" x14ac:dyDescent="0.25">
      <c r="A1152" s="96"/>
      <c r="B1152" s="75"/>
      <c r="C1152" s="319" t="s">
        <v>1312</v>
      </c>
      <c r="D1152" s="179"/>
      <c r="E1152" s="11"/>
      <c r="F1152" s="436" t="str">
        <f>HYPERLINK("#'WerteLabel'!C" &amp; MATCH(G1152,WerteLabel!C:C,0),G1152)</f>
        <v>NG_GestAltBeiGeb</v>
      </c>
      <c r="G1152" s="5" t="s">
        <v>1928</v>
      </c>
      <c r="H1152" s="10">
        <v>974</v>
      </c>
      <c r="I1152" s="9" t="s">
        <v>1929</v>
      </c>
      <c r="J1152" s="503"/>
      <c r="K1152" s="5"/>
      <c r="L1152" s="9" t="s">
        <v>1941</v>
      </c>
      <c r="M1152" s="5" t="s">
        <v>21</v>
      </c>
      <c r="N1152" s="5" t="s">
        <v>17</v>
      </c>
      <c r="O1152" s="5"/>
      <c r="P1152" s="5"/>
      <c r="Q1152" s="9"/>
      <c r="R1152" s="9"/>
      <c r="S1152" s="9"/>
      <c r="T1152" s="5"/>
      <c r="U1152" s="5"/>
      <c r="V1152" s="5"/>
      <c r="W1152" s="193"/>
      <c r="X1152" s="5"/>
    </row>
    <row r="1153" spans="1:66" s="16" customFormat="1" ht="15" x14ac:dyDescent="0.25">
      <c r="A1153" s="96"/>
      <c r="B1153" s="75"/>
      <c r="C1153" s="8" t="s">
        <v>1312</v>
      </c>
      <c r="D1153" s="4"/>
      <c r="E1153" s="4"/>
      <c r="F1153" s="313" t="str">
        <f>HYPERLINK("#'WerteLabel'!C" &amp; MATCH(G1153,WerteLabel!C:C,0),G1153)</f>
        <v>NG_Gew</v>
      </c>
      <c r="G1153" s="5" t="s">
        <v>1857</v>
      </c>
      <c r="H1153" s="10">
        <v>428</v>
      </c>
      <c r="I1153" s="9" t="s">
        <v>3029</v>
      </c>
      <c r="J1153" s="503"/>
      <c r="K1153" s="5"/>
      <c r="L1153" s="181"/>
      <c r="M1153" s="5" t="s">
        <v>21</v>
      </c>
      <c r="N1153" s="5" t="s">
        <v>17</v>
      </c>
      <c r="O1153" s="5" t="s">
        <v>17</v>
      </c>
      <c r="P1153" s="5" t="s">
        <v>17</v>
      </c>
      <c r="Q1153" s="9" t="s">
        <v>19</v>
      </c>
      <c r="R1153" s="9" t="s">
        <v>19</v>
      </c>
      <c r="S1153" s="9" t="s">
        <v>19</v>
      </c>
      <c r="T1153" s="5" t="s">
        <v>19</v>
      </c>
      <c r="U1153" s="5" t="s">
        <v>19</v>
      </c>
      <c r="V1153" s="5" t="s">
        <v>19</v>
      </c>
      <c r="W1153" s="193" t="s">
        <v>19</v>
      </c>
      <c r="X1153" s="5"/>
    </row>
    <row r="1154" spans="1:66" s="16" customFormat="1" ht="15" x14ac:dyDescent="0.25">
      <c r="A1154" s="96"/>
      <c r="B1154" s="75"/>
      <c r="C1154" s="8" t="s">
        <v>1312</v>
      </c>
      <c r="D1154" s="4"/>
      <c r="E1154" s="4"/>
      <c r="F1154" s="313" t="str">
        <f>HYPERLINK("#'WerteLabel'!C" &amp; MATCH(G1154,WerteLabel!C:C,0),G1154)</f>
        <v>NG_Laeng</v>
      </c>
      <c r="G1154" s="5" t="s">
        <v>1858</v>
      </c>
      <c r="H1154" s="10">
        <v>429</v>
      </c>
      <c r="I1154" s="9" t="s">
        <v>3030</v>
      </c>
      <c r="J1154" s="503"/>
      <c r="K1154" s="5"/>
      <c r="L1154" s="181"/>
      <c r="M1154" s="5" t="s">
        <v>21</v>
      </c>
      <c r="N1154" s="5" t="s">
        <v>17</v>
      </c>
      <c r="O1154" s="5" t="s">
        <v>17</v>
      </c>
      <c r="P1154" s="5" t="s">
        <v>17</v>
      </c>
      <c r="Q1154" s="9" t="s">
        <v>19</v>
      </c>
      <c r="R1154" s="9" t="s">
        <v>19</v>
      </c>
      <c r="S1154" s="9" t="s">
        <v>19</v>
      </c>
      <c r="T1154" s="5" t="s">
        <v>19</v>
      </c>
      <c r="U1154" s="5" t="s">
        <v>19</v>
      </c>
      <c r="V1154" s="5" t="s">
        <v>19</v>
      </c>
      <c r="W1154" s="193" t="s">
        <v>19</v>
      </c>
      <c r="X1154" s="5"/>
    </row>
    <row r="1155" spans="1:66" s="16" customFormat="1" ht="15" x14ac:dyDescent="0.25">
      <c r="A1155" s="96"/>
      <c r="B1155" s="75"/>
      <c r="C1155" s="8" t="s">
        <v>1312</v>
      </c>
      <c r="D1155" s="4"/>
      <c r="E1155" s="4"/>
      <c r="F1155" s="313" t="str">
        <f>HYPERLINK("#'WerteLabel'!C" &amp; MATCH(G1155,WerteLabel!C:C,0),G1155)</f>
        <v>NG_KopfUmf</v>
      </c>
      <c r="G1155" s="5" t="s">
        <v>1859</v>
      </c>
      <c r="H1155" s="10">
        <v>430</v>
      </c>
      <c r="I1155" s="9" t="s">
        <v>2608</v>
      </c>
      <c r="J1155" s="503"/>
      <c r="K1155" s="5"/>
      <c r="L1155" s="181"/>
      <c r="M1155" s="5" t="s">
        <v>21</v>
      </c>
      <c r="N1155" s="5" t="s">
        <v>17</v>
      </c>
      <c r="O1155" s="5" t="s">
        <v>17</v>
      </c>
      <c r="P1155" s="5" t="s">
        <v>17</v>
      </c>
      <c r="Q1155" s="9" t="s">
        <v>19</v>
      </c>
      <c r="R1155" s="9" t="s">
        <v>19</v>
      </c>
      <c r="S1155" s="9" t="s">
        <v>19</v>
      </c>
      <c r="T1155" s="5" t="s">
        <v>19</v>
      </c>
      <c r="U1155" s="5" t="s">
        <v>19</v>
      </c>
      <c r="V1155" s="5" t="s">
        <v>19</v>
      </c>
      <c r="W1155" s="193" t="s">
        <v>19</v>
      </c>
      <c r="X1155" s="5"/>
    </row>
    <row r="1156" spans="1:66" s="16" customFormat="1" ht="27" x14ac:dyDescent="0.25">
      <c r="A1156" s="96"/>
      <c r="B1156" s="75"/>
      <c r="C1156" s="8" t="s">
        <v>1312</v>
      </c>
      <c r="D1156" s="4"/>
      <c r="E1156" s="201" t="s">
        <v>3203</v>
      </c>
      <c r="F1156" s="313" t="str">
        <f>HYPERLINK("#'WerteLabel'!C" &amp; MATCH(G1156,WerteLabel!C:C,0),G1156)</f>
        <v>NG_APGARHerz1</v>
      </c>
      <c r="G1156" s="5" t="s">
        <v>1860</v>
      </c>
      <c r="H1156" s="10">
        <v>431</v>
      </c>
      <c r="I1156" s="9" t="s">
        <v>106</v>
      </c>
      <c r="J1156" s="503"/>
      <c r="K1156" s="5"/>
      <c r="L1156" s="177" t="s">
        <v>1039</v>
      </c>
      <c r="M1156" s="5" t="s">
        <v>21</v>
      </c>
      <c r="N1156" s="5" t="s">
        <v>17</v>
      </c>
      <c r="O1156" s="5" t="s">
        <v>18</v>
      </c>
      <c r="P1156" s="5" t="s">
        <v>17</v>
      </c>
      <c r="Q1156" s="9" t="s">
        <v>19</v>
      </c>
      <c r="R1156" s="9" t="s">
        <v>19</v>
      </c>
      <c r="S1156" s="9" t="s">
        <v>19</v>
      </c>
      <c r="T1156" s="5" t="s">
        <v>19</v>
      </c>
      <c r="U1156" s="5" t="s">
        <v>19</v>
      </c>
      <c r="V1156" s="5" t="s">
        <v>19</v>
      </c>
      <c r="W1156" s="193" t="s">
        <v>19</v>
      </c>
      <c r="X1156" s="5"/>
    </row>
    <row r="1157" spans="1:66" s="16" customFormat="1" ht="15" x14ac:dyDescent="0.25">
      <c r="A1157" s="96"/>
      <c r="B1157" s="75"/>
      <c r="C1157" s="8" t="s">
        <v>1312</v>
      </c>
      <c r="D1157" s="4"/>
      <c r="E1157" s="4"/>
      <c r="F1157" s="313" t="str">
        <f>HYPERLINK("#'WerteLabel'!C" &amp; MATCH(G1157,WerteLabel!C:C,0),G1157)</f>
        <v>NG_APGARAtm1</v>
      </c>
      <c r="G1157" s="5" t="s">
        <v>1861</v>
      </c>
      <c r="H1157" s="10"/>
      <c r="I1157" s="9" t="s">
        <v>1942</v>
      </c>
      <c r="J1157" s="503"/>
      <c r="K1157" s="5"/>
      <c r="L1157" s="181" t="s">
        <v>1039</v>
      </c>
      <c r="M1157" s="5" t="s">
        <v>21</v>
      </c>
      <c r="N1157" s="5" t="s">
        <v>17</v>
      </c>
      <c r="O1157" s="5" t="s">
        <v>18</v>
      </c>
      <c r="P1157" s="5" t="s">
        <v>17</v>
      </c>
      <c r="Q1157" s="9" t="s">
        <v>19</v>
      </c>
      <c r="R1157" s="9" t="s">
        <v>19</v>
      </c>
      <c r="S1157" s="9" t="s">
        <v>19</v>
      </c>
      <c r="T1157" s="5" t="s">
        <v>19</v>
      </c>
      <c r="U1157" s="5" t="s">
        <v>19</v>
      </c>
      <c r="V1157" s="5" t="s">
        <v>19</v>
      </c>
      <c r="W1157" s="193" t="s">
        <v>19</v>
      </c>
      <c r="X1157" s="5"/>
    </row>
    <row r="1158" spans="1:66" s="17" customFormat="1" ht="15" x14ac:dyDescent="0.25">
      <c r="A1158" s="96"/>
      <c r="B1158" s="75"/>
      <c r="C1158" s="8" t="s">
        <v>1312</v>
      </c>
      <c r="D1158" s="4"/>
      <c r="E1158" s="4"/>
      <c r="F1158" s="313" t="str">
        <f>HYPERLINK("#'WerteLabel'!C" &amp; MATCH(G1158,WerteLabel!C:C,0),G1158)</f>
        <v>NG_APGARHau1</v>
      </c>
      <c r="G1158" s="5" t="s">
        <v>1862</v>
      </c>
      <c r="H1158" s="10"/>
      <c r="I1158" s="9" t="s">
        <v>1943</v>
      </c>
      <c r="J1158" s="503"/>
      <c r="K1158" s="5"/>
      <c r="L1158" s="181" t="s">
        <v>1039</v>
      </c>
      <c r="M1158" s="5" t="s">
        <v>21</v>
      </c>
      <c r="N1158" s="5" t="s">
        <v>17</v>
      </c>
      <c r="O1158" s="5" t="s">
        <v>18</v>
      </c>
      <c r="P1158" s="5" t="s">
        <v>17</v>
      </c>
      <c r="Q1158" s="9" t="s">
        <v>19</v>
      </c>
      <c r="R1158" s="9" t="s">
        <v>19</v>
      </c>
      <c r="S1158" s="9" t="s">
        <v>19</v>
      </c>
      <c r="T1158" s="5" t="s">
        <v>19</v>
      </c>
      <c r="U1158" s="5" t="s">
        <v>19</v>
      </c>
      <c r="V1158" s="5" t="s">
        <v>19</v>
      </c>
      <c r="W1158" s="193" t="s">
        <v>19</v>
      </c>
      <c r="X1158" s="5"/>
      <c r="Y1158" s="16"/>
      <c r="Z1158" s="16"/>
      <c r="AA1158" s="16"/>
    </row>
    <row r="1159" spans="1:66" s="195" customFormat="1" ht="15" x14ac:dyDescent="0.25">
      <c r="A1159" s="96"/>
      <c r="B1159" s="75"/>
      <c r="C1159" s="8" t="s">
        <v>1312</v>
      </c>
      <c r="D1159" s="4"/>
      <c r="E1159" s="4"/>
      <c r="F1159" s="313" t="str">
        <f>HYPERLINK("#'WerteLabel'!C" &amp; MATCH(G1159,WerteLabel!C:C,0),G1159)</f>
        <v>NG_APGARMusk1</v>
      </c>
      <c r="G1159" s="5" t="s">
        <v>1863</v>
      </c>
      <c r="H1159" s="10"/>
      <c r="I1159" s="9" t="s">
        <v>1944</v>
      </c>
      <c r="J1159" s="503"/>
      <c r="K1159" s="5"/>
      <c r="L1159" s="181" t="s">
        <v>1039</v>
      </c>
      <c r="M1159" s="5" t="s">
        <v>21</v>
      </c>
      <c r="N1159" s="5" t="s">
        <v>17</v>
      </c>
      <c r="O1159" s="5" t="s">
        <v>18</v>
      </c>
      <c r="P1159" s="5" t="s">
        <v>17</v>
      </c>
      <c r="Q1159" s="9" t="s">
        <v>19</v>
      </c>
      <c r="R1159" s="9" t="s">
        <v>19</v>
      </c>
      <c r="S1159" s="9" t="s">
        <v>19</v>
      </c>
      <c r="T1159" s="5" t="s">
        <v>19</v>
      </c>
      <c r="U1159" s="5" t="s">
        <v>19</v>
      </c>
      <c r="V1159" s="5" t="s">
        <v>19</v>
      </c>
      <c r="W1159" s="193" t="s">
        <v>19</v>
      </c>
      <c r="X1159" s="5"/>
      <c r="Y1159" s="16"/>
      <c r="Z1159" s="16"/>
      <c r="AA1159" s="16"/>
      <c r="AB1159" s="17"/>
      <c r="AC1159" s="17"/>
      <c r="AD1159" s="17"/>
      <c r="AE1159" s="17"/>
      <c r="AF1159" s="17"/>
      <c r="AG1159" s="17"/>
      <c r="AH1159" s="17"/>
      <c r="AI1159" s="17"/>
      <c r="AJ1159" s="17"/>
      <c r="AK1159" s="17"/>
      <c r="AL1159" s="17"/>
      <c r="AM1159" s="17"/>
      <c r="AN1159" s="17"/>
      <c r="AO1159" s="17"/>
      <c r="AP1159" s="17"/>
      <c r="AQ1159" s="17"/>
      <c r="AR1159" s="17"/>
      <c r="AS1159" s="17"/>
      <c r="AT1159" s="17"/>
      <c r="AU1159" s="17"/>
      <c r="AV1159" s="17"/>
      <c r="AW1159" s="17"/>
      <c r="AX1159" s="17"/>
      <c r="AY1159" s="17"/>
      <c r="AZ1159" s="17"/>
      <c r="BA1159" s="17"/>
      <c r="BB1159" s="17"/>
      <c r="BC1159" s="17"/>
      <c r="BD1159" s="17"/>
      <c r="BE1159" s="17"/>
      <c r="BF1159" s="17"/>
      <c r="BG1159" s="17"/>
      <c r="BH1159" s="17"/>
      <c r="BI1159" s="17"/>
      <c r="BJ1159" s="17"/>
      <c r="BK1159" s="17"/>
      <c r="BL1159" s="17"/>
      <c r="BM1159" s="17"/>
      <c r="BN1159" s="17"/>
    </row>
    <row r="1160" spans="1:66" s="195" customFormat="1" ht="15" x14ac:dyDescent="0.25">
      <c r="A1160" s="96"/>
      <c r="B1160" s="75"/>
      <c r="C1160" s="8" t="s">
        <v>1312</v>
      </c>
      <c r="D1160" s="4"/>
      <c r="E1160" s="4"/>
      <c r="F1160" s="313" t="str">
        <f>HYPERLINK("#'WerteLabel'!C" &amp; MATCH(G1160,WerteLabel!C:C,0),G1160)</f>
        <v>NG_APGARRefl1</v>
      </c>
      <c r="G1160" s="5" t="s">
        <v>1864</v>
      </c>
      <c r="H1160" s="10"/>
      <c r="I1160" s="9" t="s">
        <v>1945</v>
      </c>
      <c r="J1160" s="503"/>
      <c r="K1160" s="5"/>
      <c r="L1160" s="181" t="s">
        <v>1039</v>
      </c>
      <c r="M1160" s="5" t="s">
        <v>21</v>
      </c>
      <c r="N1160" s="5" t="s">
        <v>17</v>
      </c>
      <c r="O1160" s="5" t="s">
        <v>18</v>
      </c>
      <c r="P1160" s="5" t="s">
        <v>17</v>
      </c>
      <c r="Q1160" s="9" t="s">
        <v>19</v>
      </c>
      <c r="R1160" s="9" t="s">
        <v>19</v>
      </c>
      <c r="S1160" s="9" t="s">
        <v>19</v>
      </c>
      <c r="T1160" s="5" t="s">
        <v>19</v>
      </c>
      <c r="U1160" s="5" t="s">
        <v>19</v>
      </c>
      <c r="V1160" s="5" t="s">
        <v>19</v>
      </c>
      <c r="W1160" s="193" t="s">
        <v>19</v>
      </c>
      <c r="X1160" s="5"/>
      <c r="Y1160" s="16"/>
      <c r="Z1160" s="16"/>
      <c r="AA1160" s="16"/>
      <c r="AB1160" s="17"/>
      <c r="AC1160" s="17"/>
      <c r="AD1160" s="17"/>
      <c r="AE1160" s="17"/>
      <c r="AF1160" s="17"/>
      <c r="AG1160" s="17"/>
      <c r="AH1160" s="17"/>
      <c r="AI1160" s="17"/>
      <c r="AJ1160" s="17"/>
      <c r="AK1160" s="17"/>
      <c r="AL1160" s="17"/>
      <c r="AM1160" s="17"/>
      <c r="AN1160" s="17"/>
      <c r="AO1160" s="17"/>
      <c r="AP1160" s="17"/>
      <c r="AQ1160" s="17"/>
      <c r="AR1160" s="17"/>
      <c r="AS1160" s="17"/>
      <c r="AT1160" s="17"/>
      <c r="AU1160" s="17"/>
      <c r="AV1160" s="17"/>
      <c r="AW1160" s="17"/>
      <c r="AX1160" s="17"/>
      <c r="AY1160" s="17"/>
      <c r="AZ1160" s="17"/>
      <c r="BA1160" s="17"/>
      <c r="BB1160" s="17"/>
      <c r="BC1160" s="17"/>
      <c r="BD1160" s="17"/>
      <c r="BE1160" s="17"/>
      <c r="BF1160" s="17"/>
      <c r="BG1160" s="17"/>
      <c r="BH1160" s="17"/>
      <c r="BI1160" s="17"/>
      <c r="BJ1160" s="17"/>
      <c r="BK1160" s="17"/>
      <c r="BL1160" s="17"/>
      <c r="BM1160" s="17"/>
      <c r="BN1160" s="17"/>
    </row>
    <row r="1161" spans="1:66" s="195" customFormat="1" ht="27" x14ac:dyDescent="0.25">
      <c r="A1161" s="96"/>
      <c r="B1161" s="75"/>
      <c r="C1161" s="8" t="s">
        <v>1312</v>
      </c>
      <c r="D1161" s="4"/>
      <c r="E1161" s="4"/>
      <c r="F1161" s="313" t="str">
        <f>HYPERLINK("#'WerteLabel'!C" &amp; MATCH(G1161,WerteLabel!C:C,0),G1161)</f>
        <v>NG_APGARGes1</v>
      </c>
      <c r="G1161" s="5" t="s">
        <v>1865</v>
      </c>
      <c r="H1161" s="10"/>
      <c r="I1161" s="9" t="s">
        <v>1034</v>
      </c>
      <c r="J1161" s="503"/>
      <c r="K1161" s="5"/>
      <c r="L1161" s="181" t="s">
        <v>1035</v>
      </c>
      <c r="M1161" s="5" t="s">
        <v>21</v>
      </c>
      <c r="N1161" s="5" t="s">
        <v>17</v>
      </c>
      <c r="O1161" s="5" t="s">
        <v>19</v>
      </c>
      <c r="P1161" s="5" t="s">
        <v>19</v>
      </c>
      <c r="Q1161" s="9" t="s">
        <v>1038</v>
      </c>
      <c r="R1161" s="9" t="str">
        <f>G1156</f>
        <v>NG_APGARHerz1</v>
      </c>
      <c r="S1161" s="9" t="str">
        <f>G1160</f>
        <v>NG_APGARRefl1</v>
      </c>
      <c r="T1161" s="5" t="s">
        <v>19</v>
      </c>
      <c r="U1161" s="5" t="s">
        <v>19</v>
      </c>
      <c r="V1161" s="5" t="s">
        <v>19</v>
      </c>
      <c r="W1161" s="193" t="s">
        <v>19</v>
      </c>
      <c r="X1161" s="5"/>
      <c r="Y1161" s="16"/>
      <c r="Z1161" s="16"/>
      <c r="AA1161" s="16"/>
      <c r="AB1161" s="17"/>
      <c r="AC1161" s="17"/>
      <c r="AD1161" s="17"/>
      <c r="AE1161" s="17"/>
      <c r="AF1161" s="17"/>
      <c r="AG1161" s="17"/>
      <c r="AH1161" s="17"/>
      <c r="AI1161" s="17"/>
      <c r="AJ1161" s="17"/>
      <c r="AK1161" s="17"/>
      <c r="AL1161" s="17"/>
      <c r="AM1161" s="17"/>
      <c r="AN1161" s="17"/>
      <c r="AO1161" s="17"/>
      <c r="AP1161" s="17"/>
      <c r="AQ1161" s="17"/>
      <c r="AR1161" s="17"/>
      <c r="AS1161" s="17"/>
      <c r="AT1161" s="17"/>
      <c r="AU1161" s="17"/>
      <c r="AV1161" s="17"/>
      <c r="AW1161" s="17"/>
      <c r="AX1161" s="17"/>
      <c r="AY1161" s="17"/>
      <c r="AZ1161" s="17"/>
      <c r="BA1161" s="17"/>
      <c r="BB1161" s="17"/>
      <c r="BC1161" s="17"/>
      <c r="BD1161" s="17"/>
      <c r="BE1161" s="17"/>
      <c r="BF1161" s="17"/>
      <c r="BG1161" s="17"/>
      <c r="BH1161" s="17"/>
      <c r="BI1161" s="17"/>
      <c r="BJ1161" s="17"/>
      <c r="BK1161" s="17"/>
      <c r="BL1161" s="17"/>
      <c r="BM1161" s="17"/>
      <c r="BN1161" s="17"/>
    </row>
    <row r="1162" spans="1:66" s="195" customFormat="1" ht="15" x14ac:dyDescent="0.25">
      <c r="A1162" s="96"/>
      <c r="B1162" s="75"/>
      <c r="C1162" s="8" t="s">
        <v>1312</v>
      </c>
      <c r="D1162" s="4"/>
      <c r="E1162" s="4"/>
      <c r="F1162" s="313" t="str">
        <f>HYPERLINK("#'WerteLabel'!C" &amp; MATCH(G1162,WerteLabel!C:C,0),G1162)</f>
        <v>NG_APGARHerz5</v>
      </c>
      <c r="G1162" s="5" t="s">
        <v>1866</v>
      </c>
      <c r="H1162" s="10"/>
      <c r="I1162" s="9" t="s">
        <v>106</v>
      </c>
      <c r="J1162" s="503"/>
      <c r="K1162" s="5"/>
      <c r="L1162" s="181" t="s">
        <v>1039</v>
      </c>
      <c r="M1162" s="5" t="s">
        <v>21</v>
      </c>
      <c r="N1162" s="5" t="s">
        <v>17</v>
      </c>
      <c r="O1162" s="5" t="s">
        <v>18</v>
      </c>
      <c r="P1162" s="5" t="s">
        <v>17</v>
      </c>
      <c r="Q1162" s="9" t="s">
        <v>19</v>
      </c>
      <c r="R1162" s="9" t="s">
        <v>19</v>
      </c>
      <c r="S1162" s="9" t="s">
        <v>19</v>
      </c>
      <c r="T1162" s="5" t="s">
        <v>19</v>
      </c>
      <c r="U1162" s="5" t="s">
        <v>19</v>
      </c>
      <c r="V1162" s="5" t="s">
        <v>19</v>
      </c>
      <c r="W1162" s="193" t="s">
        <v>19</v>
      </c>
      <c r="X1162" s="5"/>
      <c r="Y1162" s="16"/>
      <c r="Z1162" s="16"/>
      <c r="AA1162" s="16"/>
      <c r="AB1162" s="17"/>
      <c r="AC1162" s="17"/>
      <c r="AD1162" s="17"/>
      <c r="AE1162" s="17"/>
      <c r="AF1162" s="17"/>
      <c r="AG1162" s="17"/>
      <c r="AH1162" s="17"/>
      <c r="AI1162" s="17"/>
      <c r="AJ1162" s="17"/>
      <c r="AK1162" s="17"/>
      <c r="AL1162" s="17"/>
      <c r="AM1162" s="17"/>
      <c r="AN1162" s="17"/>
      <c r="AO1162" s="17"/>
      <c r="AP1162" s="17"/>
      <c r="AQ1162" s="17"/>
      <c r="AR1162" s="17"/>
      <c r="AS1162" s="17"/>
      <c r="AT1162" s="17"/>
      <c r="AU1162" s="17"/>
      <c r="AV1162" s="17"/>
      <c r="AW1162" s="17"/>
      <c r="AX1162" s="17"/>
      <c r="AY1162" s="17"/>
      <c r="AZ1162" s="17"/>
      <c r="BA1162" s="17"/>
      <c r="BB1162" s="17"/>
      <c r="BC1162" s="17"/>
      <c r="BD1162" s="17"/>
      <c r="BE1162" s="17"/>
      <c r="BF1162" s="17"/>
      <c r="BG1162" s="17"/>
      <c r="BH1162" s="17"/>
      <c r="BI1162" s="17"/>
      <c r="BJ1162" s="17"/>
      <c r="BK1162" s="17"/>
      <c r="BL1162" s="17"/>
      <c r="BM1162" s="17"/>
      <c r="BN1162" s="17"/>
    </row>
    <row r="1163" spans="1:66" s="195" customFormat="1" ht="15" x14ac:dyDescent="0.25">
      <c r="A1163" s="96"/>
      <c r="B1163" s="75"/>
      <c r="C1163" s="8" t="s">
        <v>1312</v>
      </c>
      <c r="D1163" s="4"/>
      <c r="E1163" s="4"/>
      <c r="F1163" s="313" t="str">
        <f>HYPERLINK("#'WerteLabel'!C" &amp; MATCH(G1163,WerteLabel!C:C,0),G1163)</f>
        <v>NG_APGARAtm5</v>
      </c>
      <c r="G1163" s="5" t="s">
        <v>1867</v>
      </c>
      <c r="H1163" s="10"/>
      <c r="I1163" s="9" t="s">
        <v>1942</v>
      </c>
      <c r="J1163" s="503"/>
      <c r="K1163" s="5"/>
      <c r="L1163" s="181" t="s">
        <v>1039</v>
      </c>
      <c r="M1163" s="5" t="s">
        <v>21</v>
      </c>
      <c r="N1163" s="5" t="s">
        <v>17</v>
      </c>
      <c r="O1163" s="5" t="s">
        <v>18</v>
      </c>
      <c r="P1163" s="5" t="s">
        <v>17</v>
      </c>
      <c r="Q1163" s="9" t="s">
        <v>19</v>
      </c>
      <c r="R1163" s="9" t="s">
        <v>19</v>
      </c>
      <c r="S1163" s="9" t="s">
        <v>19</v>
      </c>
      <c r="T1163" s="5" t="s">
        <v>19</v>
      </c>
      <c r="U1163" s="5" t="s">
        <v>19</v>
      </c>
      <c r="V1163" s="5" t="s">
        <v>19</v>
      </c>
      <c r="W1163" s="193" t="s">
        <v>19</v>
      </c>
      <c r="X1163" s="5"/>
      <c r="Y1163" s="16"/>
      <c r="Z1163" s="16"/>
      <c r="AA1163" s="16"/>
      <c r="AB1163" s="17"/>
      <c r="AC1163" s="17"/>
      <c r="AD1163" s="17"/>
      <c r="AE1163" s="17"/>
      <c r="AF1163" s="17"/>
      <c r="AG1163" s="17"/>
      <c r="AH1163" s="17"/>
      <c r="AI1163" s="17"/>
      <c r="AJ1163" s="17"/>
      <c r="AK1163" s="17"/>
      <c r="AL1163" s="17"/>
      <c r="AM1163" s="17"/>
      <c r="AN1163" s="17"/>
      <c r="AO1163" s="17"/>
      <c r="AP1163" s="17"/>
      <c r="AQ1163" s="17"/>
      <c r="AR1163" s="17"/>
      <c r="AS1163" s="17"/>
      <c r="AT1163" s="17"/>
      <c r="AU1163" s="17"/>
      <c r="AV1163" s="17"/>
      <c r="AW1163" s="17"/>
      <c r="AX1163" s="17"/>
      <c r="AY1163" s="17"/>
      <c r="AZ1163" s="17"/>
      <c r="BA1163" s="17"/>
      <c r="BB1163" s="17"/>
      <c r="BC1163" s="17"/>
      <c r="BD1163" s="17"/>
      <c r="BE1163" s="17"/>
      <c r="BF1163" s="17"/>
      <c r="BG1163" s="17"/>
      <c r="BH1163" s="17"/>
      <c r="BI1163" s="17"/>
      <c r="BJ1163" s="17"/>
      <c r="BK1163" s="17"/>
      <c r="BL1163" s="17"/>
      <c r="BM1163" s="17"/>
      <c r="BN1163" s="17"/>
    </row>
    <row r="1164" spans="1:66" s="195" customFormat="1" ht="15" x14ac:dyDescent="0.25">
      <c r="A1164" s="96"/>
      <c r="B1164" s="75"/>
      <c r="C1164" s="8" t="s">
        <v>1312</v>
      </c>
      <c r="D1164" s="4"/>
      <c r="E1164" s="4"/>
      <c r="F1164" s="313" t="str">
        <f>HYPERLINK("#'WerteLabel'!C" &amp; MATCH(G1164,WerteLabel!C:C,0),G1164)</f>
        <v>NG_APGARHau5</v>
      </c>
      <c r="G1164" s="5" t="s">
        <v>1868</v>
      </c>
      <c r="H1164" s="10"/>
      <c r="I1164" s="9" t="s">
        <v>1943</v>
      </c>
      <c r="J1164" s="503"/>
      <c r="K1164" s="5"/>
      <c r="L1164" s="181" t="s">
        <v>1039</v>
      </c>
      <c r="M1164" s="5" t="s">
        <v>21</v>
      </c>
      <c r="N1164" s="5" t="s">
        <v>17</v>
      </c>
      <c r="O1164" s="5" t="s">
        <v>18</v>
      </c>
      <c r="P1164" s="5" t="s">
        <v>17</v>
      </c>
      <c r="Q1164" s="9" t="s">
        <v>19</v>
      </c>
      <c r="R1164" s="9" t="s">
        <v>19</v>
      </c>
      <c r="S1164" s="9" t="s">
        <v>19</v>
      </c>
      <c r="T1164" s="5" t="s">
        <v>19</v>
      </c>
      <c r="U1164" s="5" t="s">
        <v>19</v>
      </c>
      <c r="V1164" s="5" t="s">
        <v>19</v>
      </c>
      <c r="W1164" s="193" t="s">
        <v>19</v>
      </c>
      <c r="X1164" s="5"/>
      <c r="Y1164" s="16"/>
      <c r="Z1164" s="16"/>
      <c r="AA1164" s="16"/>
      <c r="AB1164" s="17"/>
      <c r="AC1164" s="17"/>
      <c r="AD1164" s="17"/>
      <c r="AE1164" s="17"/>
      <c r="AF1164" s="17"/>
      <c r="AG1164" s="17"/>
      <c r="AH1164" s="17"/>
      <c r="AI1164" s="17"/>
      <c r="AJ1164" s="17"/>
      <c r="AK1164" s="17"/>
      <c r="AL1164" s="17"/>
      <c r="AM1164" s="17"/>
      <c r="AN1164" s="17"/>
      <c r="AO1164" s="17"/>
      <c r="AP1164" s="17"/>
      <c r="AQ1164" s="17"/>
      <c r="AR1164" s="17"/>
      <c r="AS1164" s="17"/>
      <c r="AT1164" s="17"/>
      <c r="AU1164" s="17"/>
      <c r="AV1164" s="17"/>
      <c r="AW1164" s="17"/>
      <c r="AX1164" s="17"/>
      <c r="AY1164" s="17"/>
      <c r="AZ1164" s="17"/>
      <c r="BA1164" s="17"/>
      <c r="BB1164" s="17"/>
      <c r="BC1164" s="17"/>
      <c r="BD1164" s="17"/>
      <c r="BE1164" s="17"/>
      <c r="BF1164" s="17"/>
      <c r="BG1164" s="17"/>
      <c r="BH1164" s="17"/>
      <c r="BI1164" s="17"/>
      <c r="BJ1164" s="17"/>
      <c r="BK1164" s="17"/>
      <c r="BL1164" s="17"/>
      <c r="BM1164" s="17"/>
      <c r="BN1164" s="17"/>
    </row>
    <row r="1165" spans="1:66" s="195" customFormat="1" ht="15" x14ac:dyDescent="0.25">
      <c r="A1165" s="96"/>
      <c r="B1165" s="75"/>
      <c r="C1165" s="8" t="s">
        <v>1312</v>
      </c>
      <c r="D1165" s="4"/>
      <c r="E1165" s="4"/>
      <c r="F1165" s="313" t="str">
        <f>HYPERLINK("#'WerteLabel'!C" &amp; MATCH(G1165,WerteLabel!C:C,0),G1165)</f>
        <v>NG_APGARMusk5</v>
      </c>
      <c r="G1165" s="5" t="s">
        <v>1869</v>
      </c>
      <c r="H1165" s="10"/>
      <c r="I1165" s="9" t="s">
        <v>1944</v>
      </c>
      <c r="J1165" s="503"/>
      <c r="K1165" s="5"/>
      <c r="L1165" s="181" t="s">
        <v>1039</v>
      </c>
      <c r="M1165" s="5" t="s">
        <v>21</v>
      </c>
      <c r="N1165" s="5" t="s">
        <v>17</v>
      </c>
      <c r="O1165" s="5" t="s">
        <v>18</v>
      </c>
      <c r="P1165" s="5" t="s">
        <v>17</v>
      </c>
      <c r="Q1165" s="9" t="s">
        <v>19</v>
      </c>
      <c r="R1165" s="9" t="s">
        <v>19</v>
      </c>
      <c r="S1165" s="9" t="s">
        <v>19</v>
      </c>
      <c r="T1165" s="5" t="s">
        <v>19</v>
      </c>
      <c r="U1165" s="5" t="s">
        <v>19</v>
      </c>
      <c r="V1165" s="5" t="s">
        <v>19</v>
      </c>
      <c r="W1165" s="193" t="s">
        <v>19</v>
      </c>
      <c r="X1165" s="5"/>
      <c r="Y1165" s="16"/>
      <c r="Z1165" s="16"/>
      <c r="AA1165" s="16"/>
      <c r="AB1165" s="17"/>
      <c r="AC1165" s="17"/>
      <c r="AD1165" s="17"/>
      <c r="AE1165" s="17"/>
      <c r="AF1165" s="17"/>
      <c r="AG1165" s="17"/>
      <c r="AH1165" s="17"/>
      <c r="AI1165" s="17"/>
      <c r="AJ1165" s="17"/>
      <c r="AK1165" s="17"/>
      <c r="AL1165" s="17"/>
      <c r="AM1165" s="17"/>
      <c r="AN1165" s="17"/>
      <c r="AO1165" s="17"/>
      <c r="AP1165" s="17"/>
      <c r="AQ1165" s="17"/>
      <c r="AR1165" s="17"/>
      <c r="AS1165" s="17"/>
      <c r="AT1165" s="17"/>
      <c r="AU1165" s="17"/>
      <c r="AV1165" s="17"/>
      <c r="AW1165" s="17"/>
      <c r="AX1165" s="17"/>
      <c r="AY1165" s="17"/>
      <c r="AZ1165" s="17"/>
      <c r="BA1165" s="17"/>
      <c r="BB1165" s="17"/>
      <c r="BC1165" s="17"/>
      <c r="BD1165" s="17"/>
      <c r="BE1165" s="17"/>
      <c r="BF1165" s="17"/>
      <c r="BG1165" s="17"/>
      <c r="BH1165" s="17"/>
      <c r="BI1165" s="17"/>
      <c r="BJ1165" s="17"/>
      <c r="BK1165" s="17"/>
      <c r="BL1165" s="17"/>
      <c r="BM1165" s="17"/>
      <c r="BN1165" s="17"/>
    </row>
    <row r="1166" spans="1:66" s="195" customFormat="1" ht="15" x14ac:dyDescent="0.25">
      <c r="A1166" s="96"/>
      <c r="B1166" s="75"/>
      <c r="C1166" s="8" t="s">
        <v>1312</v>
      </c>
      <c r="D1166" s="4"/>
      <c r="E1166" s="4"/>
      <c r="F1166" s="313" t="str">
        <f>HYPERLINK("#'WerteLabel'!C" &amp; MATCH(G1166,WerteLabel!C:C,0),G1166)</f>
        <v>NG_APGARRefl5</v>
      </c>
      <c r="G1166" s="5" t="s">
        <v>1870</v>
      </c>
      <c r="H1166" s="10"/>
      <c r="I1166" s="9" t="s">
        <v>1945</v>
      </c>
      <c r="J1166" s="503"/>
      <c r="K1166" s="5"/>
      <c r="L1166" s="181" t="s">
        <v>1039</v>
      </c>
      <c r="M1166" s="5" t="s">
        <v>21</v>
      </c>
      <c r="N1166" s="5" t="s">
        <v>17</v>
      </c>
      <c r="O1166" s="5" t="s">
        <v>18</v>
      </c>
      <c r="P1166" s="5" t="s">
        <v>17</v>
      </c>
      <c r="Q1166" s="9" t="s">
        <v>19</v>
      </c>
      <c r="R1166" s="9" t="s">
        <v>19</v>
      </c>
      <c r="S1166" s="9" t="s">
        <v>19</v>
      </c>
      <c r="T1166" s="5" t="s">
        <v>19</v>
      </c>
      <c r="U1166" s="5" t="s">
        <v>19</v>
      </c>
      <c r="V1166" s="5" t="s">
        <v>19</v>
      </c>
      <c r="W1166" s="193" t="s">
        <v>19</v>
      </c>
      <c r="X1166" s="5"/>
      <c r="Y1166" s="16"/>
      <c r="Z1166" s="16"/>
      <c r="AA1166" s="16"/>
      <c r="AB1166" s="17"/>
      <c r="AC1166" s="17"/>
      <c r="AD1166" s="17"/>
      <c r="AE1166" s="17"/>
      <c r="AF1166" s="17"/>
      <c r="AG1166" s="17"/>
      <c r="AH1166" s="17"/>
      <c r="AI1166" s="17"/>
      <c r="AJ1166" s="17"/>
      <c r="AK1166" s="17"/>
      <c r="AL1166" s="17"/>
      <c r="AM1166" s="17"/>
      <c r="AN1166" s="17"/>
      <c r="AO1166" s="17"/>
      <c r="AP1166" s="17"/>
      <c r="AQ1166" s="17"/>
      <c r="AR1166" s="17"/>
      <c r="AS1166" s="17"/>
      <c r="AT1166" s="17"/>
      <c r="AU1166" s="17"/>
      <c r="AV1166" s="17"/>
      <c r="AW1166" s="17"/>
      <c r="AX1166" s="17"/>
      <c r="AY1166" s="17"/>
      <c r="AZ1166" s="17"/>
      <c r="BA1166" s="17"/>
      <c r="BB1166" s="17"/>
      <c r="BC1166" s="17"/>
      <c r="BD1166" s="17"/>
      <c r="BE1166" s="17"/>
      <c r="BF1166" s="17"/>
      <c r="BG1166" s="17"/>
      <c r="BH1166" s="17"/>
      <c r="BI1166" s="17"/>
      <c r="BJ1166" s="17"/>
      <c r="BK1166" s="17"/>
      <c r="BL1166" s="17"/>
      <c r="BM1166" s="17"/>
      <c r="BN1166" s="17"/>
    </row>
    <row r="1167" spans="1:66" s="195" customFormat="1" ht="27" x14ac:dyDescent="0.25">
      <c r="A1167" s="96"/>
      <c r="B1167" s="75"/>
      <c r="C1167" s="8" t="s">
        <v>1312</v>
      </c>
      <c r="D1167" s="4"/>
      <c r="E1167" s="4"/>
      <c r="F1167" s="313" t="str">
        <f>HYPERLINK("#'WerteLabel'!C" &amp; MATCH(G1167,WerteLabel!C:C,0),G1167)</f>
        <v>NG_APGARGes5</v>
      </c>
      <c r="G1167" s="5" t="s">
        <v>1871</v>
      </c>
      <c r="H1167" s="10"/>
      <c r="I1167" s="9" t="s">
        <v>1036</v>
      </c>
      <c r="J1167" s="503"/>
      <c r="K1167" s="5"/>
      <c r="L1167" s="181" t="s">
        <v>1035</v>
      </c>
      <c r="M1167" s="5" t="s">
        <v>21</v>
      </c>
      <c r="N1167" s="5" t="s">
        <v>17</v>
      </c>
      <c r="O1167" s="5" t="s">
        <v>19</v>
      </c>
      <c r="P1167" s="5" t="s">
        <v>19</v>
      </c>
      <c r="Q1167" s="9" t="s">
        <v>1038</v>
      </c>
      <c r="R1167" s="9" t="str">
        <f>G1162</f>
        <v>NG_APGARHerz5</v>
      </c>
      <c r="S1167" s="9" t="str">
        <f>G1166</f>
        <v>NG_APGARRefl5</v>
      </c>
      <c r="T1167" s="5" t="s">
        <v>19</v>
      </c>
      <c r="U1167" s="5" t="s">
        <v>19</v>
      </c>
      <c r="V1167" s="5" t="s">
        <v>19</v>
      </c>
      <c r="W1167" s="193" t="s">
        <v>19</v>
      </c>
      <c r="X1167" s="5"/>
      <c r="Y1167" s="16"/>
      <c r="Z1167" s="16"/>
      <c r="AA1167" s="16"/>
      <c r="AB1167" s="17"/>
      <c r="AC1167" s="17"/>
      <c r="AD1167" s="17"/>
      <c r="AE1167" s="17"/>
      <c r="AF1167" s="17"/>
      <c r="AG1167" s="17"/>
      <c r="AH1167" s="17"/>
      <c r="AI1167" s="17"/>
      <c r="AJ1167" s="17"/>
      <c r="AK1167" s="17"/>
      <c r="AL1167" s="17"/>
      <c r="AM1167" s="17"/>
      <c r="AN1167" s="17"/>
      <c r="AO1167" s="17"/>
      <c r="AP1167" s="17"/>
      <c r="AQ1167" s="17"/>
      <c r="AR1167" s="17"/>
      <c r="AS1167" s="17"/>
      <c r="AT1167" s="17"/>
      <c r="AU1167" s="17"/>
      <c r="AV1167" s="17"/>
      <c r="AW1167" s="17"/>
      <c r="AX1167" s="17"/>
      <c r="AY1167" s="17"/>
      <c r="AZ1167" s="17"/>
      <c r="BA1167" s="17"/>
      <c r="BB1167" s="17"/>
      <c r="BC1167" s="17"/>
      <c r="BD1167" s="17"/>
      <c r="BE1167" s="17"/>
      <c r="BF1167" s="17"/>
      <c r="BG1167" s="17"/>
      <c r="BH1167" s="17"/>
      <c r="BI1167" s="17"/>
      <c r="BJ1167" s="17"/>
      <c r="BK1167" s="17"/>
      <c r="BL1167" s="17"/>
      <c r="BM1167" s="17"/>
      <c r="BN1167" s="17"/>
    </row>
    <row r="1168" spans="1:66" s="195" customFormat="1" ht="15" x14ac:dyDescent="0.25">
      <c r="A1168" s="96"/>
      <c r="B1168" s="75"/>
      <c r="C1168" s="8" t="s">
        <v>1312</v>
      </c>
      <c r="D1168" s="4"/>
      <c r="E1168" s="4"/>
      <c r="F1168" s="313" t="str">
        <f>HYPERLINK("#'WerteLabel'!C" &amp; MATCH(G1168,WerteLabel!C:C,0),G1168)</f>
        <v>NG_APGARHerz10</v>
      </c>
      <c r="G1168" s="5" t="s">
        <v>1872</v>
      </c>
      <c r="H1168" s="10"/>
      <c r="I1168" s="9" t="s">
        <v>106</v>
      </c>
      <c r="J1168" s="503"/>
      <c r="K1168" s="5"/>
      <c r="L1168" s="181" t="s">
        <v>1039</v>
      </c>
      <c r="M1168" s="5" t="s">
        <v>21</v>
      </c>
      <c r="N1168" s="5" t="s">
        <v>17</v>
      </c>
      <c r="O1168" s="5" t="s">
        <v>17</v>
      </c>
      <c r="P1168" s="5" t="s">
        <v>17</v>
      </c>
      <c r="Q1168" s="9" t="s">
        <v>19</v>
      </c>
      <c r="R1168" s="9" t="s">
        <v>19</v>
      </c>
      <c r="S1168" s="9" t="s">
        <v>19</v>
      </c>
      <c r="T1168" s="5" t="s">
        <v>19</v>
      </c>
      <c r="U1168" s="5" t="s">
        <v>19</v>
      </c>
      <c r="V1168" s="5" t="s">
        <v>19</v>
      </c>
      <c r="W1168" s="193" t="s">
        <v>19</v>
      </c>
      <c r="X1168" s="5"/>
      <c r="Y1168" s="16"/>
      <c r="Z1168" s="16"/>
      <c r="AA1168" s="16"/>
      <c r="AB1168" s="17"/>
      <c r="AC1168" s="17"/>
      <c r="AD1168" s="17"/>
      <c r="AE1168" s="17"/>
      <c r="AF1168" s="17"/>
      <c r="AG1168" s="17"/>
      <c r="AH1168" s="17"/>
      <c r="AI1168" s="17"/>
      <c r="AJ1168" s="17"/>
      <c r="AK1168" s="17"/>
      <c r="AL1168" s="17"/>
      <c r="AM1168" s="17"/>
      <c r="AN1168" s="17"/>
      <c r="AO1168" s="17"/>
      <c r="AP1168" s="17"/>
      <c r="AQ1168" s="17"/>
      <c r="AR1168" s="17"/>
      <c r="AS1168" s="17"/>
      <c r="AT1168" s="17"/>
      <c r="AU1168" s="17"/>
      <c r="AV1168" s="17"/>
      <c r="AW1168" s="17"/>
      <c r="AX1168" s="17"/>
      <c r="AY1168" s="17"/>
      <c r="AZ1168" s="17"/>
      <c r="BA1168" s="17"/>
      <c r="BB1168" s="17"/>
      <c r="BC1168" s="17"/>
      <c r="BD1168" s="17"/>
      <c r="BE1168" s="17"/>
      <c r="BF1168" s="17"/>
      <c r="BG1168" s="17"/>
      <c r="BH1168" s="17"/>
      <c r="BI1168" s="17"/>
      <c r="BJ1168" s="17"/>
      <c r="BK1168" s="17"/>
      <c r="BL1168" s="17"/>
      <c r="BM1168" s="17"/>
      <c r="BN1168" s="17"/>
    </row>
    <row r="1169" spans="1:27" s="17" customFormat="1" ht="15" x14ac:dyDescent="0.25">
      <c r="A1169" s="96"/>
      <c r="B1169" s="75"/>
      <c r="C1169" s="8" t="s">
        <v>1312</v>
      </c>
      <c r="D1169" s="4"/>
      <c r="E1169" s="4"/>
      <c r="F1169" s="313" t="str">
        <f>HYPERLINK("#'WerteLabel'!C" &amp; MATCH(G1169,WerteLabel!C:C,0),G1169)</f>
        <v>NG_APGARAtm10</v>
      </c>
      <c r="G1169" s="5" t="s">
        <v>1873</v>
      </c>
      <c r="H1169" s="10"/>
      <c r="I1169" s="9" t="s">
        <v>1942</v>
      </c>
      <c r="J1169" s="503"/>
      <c r="K1169" s="5"/>
      <c r="L1169" s="181" t="s">
        <v>1039</v>
      </c>
      <c r="M1169" s="5" t="s">
        <v>21</v>
      </c>
      <c r="N1169" s="5" t="s">
        <v>17</v>
      </c>
      <c r="O1169" s="5" t="s">
        <v>17</v>
      </c>
      <c r="P1169" s="5" t="s">
        <v>17</v>
      </c>
      <c r="Q1169" s="9" t="s">
        <v>19</v>
      </c>
      <c r="R1169" s="9" t="s">
        <v>19</v>
      </c>
      <c r="S1169" s="9" t="s">
        <v>19</v>
      </c>
      <c r="T1169" s="5" t="s">
        <v>19</v>
      </c>
      <c r="U1169" s="5" t="s">
        <v>19</v>
      </c>
      <c r="V1169" s="5" t="s">
        <v>19</v>
      </c>
      <c r="W1169" s="193" t="s">
        <v>19</v>
      </c>
      <c r="X1169" s="5"/>
      <c r="Y1169" s="16"/>
      <c r="Z1169" s="16"/>
      <c r="AA1169" s="16"/>
    </row>
    <row r="1170" spans="1:27" s="16" customFormat="1" ht="15" x14ac:dyDescent="0.25">
      <c r="A1170" s="96"/>
      <c r="B1170" s="75"/>
      <c r="C1170" s="8" t="s">
        <v>1312</v>
      </c>
      <c r="D1170" s="4"/>
      <c r="E1170" s="4"/>
      <c r="F1170" s="313" t="str">
        <f>HYPERLINK("#'WerteLabel'!C" &amp; MATCH(G1170,WerteLabel!C:C,0),G1170)</f>
        <v>NG_APGARHau10</v>
      </c>
      <c r="G1170" s="5" t="s">
        <v>1874</v>
      </c>
      <c r="H1170" s="10"/>
      <c r="I1170" s="9" t="s">
        <v>1943</v>
      </c>
      <c r="J1170" s="503"/>
      <c r="K1170" s="5"/>
      <c r="L1170" s="181" t="s">
        <v>1039</v>
      </c>
      <c r="M1170" s="5" t="s">
        <v>21</v>
      </c>
      <c r="N1170" s="5" t="s">
        <v>17</v>
      </c>
      <c r="O1170" s="5" t="s">
        <v>17</v>
      </c>
      <c r="P1170" s="5" t="s">
        <v>17</v>
      </c>
      <c r="Q1170" s="9" t="s">
        <v>19</v>
      </c>
      <c r="R1170" s="9" t="s">
        <v>19</v>
      </c>
      <c r="S1170" s="9" t="s">
        <v>19</v>
      </c>
      <c r="T1170" s="5" t="s">
        <v>19</v>
      </c>
      <c r="U1170" s="5" t="s">
        <v>19</v>
      </c>
      <c r="V1170" s="5" t="s">
        <v>19</v>
      </c>
      <c r="W1170" s="193" t="s">
        <v>19</v>
      </c>
      <c r="X1170" s="5"/>
    </row>
    <row r="1171" spans="1:27" s="16" customFormat="1" ht="15" x14ac:dyDescent="0.25">
      <c r="A1171" s="96"/>
      <c r="B1171" s="75"/>
      <c r="C1171" s="8" t="s">
        <v>1312</v>
      </c>
      <c r="D1171" s="4"/>
      <c r="E1171" s="4"/>
      <c r="F1171" s="313" t="str">
        <f>HYPERLINK("#'WerteLabel'!C" &amp; MATCH(G1171,WerteLabel!C:C,0),G1171)</f>
        <v>NG_APGARMusk10</v>
      </c>
      <c r="G1171" s="5" t="s">
        <v>1875</v>
      </c>
      <c r="H1171" s="10"/>
      <c r="I1171" s="9" t="s">
        <v>1944</v>
      </c>
      <c r="J1171" s="503"/>
      <c r="K1171" s="5"/>
      <c r="L1171" s="181" t="s">
        <v>1039</v>
      </c>
      <c r="M1171" s="5" t="s">
        <v>21</v>
      </c>
      <c r="N1171" s="5" t="s">
        <v>17</v>
      </c>
      <c r="O1171" s="5" t="s">
        <v>17</v>
      </c>
      <c r="P1171" s="5" t="s">
        <v>17</v>
      </c>
      <c r="Q1171" s="9" t="s">
        <v>19</v>
      </c>
      <c r="R1171" s="9" t="s">
        <v>19</v>
      </c>
      <c r="S1171" s="9" t="s">
        <v>19</v>
      </c>
      <c r="T1171" s="5" t="s">
        <v>19</v>
      </c>
      <c r="U1171" s="5" t="s">
        <v>19</v>
      </c>
      <c r="V1171" s="5" t="s">
        <v>19</v>
      </c>
      <c r="W1171" s="193" t="s">
        <v>19</v>
      </c>
      <c r="X1171" s="5"/>
    </row>
    <row r="1172" spans="1:27" s="16" customFormat="1" ht="15" x14ac:dyDescent="0.25">
      <c r="A1172" s="96"/>
      <c r="B1172" s="75"/>
      <c r="C1172" s="8" t="s">
        <v>1312</v>
      </c>
      <c r="D1172" s="4"/>
      <c r="E1172" s="4"/>
      <c r="F1172" s="313" t="str">
        <f>HYPERLINK("#'WerteLabel'!C" &amp; MATCH(G1172,WerteLabel!C:C,0),G1172)</f>
        <v>NG_APGARRefl10</v>
      </c>
      <c r="G1172" s="5" t="s">
        <v>1876</v>
      </c>
      <c r="H1172" s="10"/>
      <c r="I1172" s="9" t="s">
        <v>1945</v>
      </c>
      <c r="J1172" s="503"/>
      <c r="K1172" s="5"/>
      <c r="L1172" s="181" t="s">
        <v>1039</v>
      </c>
      <c r="M1172" s="5" t="s">
        <v>21</v>
      </c>
      <c r="N1172" s="5" t="s">
        <v>17</v>
      </c>
      <c r="O1172" s="5" t="s">
        <v>17</v>
      </c>
      <c r="P1172" s="5" t="s">
        <v>17</v>
      </c>
      <c r="Q1172" s="9" t="s">
        <v>19</v>
      </c>
      <c r="R1172" s="9" t="s">
        <v>19</v>
      </c>
      <c r="S1172" s="9" t="s">
        <v>19</v>
      </c>
      <c r="T1172" s="5" t="s">
        <v>19</v>
      </c>
      <c r="U1172" s="5" t="s">
        <v>19</v>
      </c>
      <c r="V1172" s="5" t="s">
        <v>19</v>
      </c>
      <c r="W1172" s="193" t="s">
        <v>19</v>
      </c>
      <c r="X1172" s="5"/>
    </row>
    <row r="1173" spans="1:27" s="16" customFormat="1" ht="27" x14ac:dyDescent="0.25">
      <c r="A1173" s="96"/>
      <c r="B1173" s="75"/>
      <c r="C1173" s="8" t="s">
        <v>1312</v>
      </c>
      <c r="D1173" s="4"/>
      <c r="E1173" s="4"/>
      <c r="F1173" s="313" t="str">
        <f>HYPERLINK("#'WerteLabel'!C" &amp; MATCH(G1173,WerteLabel!C:C,0),G1173)</f>
        <v>NG_APGARGes10</v>
      </c>
      <c r="G1173" s="5" t="s">
        <v>1877</v>
      </c>
      <c r="H1173" s="10"/>
      <c r="I1173" s="9" t="s">
        <v>1037</v>
      </c>
      <c r="J1173" s="503"/>
      <c r="K1173" s="5"/>
      <c r="L1173" s="181" t="s">
        <v>3552</v>
      </c>
      <c r="M1173" s="5" t="s">
        <v>21</v>
      </c>
      <c r="N1173" s="5" t="s">
        <v>17</v>
      </c>
      <c r="O1173" s="5" t="s">
        <v>19</v>
      </c>
      <c r="P1173" s="5" t="s">
        <v>19</v>
      </c>
      <c r="Q1173" s="9" t="s">
        <v>1038</v>
      </c>
      <c r="R1173" s="9" t="str">
        <f>G1168</f>
        <v>NG_APGARHerz10</v>
      </c>
      <c r="S1173" s="9" t="str">
        <f>G1172</f>
        <v>NG_APGARRefl10</v>
      </c>
      <c r="T1173" s="5" t="s">
        <v>19</v>
      </c>
      <c r="U1173" s="5" t="s">
        <v>19</v>
      </c>
      <c r="V1173" s="5" t="s">
        <v>19</v>
      </c>
      <c r="W1173" s="193" t="s">
        <v>19</v>
      </c>
      <c r="X1173" s="5"/>
    </row>
    <row r="1174" spans="1:27" s="16" customFormat="1" ht="40.5" x14ac:dyDescent="0.25">
      <c r="A1174" s="96"/>
      <c r="B1174" s="75"/>
      <c r="C1174" s="8" t="s">
        <v>1312</v>
      </c>
      <c r="D1174" s="4"/>
      <c r="E1174" s="4"/>
      <c r="F1174" s="313" t="str">
        <f>HYPERLINK("#'WerteLabel'!C" &amp; MATCH(G1174,WerteLabel!C:C,0),G1174)</f>
        <v>NG_NabSchn</v>
      </c>
      <c r="G1174" s="5" t="s">
        <v>1878</v>
      </c>
      <c r="H1174" s="10">
        <v>432</v>
      </c>
      <c r="I1174" s="9" t="s">
        <v>135</v>
      </c>
      <c r="J1174" s="503"/>
      <c r="K1174" s="5"/>
      <c r="L1174" s="181"/>
      <c r="M1174" s="5" t="s">
        <v>21</v>
      </c>
      <c r="N1174" s="5" t="s">
        <v>17</v>
      </c>
      <c r="O1174" s="5" t="s">
        <v>17</v>
      </c>
      <c r="P1174" s="5" t="s">
        <v>18</v>
      </c>
      <c r="Q1174" s="9" t="s">
        <v>3920</v>
      </c>
      <c r="R1174" s="9" t="str">
        <f>G1175</f>
        <v>NG_NabSchnArt</v>
      </c>
      <c r="S1174" s="9" t="str">
        <f>G1177</f>
        <v>NG_NabSchnBEArt</v>
      </c>
      <c r="T1174" s="5" t="str">
        <f>G1176</f>
        <v>NG_NabSchnVen</v>
      </c>
      <c r="U1174" s="5" t="str">
        <f>G1178</f>
        <v>NG_NabSchnBEVen</v>
      </c>
      <c r="V1174" s="5" t="s">
        <v>19</v>
      </c>
      <c r="W1174" s="193" t="s">
        <v>19</v>
      </c>
      <c r="X1174" s="5"/>
    </row>
    <row r="1175" spans="1:27" s="16" customFormat="1" ht="15" x14ac:dyDescent="0.25">
      <c r="A1175" s="96"/>
      <c r="B1175" s="75"/>
      <c r="C1175" s="8" t="s">
        <v>1312</v>
      </c>
      <c r="D1175" s="4"/>
      <c r="E1175" s="4"/>
      <c r="F1175" s="313" t="str">
        <f>HYPERLINK("#'WerteLabel'!C" &amp; MATCH(G1175,WerteLabel!C:C,0),G1175)</f>
        <v>NG_NabSchnArt</v>
      </c>
      <c r="G1175" s="5" t="s">
        <v>1879</v>
      </c>
      <c r="H1175" s="10"/>
      <c r="I1175" s="9" t="s">
        <v>3031</v>
      </c>
      <c r="J1175" s="503"/>
      <c r="K1175" s="5"/>
      <c r="L1175" s="181"/>
      <c r="M1175" s="5" t="s">
        <v>21</v>
      </c>
      <c r="N1175" s="5" t="s">
        <v>17</v>
      </c>
      <c r="O1175" s="5" t="s">
        <v>17</v>
      </c>
      <c r="P1175" s="5" t="s">
        <v>17</v>
      </c>
      <c r="Q1175" s="9" t="s">
        <v>19</v>
      </c>
      <c r="R1175" s="9" t="s">
        <v>19</v>
      </c>
      <c r="S1175" s="9" t="s">
        <v>19</v>
      </c>
      <c r="T1175" s="5" t="s">
        <v>19</v>
      </c>
      <c r="U1175" s="5" t="s">
        <v>19</v>
      </c>
      <c r="V1175" s="5" t="s">
        <v>19</v>
      </c>
      <c r="W1175" s="193" t="s">
        <v>19</v>
      </c>
      <c r="X1175" s="5"/>
    </row>
    <row r="1176" spans="1:27" s="16" customFormat="1" ht="15" x14ac:dyDescent="0.25">
      <c r="A1176" s="96"/>
      <c r="B1176" s="75"/>
      <c r="C1176" s="8" t="s">
        <v>1312</v>
      </c>
      <c r="D1176" s="4"/>
      <c r="E1176" s="4"/>
      <c r="F1176" s="313" t="str">
        <f>HYPERLINK("#'WerteLabel'!C" &amp; MATCH(G1176,WerteLabel!C:C,0),G1176)</f>
        <v>NG_NabSchnVen</v>
      </c>
      <c r="G1176" s="5" t="s">
        <v>1880</v>
      </c>
      <c r="H1176" s="10"/>
      <c r="I1176" s="9" t="s">
        <v>3032</v>
      </c>
      <c r="J1176" s="503"/>
      <c r="K1176" s="5"/>
      <c r="L1176" s="181"/>
      <c r="M1176" s="5" t="s">
        <v>21</v>
      </c>
      <c r="N1176" s="5" t="s">
        <v>17</v>
      </c>
      <c r="O1176" s="5" t="s">
        <v>17</v>
      </c>
      <c r="P1176" s="5" t="s">
        <v>17</v>
      </c>
      <c r="Q1176" s="9" t="s">
        <v>19</v>
      </c>
      <c r="R1176" s="9" t="s">
        <v>19</v>
      </c>
      <c r="S1176" s="9" t="s">
        <v>19</v>
      </c>
      <c r="T1176" s="5" t="s">
        <v>19</v>
      </c>
      <c r="U1176" s="5" t="s">
        <v>19</v>
      </c>
      <c r="V1176" s="5" t="s">
        <v>19</v>
      </c>
      <c r="W1176" s="193" t="s">
        <v>19</v>
      </c>
      <c r="X1176" s="5"/>
    </row>
    <row r="1177" spans="1:27" s="16" customFormat="1" ht="27" x14ac:dyDescent="0.25">
      <c r="A1177" s="96"/>
      <c r="B1177" s="75"/>
      <c r="C1177" s="8" t="s">
        <v>1312</v>
      </c>
      <c r="D1177" s="4"/>
      <c r="E1177" s="4"/>
      <c r="F1177" s="313" t="str">
        <f>HYPERLINK("#'WerteLabel'!C" &amp; MATCH(G1177,WerteLabel!C:C,0),G1177)</f>
        <v>NG_NabSchnBEArt</v>
      </c>
      <c r="G1177" s="5" t="s">
        <v>1881</v>
      </c>
      <c r="H1177" s="10"/>
      <c r="I1177" s="9" t="s">
        <v>3033</v>
      </c>
      <c r="J1177" s="503"/>
      <c r="K1177" s="5"/>
      <c r="L1177" s="177" t="s">
        <v>1930</v>
      </c>
      <c r="M1177" s="5" t="s">
        <v>21</v>
      </c>
      <c r="N1177" s="5" t="s">
        <v>17</v>
      </c>
      <c r="O1177" s="5" t="s">
        <v>17</v>
      </c>
      <c r="P1177" s="5" t="s">
        <v>17</v>
      </c>
      <c r="Q1177" s="9" t="s">
        <v>19</v>
      </c>
      <c r="R1177" s="9" t="s">
        <v>19</v>
      </c>
      <c r="S1177" s="9" t="s">
        <v>19</v>
      </c>
      <c r="T1177" s="5" t="s">
        <v>19</v>
      </c>
      <c r="U1177" s="5" t="s">
        <v>19</v>
      </c>
      <c r="V1177" s="5" t="s">
        <v>19</v>
      </c>
      <c r="W1177" s="193" t="s">
        <v>19</v>
      </c>
      <c r="X1177" s="5"/>
    </row>
    <row r="1178" spans="1:27" s="16" customFormat="1" ht="27" x14ac:dyDescent="0.25">
      <c r="A1178" s="96"/>
      <c r="B1178" s="75"/>
      <c r="C1178" s="8"/>
      <c r="D1178" s="4"/>
      <c r="E1178" s="4"/>
      <c r="F1178" s="313" t="str">
        <f>HYPERLINK("#'WerteLabel'!C" &amp; MATCH(G1178,WerteLabel!C:C,0),G1178)</f>
        <v>NG_NabSchnBEVen</v>
      </c>
      <c r="G1178" s="5" t="s">
        <v>1882</v>
      </c>
      <c r="H1178" s="10"/>
      <c r="I1178" s="9" t="s">
        <v>3034</v>
      </c>
      <c r="J1178" s="503"/>
      <c r="K1178" s="5"/>
      <c r="L1178" s="177" t="s">
        <v>1930</v>
      </c>
      <c r="M1178" s="5" t="s">
        <v>21</v>
      </c>
      <c r="N1178" s="5" t="s">
        <v>17</v>
      </c>
      <c r="O1178" s="5" t="s">
        <v>17</v>
      </c>
      <c r="P1178" s="5" t="s">
        <v>17</v>
      </c>
      <c r="Q1178" s="9" t="s">
        <v>19</v>
      </c>
      <c r="R1178" s="9" t="s">
        <v>19</v>
      </c>
      <c r="S1178" s="9" t="s">
        <v>19</v>
      </c>
      <c r="T1178" s="5" t="s">
        <v>19</v>
      </c>
      <c r="U1178" s="5" t="s">
        <v>19</v>
      </c>
      <c r="V1178" s="5" t="s">
        <v>19</v>
      </c>
      <c r="W1178" s="193" t="s">
        <v>19</v>
      </c>
      <c r="X1178" s="5"/>
    </row>
    <row r="1179" spans="1:27" s="16" customFormat="1" ht="15" x14ac:dyDescent="0.25">
      <c r="A1179" s="96"/>
      <c r="B1179" s="75"/>
      <c r="C1179" s="8" t="s">
        <v>1312</v>
      </c>
      <c r="D1179" s="4"/>
      <c r="E1179" s="4"/>
      <c r="F1179" s="313" t="str">
        <f>HYPERLINK("#'WerteLabel'!C" &amp; MATCH(G1179,WerteLabel!C:C,0),G1179)</f>
        <v>NG_BlutGr</v>
      </c>
      <c r="G1179" s="5" t="s">
        <v>1883</v>
      </c>
      <c r="H1179" s="10">
        <v>433</v>
      </c>
      <c r="I1179" s="9" t="s">
        <v>1372</v>
      </c>
      <c r="J1179" s="503"/>
      <c r="K1179" s="5"/>
      <c r="L1179" s="181"/>
      <c r="M1179" s="5" t="s">
        <v>21</v>
      </c>
      <c r="N1179" s="5" t="s">
        <v>17</v>
      </c>
      <c r="O1179" s="5" t="s">
        <v>18</v>
      </c>
      <c r="P1179" s="5" t="s">
        <v>17</v>
      </c>
      <c r="Q1179" s="9" t="s">
        <v>19</v>
      </c>
      <c r="R1179" s="9" t="s">
        <v>19</v>
      </c>
      <c r="S1179" s="9" t="s">
        <v>19</v>
      </c>
      <c r="T1179" s="5" t="s">
        <v>19</v>
      </c>
      <c r="U1179" s="5" t="s">
        <v>19</v>
      </c>
      <c r="V1179" s="5" t="s">
        <v>19</v>
      </c>
      <c r="W1179" s="193" t="s">
        <v>19</v>
      </c>
      <c r="X1179" s="5"/>
    </row>
    <row r="1180" spans="1:27" s="16" customFormat="1" ht="15" x14ac:dyDescent="0.25">
      <c r="A1180" s="96"/>
      <c r="B1180" s="75"/>
      <c r="C1180" s="8" t="s">
        <v>1312</v>
      </c>
      <c r="D1180" s="4"/>
      <c r="E1180" s="4"/>
      <c r="F1180" s="313" t="str">
        <f>HYPERLINK("#'WerteLabel'!C" &amp; MATCH(G1180,WerteLabel!C:C,0),G1180)</f>
        <v>NG_RhDFak</v>
      </c>
      <c r="G1180" s="5" t="s">
        <v>1884</v>
      </c>
      <c r="H1180" s="10">
        <v>434</v>
      </c>
      <c r="I1180" s="9" t="s">
        <v>1373</v>
      </c>
      <c r="J1180" s="503"/>
      <c r="K1180" s="5"/>
      <c r="L1180" s="181"/>
      <c r="M1180" s="5" t="s">
        <v>21</v>
      </c>
      <c r="N1180" s="5" t="s">
        <v>17</v>
      </c>
      <c r="O1180" s="5" t="s">
        <v>18</v>
      </c>
      <c r="P1180" s="5" t="s">
        <v>17</v>
      </c>
      <c r="Q1180" s="9" t="s">
        <v>19</v>
      </c>
      <c r="R1180" s="9" t="s">
        <v>19</v>
      </c>
      <c r="S1180" s="9" t="s">
        <v>19</v>
      </c>
      <c r="T1180" s="5" t="s">
        <v>19</v>
      </c>
      <c r="U1180" s="5" t="s">
        <v>19</v>
      </c>
      <c r="V1180" s="5" t="s">
        <v>19</v>
      </c>
      <c r="W1180" s="193" t="s">
        <v>19</v>
      </c>
      <c r="X1180" s="5"/>
      <c r="Y1180" s="17"/>
      <c r="Z1180" s="17"/>
      <c r="AA1180" s="17"/>
    </row>
    <row r="1181" spans="1:27" s="16" customFormat="1" ht="27" x14ac:dyDescent="0.25">
      <c r="A1181" s="100"/>
      <c r="B1181" s="215"/>
      <c r="C1181" s="8" t="s">
        <v>1312</v>
      </c>
      <c r="D1181" s="174"/>
      <c r="E1181" s="4"/>
      <c r="F1181" s="313" t="str">
        <f>HYPERLINK("#'WerteLabel'!C" &amp; MATCH(G1181,WerteLabel!C:C,0),G1181)</f>
        <v>NG_ReanErf</v>
      </c>
      <c r="G1181" s="5" t="s">
        <v>1885</v>
      </c>
      <c r="H1181" s="10">
        <v>435</v>
      </c>
      <c r="I1181" s="9" t="s">
        <v>2179</v>
      </c>
      <c r="J1181" s="503"/>
      <c r="K1181" s="5"/>
      <c r="L1181" s="181"/>
      <c r="M1181" s="5" t="s">
        <v>21</v>
      </c>
      <c r="N1181" s="5" t="s">
        <v>17</v>
      </c>
      <c r="O1181" s="5" t="s">
        <v>17</v>
      </c>
      <c r="P1181" s="5" t="s">
        <v>17</v>
      </c>
      <c r="Q1181" s="9" t="s">
        <v>3921</v>
      </c>
      <c r="R1181" s="9" t="str">
        <f>G1182</f>
        <v>NG_ReanErfBeatm</v>
      </c>
      <c r="S1181" s="9" t="str">
        <f>G1186</f>
        <v>NG_ReanErfHerz</v>
      </c>
      <c r="T1181" s="5" t="str">
        <f>G1189</f>
        <v>NG_ReanErfEpi</v>
      </c>
      <c r="U1181" s="5" t="str">
        <f>G1190</f>
        <v>NG_ReanErfVol</v>
      </c>
      <c r="V1181" s="5" t="s">
        <v>19</v>
      </c>
      <c r="W1181" s="193" t="s">
        <v>19</v>
      </c>
      <c r="X1181" s="5"/>
      <c r="Y1181" s="17"/>
      <c r="Z1181" s="17"/>
      <c r="AA1181" s="17"/>
    </row>
    <row r="1182" spans="1:27" s="16" customFormat="1" ht="27" x14ac:dyDescent="0.25">
      <c r="A1182" s="100"/>
      <c r="B1182" s="215"/>
      <c r="C1182" s="8" t="s">
        <v>1312</v>
      </c>
      <c r="D1182" s="174"/>
      <c r="E1182" s="4"/>
      <c r="F1182" s="313" t="str">
        <f>HYPERLINK("#'WerteLabel'!C" &amp; MATCH(G1182,WerteLabel!C:C,0),G1182)</f>
        <v>NG_ReanErfBeatm</v>
      </c>
      <c r="G1182" s="5" t="s">
        <v>1932</v>
      </c>
      <c r="H1182" s="10"/>
      <c r="I1182" s="9" t="s">
        <v>3954</v>
      </c>
      <c r="J1182" s="503"/>
      <c r="K1182" s="5"/>
      <c r="L1182" s="181"/>
      <c r="M1182" s="5" t="s">
        <v>21</v>
      </c>
      <c r="N1182" s="5" t="s">
        <v>17</v>
      </c>
      <c r="O1182" s="5" t="s">
        <v>17</v>
      </c>
      <c r="P1182" s="5" t="s">
        <v>18</v>
      </c>
      <c r="Q1182" s="9" t="s">
        <v>3922</v>
      </c>
      <c r="R1182" s="9" t="str">
        <f>G1183</f>
        <v>NG_ReanErfBeatmJaForm</v>
      </c>
      <c r="S1182" s="437" t="str">
        <f>G1184</f>
        <v>NG_ReanErfBeatmJaZeit</v>
      </c>
      <c r="T1182" s="5" t="str">
        <f>G1185</f>
        <v>NG_ReanErfBeatmJaInf</v>
      </c>
      <c r="U1182" s="5"/>
      <c r="V1182" s="5" t="s">
        <v>19</v>
      </c>
      <c r="W1182" s="193" t="s">
        <v>19</v>
      </c>
      <c r="X1182" s="5"/>
      <c r="Y1182" s="17"/>
      <c r="Z1182" s="17"/>
      <c r="AA1182" s="17"/>
    </row>
    <row r="1183" spans="1:27" s="16" customFormat="1" ht="15" x14ac:dyDescent="0.25">
      <c r="A1183" s="100"/>
      <c r="B1183" s="215"/>
      <c r="C1183" s="8"/>
      <c r="D1183" s="174"/>
      <c r="E1183" s="4"/>
      <c r="F1183" s="313" t="str">
        <f>HYPERLINK("#'WerteLabel'!C" &amp; MATCH(G1183,WerteLabel!C:C,0),G1183)</f>
        <v>NG_ReanErfBeatmJaForm</v>
      </c>
      <c r="G1183" s="5" t="s">
        <v>2181</v>
      </c>
      <c r="H1183" s="10"/>
      <c r="I1183" s="9" t="s">
        <v>2187</v>
      </c>
      <c r="J1183" s="503"/>
      <c r="K1183" s="5"/>
      <c r="L1183" s="181"/>
      <c r="M1183" s="5"/>
      <c r="N1183" s="5"/>
      <c r="O1183" s="5"/>
      <c r="P1183" s="5"/>
      <c r="Q1183" s="9"/>
      <c r="R1183" s="9"/>
      <c r="S1183" s="437"/>
      <c r="T1183" s="5"/>
      <c r="U1183" s="5"/>
      <c r="V1183" s="5"/>
      <c r="W1183" s="193"/>
      <c r="X1183" s="5"/>
      <c r="Y1183" s="17"/>
      <c r="Z1183" s="17"/>
      <c r="AA1183" s="17"/>
    </row>
    <row r="1184" spans="1:27" s="16" customFormat="1" ht="15" x14ac:dyDescent="0.25">
      <c r="A1184" s="100"/>
      <c r="B1184" s="215"/>
      <c r="C1184" s="8" t="s">
        <v>1312</v>
      </c>
      <c r="D1184" s="174"/>
      <c r="E1184" s="4"/>
      <c r="F1184" s="313" t="str">
        <f>HYPERLINK("#'WerteLabel'!C" &amp; MATCH(G1184,WerteLabel!C:C,0),G1184)</f>
        <v>NG_ReanErfBeatmJaZeit</v>
      </c>
      <c r="G1184" s="5" t="s">
        <v>1935</v>
      </c>
      <c r="H1184" s="10"/>
      <c r="I1184" s="9" t="s">
        <v>2188</v>
      </c>
      <c r="J1184" s="503"/>
      <c r="K1184" s="5"/>
      <c r="L1184" s="181"/>
      <c r="M1184" s="5" t="s">
        <v>21</v>
      </c>
      <c r="N1184" s="5" t="s">
        <v>17</v>
      </c>
      <c r="O1184" s="5" t="s">
        <v>17</v>
      </c>
      <c r="P1184" s="5" t="s">
        <v>17</v>
      </c>
      <c r="Q1184" s="9" t="s">
        <v>19</v>
      </c>
      <c r="R1184" s="9" t="s">
        <v>19</v>
      </c>
      <c r="S1184" s="9" t="s">
        <v>19</v>
      </c>
      <c r="T1184" s="5" t="s">
        <v>19</v>
      </c>
      <c r="U1184" s="5" t="s">
        <v>19</v>
      </c>
      <c r="V1184" s="5" t="s">
        <v>19</v>
      </c>
      <c r="W1184" s="193" t="s">
        <v>19</v>
      </c>
      <c r="X1184" s="5"/>
      <c r="Y1184" s="17"/>
      <c r="Z1184" s="17"/>
      <c r="AA1184" s="17"/>
    </row>
    <row r="1185" spans="1:27" s="16" customFormat="1" ht="27" x14ac:dyDescent="0.25">
      <c r="A1185" s="100"/>
      <c r="B1185" s="215"/>
      <c r="C1185" s="8" t="s">
        <v>1312</v>
      </c>
      <c r="D1185" s="174"/>
      <c r="E1185" s="4"/>
      <c r="F1185" s="313" t="str">
        <f>HYPERLINK("#'WerteLabel'!C" &amp; MATCH(G1185,WerteLabel!C:C,0),G1185)</f>
        <v>NG_ReanErfBeatmJaInf</v>
      </c>
      <c r="G1185" s="5" t="s">
        <v>2189</v>
      </c>
      <c r="H1185" s="10"/>
      <c r="I1185" s="9" t="s">
        <v>2219</v>
      </c>
      <c r="J1185" s="503"/>
      <c r="K1185" s="5"/>
      <c r="L1185" s="181"/>
      <c r="M1185" s="5" t="s">
        <v>570</v>
      </c>
      <c r="N1185" s="5" t="s">
        <v>17</v>
      </c>
      <c r="O1185" s="5" t="s">
        <v>17</v>
      </c>
      <c r="P1185" s="5" t="s">
        <v>17</v>
      </c>
      <c r="Q1185" s="9" t="s">
        <v>19</v>
      </c>
      <c r="R1185" s="9" t="s">
        <v>19</v>
      </c>
      <c r="S1185" s="9" t="s">
        <v>19</v>
      </c>
      <c r="T1185" s="5" t="s">
        <v>19</v>
      </c>
      <c r="U1185" s="5" t="s">
        <v>19</v>
      </c>
      <c r="V1185" s="5" t="s">
        <v>19</v>
      </c>
      <c r="W1185" s="193" t="s">
        <v>19</v>
      </c>
      <c r="X1185" s="5"/>
      <c r="Y1185" s="17"/>
      <c r="Z1185" s="17"/>
      <c r="AA1185" s="17"/>
    </row>
    <row r="1186" spans="1:27" s="16" customFormat="1" ht="27" x14ac:dyDescent="0.25">
      <c r="A1186" s="100"/>
      <c r="B1186" s="215"/>
      <c r="C1186" s="8" t="s">
        <v>1312</v>
      </c>
      <c r="D1186" s="174"/>
      <c r="E1186" s="4"/>
      <c r="F1186" s="313" t="str">
        <f>HYPERLINK("#'WerteLabel'!C" &amp; MATCH(G1186,WerteLabel!C:C,0),G1186)</f>
        <v>NG_ReanErfHerz</v>
      </c>
      <c r="G1186" s="5" t="s">
        <v>1933</v>
      </c>
      <c r="H1186" s="10"/>
      <c r="I1186" s="9" t="s">
        <v>3955</v>
      </c>
      <c r="J1186" s="503"/>
      <c r="K1186" s="5"/>
      <c r="L1186" s="181"/>
      <c r="M1186" s="5" t="s">
        <v>21</v>
      </c>
      <c r="N1186" s="5" t="s">
        <v>17</v>
      </c>
      <c r="O1186" s="5" t="s">
        <v>17</v>
      </c>
      <c r="P1186" s="5" t="s">
        <v>17</v>
      </c>
      <c r="Q1186" s="9" t="s">
        <v>3923</v>
      </c>
      <c r="R1186" s="9" t="str">
        <f>G1187</f>
        <v>NG_ReanErfHerzZeit</v>
      </c>
      <c r="S1186" s="9" t="str">
        <f>G1188</f>
        <v>NG_ReanErfHerzInf</v>
      </c>
      <c r="T1186" s="5" t="s">
        <v>19</v>
      </c>
      <c r="U1186" s="5" t="s">
        <v>19</v>
      </c>
      <c r="V1186" s="5" t="s">
        <v>19</v>
      </c>
      <c r="W1186" s="193" t="s">
        <v>19</v>
      </c>
      <c r="X1186" s="5"/>
      <c r="Y1186" s="17"/>
      <c r="Z1186" s="17"/>
      <c r="AA1186" s="17"/>
    </row>
    <row r="1187" spans="1:27" s="16" customFormat="1" ht="15" x14ac:dyDescent="0.25">
      <c r="A1187" s="100"/>
      <c r="B1187" s="215"/>
      <c r="C1187" s="8" t="s">
        <v>1312</v>
      </c>
      <c r="D1187" s="174"/>
      <c r="E1187" s="4"/>
      <c r="F1187" s="313" t="str">
        <f>HYPERLINK("#'WerteLabel'!C" &amp; MATCH(G1187,WerteLabel!C:C,0),G1187)</f>
        <v>NG_ReanErfHerzZeit</v>
      </c>
      <c r="G1187" s="5" t="s">
        <v>1934</v>
      </c>
      <c r="H1187" s="10"/>
      <c r="I1187" s="9" t="s">
        <v>1938</v>
      </c>
      <c r="J1187" s="503"/>
      <c r="K1187" s="5"/>
      <c r="L1187" s="181"/>
      <c r="M1187" s="5" t="s">
        <v>21</v>
      </c>
      <c r="N1187" s="5" t="s">
        <v>17</v>
      </c>
      <c r="O1187" s="5" t="s">
        <v>17</v>
      </c>
      <c r="P1187" s="5" t="s">
        <v>17</v>
      </c>
      <c r="Q1187" s="9" t="s">
        <v>19</v>
      </c>
      <c r="R1187" s="9" t="s">
        <v>19</v>
      </c>
      <c r="S1187" s="9" t="s">
        <v>19</v>
      </c>
      <c r="T1187" s="5" t="s">
        <v>19</v>
      </c>
      <c r="U1187" s="5" t="s">
        <v>19</v>
      </c>
      <c r="V1187" s="5" t="s">
        <v>19</v>
      </c>
      <c r="W1187" s="193" t="s">
        <v>19</v>
      </c>
      <c r="X1187" s="5"/>
      <c r="Y1187" s="17"/>
      <c r="Z1187" s="17"/>
      <c r="AA1187" s="17"/>
    </row>
    <row r="1188" spans="1:27" s="16" customFormat="1" ht="27" x14ac:dyDescent="0.25">
      <c r="A1188" s="100"/>
      <c r="B1188" s="215"/>
      <c r="C1188" s="8" t="s">
        <v>1312</v>
      </c>
      <c r="D1188" s="174"/>
      <c r="E1188" s="4"/>
      <c r="F1188" s="313" t="str">
        <f>HYPERLINK("#'WerteLabel'!C" &amp; MATCH(G1188,WerteLabel!C:C,0),G1188)</f>
        <v>NG_ReanErfHerzInf</v>
      </c>
      <c r="G1188" s="5" t="s">
        <v>2190</v>
      </c>
      <c r="H1188" s="10"/>
      <c r="I1188" s="9" t="s">
        <v>2220</v>
      </c>
      <c r="J1188" s="503"/>
      <c r="K1188" s="5"/>
      <c r="L1188" s="181"/>
      <c r="M1188" s="5" t="s">
        <v>570</v>
      </c>
      <c r="N1188" s="5" t="s">
        <v>17</v>
      </c>
      <c r="O1188" s="5" t="s">
        <v>17</v>
      </c>
      <c r="P1188" s="5" t="s">
        <v>17</v>
      </c>
      <c r="Q1188" s="9" t="s">
        <v>19</v>
      </c>
      <c r="R1188" s="9" t="s">
        <v>19</v>
      </c>
      <c r="S1188" s="9" t="s">
        <v>19</v>
      </c>
      <c r="T1188" s="5" t="s">
        <v>19</v>
      </c>
      <c r="U1188" s="5" t="s">
        <v>19</v>
      </c>
      <c r="V1188" s="5" t="s">
        <v>19</v>
      </c>
      <c r="W1188" s="193" t="s">
        <v>19</v>
      </c>
      <c r="X1188" s="5"/>
      <c r="Y1188" s="17"/>
      <c r="Z1188" s="17"/>
      <c r="AA1188" s="17"/>
    </row>
    <row r="1189" spans="1:27" s="16" customFormat="1" ht="15" x14ac:dyDescent="0.25">
      <c r="A1189" s="100"/>
      <c r="B1189" s="215"/>
      <c r="C1189" s="8"/>
      <c r="D1189" s="174"/>
      <c r="E1189" s="4"/>
      <c r="F1189" s="313" t="str">
        <f>HYPERLINK("#'WerteLabel'!C" &amp; MATCH(G1189,WerteLabel!C:C,0),G1189)</f>
        <v>NG_ReanErfEpi</v>
      </c>
      <c r="G1189" s="5" t="s">
        <v>1936</v>
      </c>
      <c r="H1189" s="10"/>
      <c r="I1189" s="9" t="s">
        <v>3956</v>
      </c>
      <c r="J1189" s="503"/>
      <c r="K1189" s="5"/>
      <c r="L1189" s="181"/>
      <c r="M1189" s="5" t="s">
        <v>21</v>
      </c>
      <c r="N1189" s="5" t="s">
        <v>17</v>
      </c>
      <c r="O1189" s="5" t="s">
        <v>17</v>
      </c>
      <c r="P1189" s="5" t="s">
        <v>17</v>
      </c>
      <c r="Q1189" s="9" t="s">
        <v>19</v>
      </c>
      <c r="R1189" s="9" t="s">
        <v>19</v>
      </c>
      <c r="S1189" s="9" t="s">
        <v>19</v>
      </c>
      <c r="T1189" s="5" t="s">
        <v>19</v>
      </c>
      <c r="U1189" s="5" t="s">
        <v>19</v>
      </c>
      <c r="V1189" s="5"/>
      <c r="W1189" s="193"/>
      <c r="X1189" s="5"/>
      <c r="Y1189" s="17"/>
      <c r="Z1189" s="17"/>
      <c r="AA1189" s="17"/>
    </row>
    <row r="1190" spans="1:27" s="16" customFormat="1" ht="15" x14ac:dyDescent="0.25">
      <c r="A1190" s="100"/>
      <c r="B1190" s="215"/>
      <c r="C1190" s="8"/>
      <c r="D1190" s="174"/>
      <c r="E1190" s="4"/>
      <c r="F1190" s="313" t="str">
        <f>HYPERLINK("#'WerteLabel'!C" &amp; MATCH(G1190,WerteLabel!C:C,0),G1190)</f>
        <v>NG_ReanErfVol</v>
      </c>
      <c r="G1190" s="5" t="s">
        <v>2186</v>
      </c>
      <c r="H1190" s="10"/>
      <c r="I1190" s="9" t="s">
        <v>3957</v>
      </c>
      <c r="J1190" s="503"/>
      <c r="K1190" s="5"/>
      <c r="L1190" s="181"/>
      <c r="M1190" s="5" t="s">
        <v>21</v>
      </c>
      <c r="N1190" s="5" t="s">
        <v>17</v>
      </c>
      <c r="O1190" s="5" t="s">
        <v>17</v>
      </c>
      <c r="P1190" s="5" t="s">
        <v>17</v>
      </c>
      <c r="Q1190" s="9"/>
      <c r="R1190" s="9"/>
      <c r="S1190" s="9"/>
      <c r="T1190" s="5"/>
      <c r="U1190" s="5"/>
      <c r="V1190" s="5"/>
      <c r="W1190" s="193"/>
      <c r="X1190" s="5"/>
      <c r="Y1190" s="17"/>
      <c r="Z1190" s="17"/>
      <c r="AA1190" s="17"/>
    </row>
    <row r="1191" spans="1:27" s="16" customFormat="1" ht="27" x14ac:dyDescent="0.25">
      <c r="A1191" s="100"/>
      <c r="B1191" s="215"/>
      <c r="C1191" s="8" t="s">
        <v>1312</v>
      </c>
      <c r="D1191" s="4"/>
      <c r="E1191" s="4"/>
      <c r="F1191" s="313" t="str">
        <f>HYPERLINK("#'WerteLabel'!C" &amp; MATCH(G1191,WerteLabel!C:C,0),G1191)</f>
        <v>NG_DiagNachGeb</v>
      </c>
      <c r="G1191" s="5" t="s">
        <v>1886</v>
      </c>
      <c r="H1191" s="10">
        <v>437</v>
      </c>
      <c r="I1191" s="9" t="s">
        <v>137</v>
      </c>
      <c r="J1191" s="503"/>
      <c r="K1191" s="5"/>
      <c r="L1191" s="644"/>
      <c r="M1191" s="5" t="s">
        <v>21</v>
      </c>
      <c r="N1191" s="5" t="s">
        <v>17</v>
      </c>
      <c r="O1191" s="5" t="s">
        <v>17</v>
      </c>
      <c r="P1191" s="5" t="s">
        <v>18</v>
      </c>
      <c r="Q1191" s="9" t="s">
        <v>3924</v>
      </c>
      <c r="R1191" s="5" t="str">
        <f>G1192</f>
        <v>NG_DiagNachGebMalf</v>
      </c>
      <c r="S1191" s="9" t="str">
        <f>G1193</f>
        <v>NG_DiagNachGebSonst</v>
      </c>
      <c r="T1191" s="5"/>
      <c r="U1191" s="5"/>
      <c r="V1191" s="5"/>
      <c r="W1191" s="193"/>
      <c r="X1191" s="5"/>
      <c r="Y1191" s="17"/>
      <c r="Z1191" s="17"/>
      <c r="AA1191" s="17"/>
    </row>
    <row r="1192" spans="1:27" s="16" customFormat="1" ht="15" x14ac:dyDescent="0.25">
      <c r="A1192" s="96"/>
      <c r="B1192" s="75"/>
      <c r="C1192" s="8" t="s">
        <v>1312</v>
      </c>
      <c r="D1192" s="4"/>
      <c r="E1192" s="4"/>
      <c r="F1192" s="313" t="str">
        <f>HYPERLINK("#'WerteLabel'!C" &amp; MATCH(G1192,WerteLabel!C:C,0),G1192)</f>
        <v>NG_DiagNachGebMalf</v>
      </c>
      <c r="G1192" s="5" t="s">
        <v>1887</v>
      </c>
      <c r="H1192" s="10"/>
      <c r="I1192" s="9" t="s">
        <v>1971</v>
      </c>
      <c r="J1192" s="503"/>
      <c r="K1192" s="5"/>
      <c r="L1192" s="181"/>
      <c r="M1192" s="5" t="s">
        <v>570</v>
      </c>
      <c r="N1192" s="5" t="s">
        <v>17</v>
      </c>
      <c r="O1192" s="5" t="s">
        <v>17</v>
      </c>
      <c r="P1192" s="5" t="s">
        <v>17</v>
      </c>
      <c r="Q1192" s="9" t="s">
        <v>19</v>
      </c>
      <c r="R1192" s="9" t="s">
        <v>19</v>
      </c>
      <c r="S1192" s="9" t="s">
        <v>19</v>
      </c>
      <c r="T1192" s="5" t="s">
        <v>19</v>
      </c>
      <c r="U1192" s="5" t="s">
        <v>19</v>
      </c>
      <c r="V1192" s="5" t="s">
        <v>19</v>
      </c>
      <c r="W1192" s="193" t="s">
        <v>19</v>
      </c>
      <c r="X1192" s="5"/>
    </row>
    <row r="1193" spans="1:27" s="16" customFormat="1" ht="45" x14ac:dyDescent="0.25">
      <c r="A1193" s="96"/>
      <c r="B1193" s="75"/>
      <c r="C1193" s="8" t="s">
        <v>1312</v>
      </c>
      <c r="D1193" s="4"/>
      <c r="E1193" s="4"/>
      <c r="F1193" s="313" t="str">
        <f>HYPERLINK("#'WerteLabel'!C" &amp; MATCH(G1193,WerteLabel!C:C,0),G1193)</f>
        <v>NG_DiagNachGebSonst</v>
      </c>
      <c r="G1193" s="5" t="s">
        <v>1888</v>
      </c>
      <c r="H1193" s="10"/>
      <c r="I1193" s="9" t="s">
        <v>3525</v>
      </c>
      <c r="J1193" s="588" t="s">
        <v>3052</v>
      </c>
      <c r="K1193" s="5"/>
      <c r="L1193" s="603"/>
      <c r="M1193" s="5" t="s">
        <v>570</v>
      </c>
      <c r="N1193" s="5" t="s">
        <v>17</v>
      </c>
      <c r="O1193" s="5" t="s">
        <v>1327</v>
      </c>
      <c r="P1193" s="5" t="s">
        <v>17</v>
      </c>
      <c r="Q1193" s="9" t="s">
        <v>19</v>
      </c>
      <c r="R1193" s="9" t="s">
        <v>19</v>
      </c>
      <c r="S1193" s="9" t="s">
        <v>19</v>
      </c>
      <c r="T1193" s="5" t="s">
        <v>19</v>
      </c>
      <c r="U1193" s="5" t="s">
        <v>19</v>
      </c>
      <c r="V1193" s="5" t="s">
        <v>19</v>
      </c>
      <c r="W1193" s="193" t="s">
        <v>19</v>
      </c>
      <c r="X1193" s="5"/>
    </row>
    <row r="1194" spans="1:27" s="16" customFormat="1" ht="40.5" x14ac:dyDescent="0.25">
      <c r="A1194" s="96"/>
      <c r="B1194" s="75"/>
      <c r="C1194" s="8" t="s">
        <v>1312</v>
      </c>
      <c r="D1194" s="4"/>
      <c r="E1194" s="1" t="s">
        <v>1443</v>
      </c>
      <c r="F1194" s="313" t="str">
        <f>HYPERLINK("#'WerteLabel'!C" &amp; MATCH(G1194,WerteLabel!C:C,0),G1194)</f>
        <v>NG_Trans</v>
      </c>
      <c r="G1194" s="5" t="s">
        <v>1889</v>
      </c>
      <c r="H1194" s="10">
        <v>438</v>
      </c>
      <c r="I1194" s="9" t="s">
        <v>1442</v>
      </c>
      <c r="J1194" s="503"/>
      <c r="K1194" s="5"/>
      <c r="L1194" s="85"/>
      <c r="M1194" s="5" t="s">
        <v>21</v>
      </c>
      <c r="N1194" s="5" t="s">
        <v>17</v>
      </c>
      <c r="O1194" s="5" t="s">
        <v>17</v>
      </c>
      <c r="P1194" s="5" t="s">
        <v>18</v>
      </c>
      <c r="Q1194" s="9" t="s">
        <v>3925</v>
      </c>
      <c r="R1194" s="9" t="str">
        <f>G1195</f>
        <v>NG_TransJa</v>
      </c>
      <c r="S1194" s="9" t="str">
        <f>G1196</f>
        <v>NG_TransJaDat</v>
      </c>
      <c r="T1194" s="5" t="str">
        <f>G1197</f>
        <v>NG_TransJaInt</v>
      </c>
      <c r="U1194" s="5"/>
      <c r="V1194" s="5"/>
      <c r="W1194" s="193"/>
      <c r="X1194" s="5"/>
    </row>
    <row r="1195" spans="1:27" s="16" customFormat="1" ht="15" x14ac:dyDescent="0.25">
      <c r="A1195" s="96"/>
      <c r="B1195" s="75"/>
      <c r="C1195" s="8" t="s">
        <v>1312</v>
      </c>
      <c r="D1195" s="4"/>
      <c r="E1195" s="4"/>
      <c r="F1195" s="313" t="str">
        <f>HYPERLINK("#'WerteLabel'!C" &amp; MATCH(G1195,WerteLabel!C:C,0),G1195)</f>
        <v>NG_TransJa</v>
      </c>
      <c r="G1195" s="5" t="s">
        <v>1890</v>
      </c>
      <c r="H1195" s="10"/>
      <c r="I1195" s="9" t="s">
        <v>2948</v>
      </c>
      <c r="J1195" s="503"/>
      <c r="K1195" s="5"/>
      <c r="L1195" s="181"/>
      <c r="M1195" s="5" t="s">
        <v>570</v>
      </c>
      <c r="N1195" s="5" t="s">
        <v>17</v>
      </c>
      <c r="O1195" s="5" t="s">
        <v>17</v>
      </c>
      <c r="P1195" s="5" t="s">
        <v>17</v>
      </c>
      <c r="Q1195" s="9" t="s">
        <v>19</v>
      </c>
      <c r="R1195" s="9" t="s">
        <v>19</v>
      </c>
      <c r="S1195" s="9" t="s">
        <v>19</v>
      </c>
      <c r="T1195" s="5" t="s">
        <v>19</v>
      </c>
      <c r="U1195" s="5" t="s">
        <v>19</v>
      </c>
      <c r="V1195" s="5" t="s">
        <v>19</v>
      </c>
      <c r="W1195" s="193" t="s">
        <v>19</v>
      </c>
      <c r="X1195" s="5"/>
    </row>
    <row r="1196" spans="1:27" s="16" customFormat="1" ht="15" x14ac:dyDescent="0.25">
      <c r="A1196" s="96"/>
      <c r="B1196" s="75"/>
      <c r="C1196" s="8" t="s">
        <v>1312</v>
      </c>
      <c r="D1196" s="4"/>
      <c r="E1196" s="4"/>
      <c r="F1196" s="313" t="str">
        <f>HYPERLINK("#'WerteLabel'!C" &amp; MATCH(G1196,WerteLabel!C:C,0),G1196)</f>
        <v>NG_TransJaDat</v>
      </c>
      <c r="G1196" s="5" t="s">
        <v>1891</v>
      </c>
      <c r="H1196" s="10"/>
      <c r="I1196" s="9" t="s">
        <v>2949</v>
      </c>
      <c r="J1196" s="503"/>
      <c r="K1196" s="5"/>
      <c r="L1196" s="181"/>
      <c r="M1196" s="5" t="s">
        <v>16</v>
      </c>
      <c r="N1196" s="5" t="s">
        <v>17</v>
      </c>
      <c r="O1196" s="5" t="s">
        <v>17</v>
      </c>
      <c r="P1196" s="5" t="s">
        <v>17</v>
      </c>
      <c r="Q1196" s="9" t="s">
        <v>19</v>
      </c>
      <c r="R1196" s="9" t="s">
        <v>19</v>
      </c>
      <c r="S1196" s="9" t="s">
        <v>19</v>
      </c>
      <c r="T1196" s="5" t="s">
        <v>19</v>
      </c>
      <c r="U1196" s="5" t="s">
        <v>19</v>
      </c>
      <c r="V1196" s="5" t="s">
        <v>19</v>
      </c>
      <c r="W1196" s="193" t="s">
        <v>19</v>
      </c>
      <c r="X1196" s="5"/>
    </row>
    <row r="1197" spans="1:27" s="16" customFormat="1" ht="15" x14ac:dyDescent="0.25">
      <c r="A1197" s="96"/>
      <c r="B1197" s="75"/>
      <c r="C1197" s="8" t="s">
        <v>1312</v>
      </c>
      <c r="D1197" s="4"/>
      <c r="E1197" s="4"/>
      <c r="F1197" s="313" t="str">
        <f>HYPERLINK("#'WerteLabel'!C" &amp; MATCH(G1197,WerteLabel!C:C,0),G1197)</f>
        <v>NG_TransJaInt</v>
      </c>
      <c r="G1197" s="5" t="s">
        <v>1892</v>
      </c>
      <c r="H1197" s="10"/>
      <c r="I1197" s="9" t="s">
        <v>1940</v>
      </c>
      <c r="J1197" s="503"/>
      <c r="K1197" s="5"/>
      <c r="L1197" s="181"/>
      <c r="M1197" s="5" t="s">
        <v>570</v>
      </c>
      <c r="N1197" s="5" t="s">
        <v>17</v>
      </c>
      <c r="O1197" s="5" t="s">
        <v>17</v>
      </c>
      <c r="P1197" s="5" t="s">
        <v>17</v>
      </c>
      <c r="Q1197" s="9" t="s">
        <v>19</v>
      </c>
      <c r="R1197" s="9" t="s">
        <v>19</v>
      </c>
      <c r="S1197" s="9" t="s">
        <v>19</v>
      </c>
      <c r="T1197" s="5" t="s">
        <v>19</v>
      </c>
      <c r="U1197" s="5" t="s">
        <v>19</v>
      </c>
      <c r="V1197" s="5" t="s">
        <v>19</v>
      </c>
      <c r="W1197" s="193" t="s">
        <v>19</v>
      </c>
      <c r="X1197" s="5"/>
    </row>
    <row r="1198" spans="1:27" s="16" customFormat="1" ht="27" x14ac:dyDescent="0.25">
      <c r="A1198" s="96"/>
      <c r="B1198" s="75"/>
      <c r="C1198" s="8"/>
      <c r="D1198" s="4"/>
      <c r="E1198" s="4"/>
      <c r="F1198" s="313" t="str">
        <f>HYPERLINK("#'WerteLabel'!C" &amp; MATCH(G1198,WerteLabel!C:C,0),G1198)</f>
        <v>NG_KontEmpf</v>
      </c>
      <c r="G1198" s="5" t="s">
        <v>1893</v>
      </c>
      <c r="H1198" s="10">
        <v>993</v>
      </c>
      <c r="I1198" s="9" t="s">
        <v>522</v>
      </c>
      <c r="J1198" s="503"/>
      <c r="K1198" s="5"/>
      <c r="L1198" s="181"/>
      <c r="M1198" s="5" t="s">
        <v>21</v>
      </c>
      <c r="N1198" s="5" t="s">
        <v>17</v>
      </c>
      <c r="O1198" s="5" t="s">
        <v>18</v>
      </c>
      <c r="P1198" s="5" t="s">
        <v>17</v>
      </c>
      <c r="Q1198" s="9" t="s">
        <v>578</v>
      </c>
      <c r="R1198" s="9" t="str">
        <f>G1199</f>
        <v>NG_KontrEmpfJaWes</v>
      </c>
      <c r="S1198" s="9" t="str">
        <f>G1200</f>
        <v>NG_KontrEmpfJaDurch</v>
      </c>
      <c r="T1198" s="5" t="s">
        <v>19</v>
      </c>
      <c r="U1198" s="5" t="s">
        <v>19</v>
      </c>
      <c r="V1198" s="5" t="s">
        <v>19</v>
      </c>
      <c r="W1198" s="193" t="s">
        <v>19</v>
      </c>
      <c r="X1198" s="5"/>
    </row>
    <row r="1199" spans="1:27" s="16" customFormat="1" ht="15" x14ac:dyDescent="0.25">
      <c r="A1199" s="96"/>
      <c r="B1199" s="75"/>
      <c r="C1199" s="8" t="s">
        <v>1312</v>
      </c>
      <c r="D1199" s="4"/>
      <c r="E1199" s="4"/>
      <c r="F1199" s="313" t="str">
        <f>HYPERLINK("#'WerteLabel'!C" &amp; MATCH(G1199,WerteLabel!C:C,0),G1199)</f>
        <v>NG_KontrEmpfJaWes</v>
      </c>
      <c r="G1199" s="5" t="s">
        <v>1894</v>
      </c>
      <c r="H1199" s="10"/>
      <c r="I1199" s="9" t="s">
        <v>3510</v>
      </c>
      <c r="J1199" s="503"/>
      <c r="K1199" s="5"/>
      <c r="L1199" s="181"/>
      <c r="M1199" s="5" t="s">
        <v>21</v>
      </c>
      <c r="N1199" s="5" t="s">
        <v>17</v>
      </c>
      <c r="O1199" s="5" t="s">
        <v>17</v>
      </c>
      <c r="P1199" s="5" t="s">
        <v>17</v>
      </c>
      <c r="Q1199" s="9" t="s">
        <v>19</v>
      </c>
      <c r="R1199" s="9" t="s">
        <v>19</v>
      </c>
      <c r="S1199" s="9" t="s">
        <v>19</v>
      </c>
      <c r="T1199" s="5" t="s">
        <v>19</v>
      </c>
      <c r="U1199" s="5" t="s">
        <v>19</v>
      </c>
      <c r="V1199" s="5" t="s">
        <v>19</v>
      </c>
      <c r="W1199" s="193" t="s">
        <v>19</v>
      </c>
      <c r="X1199" s="5"/>
    </row>
    <row r="1200" spans="1:27" s="16" customFormat="1" ht="15" x14ac:dyDescent="0.25">
      <c r="A1200" s="96"/>
      <c r="B1200" s="75"/>
      <c r="C1200" s="8" t="s">
        <v>1312</v>
      </c>
      <c r="D1200" s="4"/>
      <c r="E1200" s="4"/>
      <c r="F1200" s="313" t="str">
        <f>HYPERLINK("#'WerteLabel'!C" &amp; MATCH(G1200,WerteLabel!C:C,0),G1200)</f>
        <v>NG_KontrEmpfJaDurch</v>
      </c>
      <c r="G1200" s="5" t="s">
        <v>1895</v>
      </c>
      <c r="H1200" s="10"/>
      <c r="I1200" s="9" t="s">
        <v>3511</v>
      </c>
      <c r="J1200" s="503"/>
      <c r="K1200" s="5"/>
      <c r="L1200" s="181"/>
      <c r="M1200" s="5" t="s">
        <v>21</v>
      </c>
      <c r="N1200" s="5" t="s">
        <v>17</v>
      </c>
      <c r="O1200" s="5" t="s">
        <v>17</v>
      </c>
      <c r="P1200" s="5" t="s">
        <v>17</v>
      </c>
      <c r="Q1200" s="9" t="s">
        <v>19</v>
      </c>
      <c r="R1200" s="9" t="s">
        <v>19</v>
      </c>
      <c r="S1200" s="9" t="s">
        <v>19</v>
      </c>
      <c r="T1200" s="5" t="s">
        <v>19</v>
      </c>
      <c r="U1200" s="5" t="s">
        <v>19</v>
      </c>
      <c r="V1200" s="5" t="s">
        <v>19</v>
      </c>
      <c r="W1200" s="193" t="s">
        <v>19</v>
      </c>
      <c r="X1200" s="5"/>
    </row>
    <row r="1201" spans="1:24" s="468" customFormat="1" x14ac:dyDescent="0.25">
      <c r="A1201" s="96"/>
      <c r="B1201" s="212"/>
      <c r="C1201" s="108"/>
      <c r="D1201" s="108"/>
      <c r="E1201" s="108"/>
      <c r="F1201" s="108"/>
      <c r="G1201" s="109"/>
      <c r="H1201" s="591"/>
      <c r="I1201" s="465"/>
      <c r="J1201" s="592"/>
      <c r="K1201" s="109"/>
      <c r="L1201" s="466"/>
      <c r="M1201" s="109"/>
      <c r="N1201" s="109"/>
      <c r="O1201" s="109"/>
      <c r="P1201" s="109"/>
      <c r="Q1201" s="465"/>
      <c r="R1201" s="465"/>
      <c r="S1201" s="465"/>
      <c r="T1201" s="109"/>
      <c r="U1201" s="109"/>
      <c r="V1201" s="109"/>
      <c r="W1201" s="486"/>
      <c r="X1201" s="478"/>
    </row>
    <row r="1202" spans="1:24" s="352" customFormat="1" x14ac:dyDescent="0.25">
      <c r="A1202" s="158" t="s">
        <v>2016</v>
      </c>
      <c r="B1202" s="220"/>
      <c r="C1202" s="30"/>
      <c r="D1202" s="30"/>
      <c r="E1202" s="30"/>
      <c r="F1202" s="30"/>
      <c r="G1202" s="147"/>
      <c r="H1202" s="458"/>
      <c r="I1202" s="455"/>
      <c r="J1202" s="568"/>
      <c r="K1202" s="147"/>
      <c r="L1202" s="456"/>
      <c r="M1202" s="147"/>
      <c r="N1202" s="147"/>
      <c r="O1202" s="147"/>
      <c r="P1202" s="147"/>
      <c r="Q1202" s="455"/>
      <c r="R1202" s="455"/>
      <c r="S1202" s="455"/>
      <c r="T1202" s="147"/>
      <c r="U1202" s="147"/>
      <c r="V1202" s="147"/>
      <c r="W1202" s="456"/>
      <c r="X1202" s="147"/>
    </row>
    <row r="1203" spans="1:24" s="468" customFormat="1" x14ac:dyDescent="0.25">
      <c r="A1203" s="96"/>
      <c r="B1203" s="485" t="s">
        <v>2016</v>
      </c>
      <c r="C1203" s="61"/>
      <c r="D1203" s="44"/>
      <c r="E1203" s="44"/>
      <c r="F1203" s="44"/>
      <c r="G1203" s="59"/>
      <c r="H1203" s="571"/>
      <c r="I1203" s="472"/>
      <c r="J1203" s="572"/>
      <c r="K1203" s="59"/>
      <c r="L1203" s="473"/>
      <c r="M1203" s="59"/>
      <c r="N1203" s="59"/>
      <c r="O1203" s="59"/>
      <c r="P1203" s="59"/>
      <c r="Q1203" s="472"/>
      <c r="R1203" s="472"/>
      <c r="S1203" s="472"/>
      <c r="T1203" s="59"/>
      <c r="U1203" s="59"/>
      <c r="V1203" s="59"/>
      <c r="W1203" s="473"/>
      <c r="X1203" s="478"/>
    </row>
    <row r="1204" spans="1:24" s="16" customFormat="1" ht="15" x14ac:dyDescent="0.25">
      <c r="A1204" s="96"/>
      <c r="B1204" s="75"/>
      <c r="C1204" s="770" t="s">
        <v>1135</v>
      </c>
      <c r="D1204" s="12"/>
      <c r="E1204" s="767"/>
      <c r="F1204" s="757" t="str">
        <f>HYPERLINK("#'WerteLabel'!C" &amp; MATCH(G1204,WerteLabel!C:C,0),G1204)</f>
        <v>PP_DatG1C</v>
      </c>
      <c r="G1204" s="760" t="s">
        <v>2683</v>
      </c>
      <c r="H1204" s="711">
        <v>439</v>
      </c>
      <c r="I1204" s="358" t="s">
        <v>20</v>
      </c>
      <c r="J1204" s="710"/>
      <c r="K1204" s="357"/>
      <c r="L1204" s="709" t="s">
        <v>1137</v>
      </c>
      <c r="M1204" s="357" t="s">
        <v>16</v>
      </c>
      <c r="N1204" s="357" t="s">
        <v>17</v>
      </c>
      <c r="O1204" s="357" t="s">
        <v>18</v>
      </c>
      <c r="P1204" s="357" t="s">
        <v>17</v>
      </c>
      <c r="Q1204" s="358" t="s">
        <v>19</v>
      </c>
      <c r="R1204" s="358" t="s">
        <v>19</v>
      </c>
      <c r="S1204" s="358" t="s">
        <v>19</v>
      </c>
      <c r="T1204" s="357" t="s">
        <v>19</v>
      </c>
      <c r="U1204" s="357" t="s">
        <v>19</v>
      </c>
      <c r="V1204" s="357" t="s">
        <v>19</v>
      </c>
      <c r="W1204" s="405" t="s">
        <v>19</v>
      </c>
      <c r="X1204" s="5"/>
    </row>
    <row r="1205" spans="1:24" s="16" customFormat="1" ht="15" x14ac:dyDescent="0.25">
      <c r="A1205" s="96"/>
      <c r="B1205" s="75"/>
      <c r="C1205" s="542" t="s">
        <v>1135</v>
      </c>
      <c r="D1205" s="4"/>
      <c r="E1205" s="539"/>
      <c r="F1205" s="530" t="str">
        <f>HYPERLINK("#'WerteLabel'!C" &amp; MATCH(G1205,WerteLabel!C:C,0),G1205)</f>
        <v>PP_DatG1CUeb</v>
      </c>
      <c r="G1205" s="529" t="s">
        <v>2684</v>
      </c>
      <c r="H1205" s="43"/>
      <c r="I1205" s="531" t="s">
        <v>1138</v>
      </c>
      <c r="J1205" s="537"/>
      <c r="K1205" s="5"/>
      <c r="L1205" s="532" t="s">
        <v>1139</v>
      </c>
      <c r="M1205" s="533" t="s">
        <v>16</v>
      </c>
      <c r="N1205" s="529" t="s">
        <v>18</v>
      </c>
      <c r="O1205" s="533" t="s">
        <v>19</v>
      </c>
      <c r="P1205" s="533" t="s">
        <v>19</v>
      </c>
      <c r="Q1205" s="534" t="s">
        <v>19</v>
      </c>
      <c r="R1205" s="534" t="s">
        <v>19</v>
      </c>
      <c r="S1205" s="534" t="s">
        <v>19</v>
      </c>
      <c r="T1205" s="534" t="s">
        <v>19</v>
      </c>
      <c r="U1205" s="534" t="s">
        <v>19</v>
      </c>
      <c r="V1205" s="533" t="s">
        <v>19</v>
      </c>
      <c r="W1205" s="535" t="s">
        <v>19</v>
      </c>
      <c r="X1205" s="533"/>
    </row>
    <row r="1206" spans="1:24" s="16" customFormat="1" ht="27" x14ac:dyDescent="0.25">
      <c r="A1206" s="96"/>
      <c r="B1206" s="75"/>
      <c r="C1206" s="8" t="s">
        <v>1135</v>
      </c>
      <c r="D1206" s="4"/>
      <c r="E1206" s="4"/>
      <c r="F1206" s="313" t="str">
        <f>HYPERLINK("#'WerteLabel'!C" &amp; MATCH(G1206,WerteLabel!C:C,0),G1206)</f>
        <v>PP_WocBet</v>
      </c>
      <c r="G1206" s="5" t="s">
        <v>2685</v>
      </c>
      <c r="H1206" s="10">
        <v>440</v>
      </c>
      <c r="I1206" s="9" t="s">
        <v>138</v>
      </c>
      <c r="J1206" s="503"/>
      <c r="K1206" s="5"/>
      <c r="L1206" s="181"/>
      <c r="M1206" s="5" t="s">
        <v>21</v>
      </c>
      <c r="N1206" s="5" t="s">
        <v>17</v>
      </c>
      <c r="O1206" s="5" t="s">
        <v>18</v>
      </c>
      <c r="P1206" s="5" t="s">
        <v>17</v>
      </c>
      <c r="Q1206" s="9" t="s">
        <v>581</v>
      </c>
      <c r="R1206" s="9" t="str">
        <f>G1207</f>
        <v>PP_WocBetWar</v>
      </c>
      <c r="S1206" s="9" t="s">
        <v>19</v>
      </c>
      <c r="T1206" s="5" t="s">
        <v>19</v>
      </c>
      <c r="U1206" s="5" t="s">
        <v>19</v>
      </c>
      <c r="V1206" s="5" t="s">
        <v>19</v>
      </c>
      <c r="W1206" s="181" t="s">
        <v>19</v>
      </c>
      <c r="X1206" s="5"/>
    </row>
    <row r="1207" spans="1:24" s="16" customFormat="1" ht="27" x14ac:dyDescent="0.25">
      <c r="A1207" s="96"/>
      <c r="B1207" s="75"/>
      <c r="C1207" s="8" t="s">
        <v>1135</v>
      </c>
      <c r="D1207" s="4"/>
      <c r="E1207" s="4"/>
      <c r="F1207" s="313" t="str">
        <f>HYPERLINK("#'WerteLabel'!C" &amp; MATCH(G1207,WerteLabel!C:C,0),G1207)</f>
        <v>PP_WocBetWar</v>
      </c>
      <c r="G1207" s="5" t="s">
        <v>2686</v>
      </c>
      <c r="H1207" s="10"/>
      <c r="I1207" s="9" t="s">
        <v>3523</v>
      </c>
      <c r="J1207" s="503"/>
      <c r="K1207" s="5"/>
      <c r="L1207" s="181"/>
      <c r="M1207" s="5" t="s">
        <v>21</v>
      </c>
      <c r="N1207" s="5" t="s">
        <v>17</v>
      </c>
      <c r="O1207" s="5" t="s">
        <v>1327</v>
      </c>
      <c r="P1207" s="5" t="s">
        <v>18</v>
      </c>
      <c r="Q1207" s="9" t="s">
        <v>598</v>
      </c>
      <c r="R1207" s="9" t="str">
        <f>G1208</f>
        <v>PP_WocBetWarSonst</v>
      </c>
      <c r="S1207" s="9" t="s">
        <v>19</v>
      </c>
      <c r="T1207" s="5" t="s">
        <v>19</v>
      </c>
      <c r="U1207" s="5" t="s">
        <v>19</v>
      </c>
      <c r="V1207" s="5" t="s">
        <v>19</v>
      </c>
      <c r="W1207" s="181" t="s">
        <v>19</v>
      </c>
      <c r="X1207" s="5"/>
    </row>
    <row r="1208" spans="1:24" s="16" customFormat="1" ht="15" x14ac:dyDescent="0.25">
      <c r="A1208" s="96"/>
      <c r="B1208" s="75"/>
      <c r="C1208" s="8" t="s">
        <v>1135</v>
      </c>
      <c r="D1208" s="4"/>
      <c r="E1208" s="4"/>
      <c r="F1208" s="313" t="str">
        <f>HYPERLINK("#'WerteLabel'!C" &amp; MATCH(G1208,WerteLabel!C:C,0),G1208)</f>
        <v>PP_WocBetWarSonst</v>
      </c>
      <c r="G1208" s="5" t="s">
        <v>2687</v>
      </c>
      <c r="H1208" s="10"/>
      <c r="I1208" s="9" t="s">
        <v>3525</v>
      </c>
      <c r="J1208" s="503"/>
      <c r="K1208" s="5"/>
      <c r="L1208" s="181"/>
      <c r="M1208" s="5" t="s">
        <v>570</v>
      </c>
      <c r="N1208" s="5" t="s">
        <v>17</v>
      </c>
      <c r="O1208" s="5" t="s">
        <v>1327</v>
      </c>
      <c r="P1208" s="5" t="s">
        <v>17</v>
      </c>
      <c r="Q1208" s="9" t="s">
        <v>19</v>
      </c>
      <c r="R1208" s="9" t="s">
        <v>19</v>
      </c>
      <c r="S1208" s="9" t="s">
        <v>19</v>
      </c>
      <c r="T1208" s="5" t="s">
        <v>19</v>
      </c>
      <c r="U1208" s="5" t="s">
        <v>19</v>
      </c>
      <c r="V1208" s="5" t="s">
        <v>19</v>
      </c>
      <c r="W1208" s="181" t="s">
        <v>19</v>
      </c>
      <c r="X1208" s="5"/>
    </row>
    <row r="1209" spans="1:24" s="16" customFormat="1" ht="15" x14ac:dyDescent="0.25">
      <c r="A1209" s="96"/>
      <c r="B1209" s="75"/>
      <c r="C1209" s="8" t="s">
        <v>1135</v>
      </c>
      <c r="D1209" s="4"/>
      <c r="E1209" s="1" t="s">
        <v>1521</v>
      </c>
      <c r="F1209" s="313" t="str">
        <f>HYPERLINK("#'WerteLabel'!C" &amp; MATCH(G1209,WerteLabel!C:C,0),G1209)</f>
        <v>PP_BlutdSys</v>
      </c>
      <c r="G1209" s="5" t="s">
        <v>2688</v>
      </c>
      <c r="H1209" s="10">
        <v>441</v>
      </c>
      <c r="I1209" s="9" t="s">
        <v>1774</v>
      </c>
      <c r="J1209" s="503"/>
      <c r="K1209" s="5"/>
      <c r="L1209" s="181"/>
      <c r="M1209" s="5" t="s">
        <v>21</v>
      </c>
      <c r="N1209" s="5" t="s">
        <v>17</v>
      </c>
      <c r="O1209" s="5" t="s">
        <v>17</v>
      </c>
      <c r="P1209" s="5" t="s">
        <v>17</v>
      </c>
      <c r="Q1209" s="9" t="s">
        <v>19</v>
      </c>
      <c r="R1209" s="9" t="s">
        <v>19</v>
      </c>
      <c r="S1209" s="9" t="s">
        <v>19</v>
      </c>
      <c r="T1209" s="5" t="s">
        <v>19</v>
      </c>
      <c r="U1209" s="5" t="s">
        <v>19</v>
      </c>
      <c r="V1209" s="5" t="s">
        <v>19</v>
      </c>
      <c r="W1209" s="181" t="s">
        <v>19</v>
      </c>
      <c r="X1209" s="5"/>
    </row>
    <row r="1210" spans="1:24" s="16" customFormat="1" ht="15" x14ac:dyDescent="0.25">
      <c r="A1210" s="96"/>
      <c r="B1210" s="75"/>
      <c r="C1210" s="8" t="s">
        <v>1135</v>
      </c>
      <c r="D1210" s="4"/>
      <c r="E1210" s="4"/>
      <c r="F1210" s="313" t="str">
        <f>HYPERLINK("#'WerteLabel'!C" &amp; MATCH(G1210,WerteLabel!C:C,0),G1210)</f>
        <v>PP_BlutdDia</v>
      </c>
      <c r="G1210" s="5" t="s">
        <v>2689</v>
      </c>
      <c r="H1210" s="10">
        <v>442</v>
      </c>
      <c r="I1210" s="5" t="s">
        <v>1775</v>
      </c>
      <c r="J1210" s="503"/>
      <c r="K1210" s="5"/>
      <c r="L1210" s="181"/>
      <c r="M1210" s="5" t="s">
        <v>21</v>
      </c>
      <c r="N1210" s="5" t="s">
        <v>17</v>
      </c>
      <c r="O1210" s="5" t="s">
        <v>17</v>
      </c>
      <c r="P1210" s="5" t="s">
        <v>17</v>
      </c>
      <c r="Q1210" s="9" t="s">
        <v>19</v>
      </c>
      <c r="R1210" s="9" t="s">
        <v>19</v>
      </c>
      <c r="S1210" s="9" t="s">
        <v>19</v>
      </c>
      <c r="T1210" s="5" t="s">
        <v>19</v>
      </c>
      <c r="U1210" s="5" t="s">
        <v>19</v>
      </c>
      <c r="V1210" s="5" t="s">
        <v>19</v>
      </c>
      <c r="W1210" s="181" t="s">
        <v>19</v>
      </c>
      <c r="X1210" s="5"/>
    </row>
    <row r="1211" spans="1:24" s="16" customFormat="1" ht="15" x14ac:dyDescent="0.25">
      <c r="A1211" s="96"/>
      <c r="B1211" s="75"/>
      <c r="C1211" s="8" t="s">
        <v>1135</v>
      </c>
      <c r="D1211" s="4"/>
      <c r="E1211" s="4"/>
      <c r="F1211" s="313" t="str">
        <f>HYPERLINK("#'WerteLabel'!C" &amp; MATCH(G1211,WerteLabel!C:C,0),G1211)</f>
        <v>PP_Puls</v>
      </c>
      <c r="G1211" s="5" t="s">
        <v>2690</v>
      </c>
      <c r="H1211" s="10">
        <v>443</v>
      </c>
      <c r="I1211" s="9" t="s">
        <v>1776</v>
      </c>
      <c r="J1211" s="503"/>
      <c r="K1211" s="5"/>
      <c r="L1211" s="181"/>
      <c r="M1211" s="5" t="s">
        <v>21</v>
      </c>
      <c r="N1211" s="5" t="s">
        <v>17</v>
      </c>
      <c r="O1211" s="5" t="s">
        <v>17</v>
      </c>
      <c r="P1211" s="5" t="s">
        <v>17</v>
      </c>
      <c r="Q1211" s="9" t="s">
        <v>19</v>
      </c>
      <c r="R1211" s="9" t="s">
        <v>19</v>
      </c>
      <c r="S1211" s="9" t="s">
        <v>19</v>
      </c>
      <c r="T1211" s="5" t="s">
        <v>19</v>
      </c>
      <c r="U1211" s="5" t="s">
        <v>19</v>
      </c>
      <c r="V1211" s="5" t="s">
        <v>19</v>
      </c>
      <c r="W1211" s="181" t="s">
        <v>19</v>
      </c>
      <c r="X1211" s="5"/>
    </row>
    <row r="1212" spans="1:24" s="16" customFormat="1" ht="27" x14ac:dyDescent="0.25">
      <c r="A1212" s="96"/>
      <c r="B1212" s="75"/>
      <c r="C1212" s="8" t="s">
        <v>1135</v>
      </c>
      <c r="D1212" s="4"/>
      <c r="E1212" s="4"/>
      <c r="F1212" s="313" t="str">
        <f>HYPERLINK("#'WerteLabel'!C" &amp; MATCH(G1212,WerteLabel!C:C,0),G1212)</f>
        <v>PP_EntlAm</v>
      </c>
      <c r="G1212" s="5" t="s">
        <v>2691</v>
      </c>
      <c r="H1212" s="10">
        <v>444</v>
      </c>
      <c r="I1212" s="9" t="s">
        <v>534</v>
      </c>
      <c r="J1212" s="503"/>
      <c r="K1212" s="5"/>
      <c r="L1212" s="181"/>
      <c r="M1212" s="5" t="s">
        <v>3115</v>
      </c>
      <c r="N1212" s="5" t="s">
        <v>17</v>
      </c>
      <c r="O1212" s="5" t="s">
        <v>1327</v>
      </c>
      <c r="P1212" s="5" t="s">
        <v>17</v>
      </c>
      <c r="Q1212" s="9" t="s">
        <v>3048</v>
      </c>
      <c r="R1212" s="9" t="s">
        <v>19</v>
      </c>
      <c r="S1212" s="9" t="s">
        <v>19</v>
      </c>
      <c r="T1212" s="5" t="s">
        <v>19</v>
      </c>
      <c r="U1212" s="5" t="s">
        <v>19</v>
      </c>
      <c r="V1212" s="5" t="s">
        <v>19</v>
      </c>
      <c r="W1212" s="181" t="s">
        <v>19</v>
      </c>
      <c r="X1212" s="5"/>
    </row>
    <row r="1213" spans="1:24" s="16" customFormat="1" ht="27" x14ac:dyDescent="0.25">
      <c r="A1213" s="96"/>
      <c r="B1213" s="75"/>
      <c r="C1213" s="8" t="s">
        <v>1135</v>
      </c>
      <c r="D1213" s="4"/>
      <c r="E1213" s="4"/>
      <c r="F1213" s="313" t="str">
        <f>HYPERLINK("#'WerteLabel'!C" &amp; MATCH(G1213,WerteLabel!C:C,0),G1213)</f>
        <v>PP_EntlUm</v>
      </c>
      <c r="G1213" s="5" t="s">
        <v>2692</v>
      </c>
      <c r="H1213" s="10"/>
      <c r="I1213" s="9" t="s">
        <v>1502</v>
      </c>
      <c r="J1213" s="503"/>
      <c r="K1213" s="5"/>
      <c r="L1213" s="181"/>
      <c r="M1213" s="5" t="s">
        <v>3115</v>
      </c>
      <c r="N1213" s="5" t="s">
        <v>17</v>
      </c>
      <c r="O1213" s="5" t="s">
        <v>1327</v>
      </c>
      <c r="P1213" s="5" t="s">
        <v>17</v>
      </c>
      <c r="Q1213" s="9" t="s">
        <v>3047</v>
      </c>
      <c r="R1213" s="9" t="s">
        <v>19</v>
      </c>
      <c r="S1213" s="9" t="s">
        <v>19</v>
      </c>
      <c r="T1213" s="5" t="s">
        <v>19</v>
      </c>
      <c r="U1213" s="5" t="s">
        <v>19</v>
      </c>
      <c r="V1213" s="5" t="s">
        <v>19</v>
      </c>
      <c r="W1213" s="181" t="s">
        <v>19</v>
      </c>
      <c r="X1213" s="5"/>
    </row>
    <row r="1214" spans="1:24" s="16" customFormat="1" ht="15" x14ac:dyDescent="0.25">
      <c r="A1214" s="96"/>
      <c r="B1214" s="75"/>
      <c r="C1214" s="8" t="s">
        <v>1135</v>
      </c>
      <c r="D1214" s="4"/>
      <c r="E1214" s="4"/>
      <c r="F1214" s="313" t="str">
        <f>HYPERLINK("#'WerteLabel'!C" &amp; MATCH(G1214,WerteLabel!C:C,0),G1214)</f>
        <v>PP_AntDPropJa</v>
      </c>
      <c r="G1214" s="5" t="s">
        <v>2693</v>
      </c>
      <c r="H1214" s="10">
        <v>448</v>
      </c>
      <c r="I1214" s="9" t="s">
        <v>139</v>
      </c>
      <c r="J1214" s="503"/>
      <c r="K1214" s="5"/>
      <c r="L1214" s="181"/>
      <c r="M1214" s="5" t="s">
        <v>21</v>
      </c>
      <c r="N1214" s="5" t="s">
        <v>17</v>
      </c>
      <c r="O1214" s="5" t="s">
        <v>18</v>
      </c>
      <c r="P1214" s="5" t="s">
        <v>17</v>
      </c>
      <c r="Q1214" s="9" t="s">
        <v>19</v>
      </c>
      <c r="R1214" s="9" t="s">
        <v>19</v>
      </c>
      <c r="S1214" s="9" t="s">
        <v>19</v>
      </c>
      <c r="T1214" s="5" t="s">
        <v>19</v>
      </c>
      <c r="U1214" s="5" t="s">
        <v>19</v>
      </c>
      <c r="V1214" s="5" t="s">
        <v>19</v>
      </c>
      <c r="W1214" s="181" t="s">
        <v>19</v>
      </c>
      <c r="X1214" s="5"/>
    </row>
    <row r="1215" spans="1:24" s="16" customFormat="1" ht="15" x14ac:dyDescent="0.25">
      <c r="A1215" s="96"/>
      <c r="B1215" s="75"/>
      <c r="C1215" s="8" t="s">
        <v>1135</v>
      </c>
      <c r="D1215" s="4"/>
      <c r="E1215" s="4"/>
      <c r="F1215" s="313" t="str">
        <f>HYPERLINK("#'WerteLabel'!C" &amp; MATCH(G1215,WerteLabel!C:C,0),G1215)</f>
        <v>PP_MasMumRoetImp</v>
      </c>
      <c r="G1215" s="5" t="s">
        <v>2694</v>
      </c>
      <c r="H1215" s="10">
        <v>445</v>
      </c>
      <c r="I1215" s="9" t="s">
        <v>140</v>
      </c>
      <c r="J1215" s="503"/>
      <c r="K1215" s="5"/>
      <c r="L1215" s="181"/>
      <c r="M1215" s="5" t="s">
        <v>21</v>
      </c>
      <c r="N1215" s="5" t="s">
        <v>17</v>
      </c>
      <c r="O1215" s="5" t="s">
        <v>18</v>
      </c>
      <c r="P1215" s="5" t="s">
        <v>17</v>
      </c>
      <c r="Q1215" s="9" t="s">
        <v>19</v>
      </c>
      <c r="R1215" s="9" t="s">
        <v>19</v>
      </c>
      <c r="S1215" s="9" t="s">
        <v>19</v>
      </c>
      <c r="T1215" s="5" t="s">
        <v>19</v>
      </c>
      <c r="U1215" s="5" t="s">
        <v>19</v>
      </c>
      <c r="V1215" s="5" t="s">
        <v>19</v>
      </c>
      <c r="W1215" s="181" t="s">
        <v>19</v>
      </c>
      <c r="X1215" s="5"/>
    </row>
    <row r="1216" spans="1:24" s="16" customFormat="1" ht="15" x14ac:dyDescent="0.25">
      <c r="A1216" s="96"/>
      <c r="B1216" s="75"/>
      <c r="C1216" s="8" t="s">
        <v>1135</v>
      </c>
      <c r="D1216" s="4"/>
      <c r="E1216" s="4"/>
      <c r="F1216" s="313" t="str">
        <f>HYPERLINK("#'WerteLabel'!C" &amp; MATCH(G1216,WerteLabel!C:C,0),G1216)</f>
        <v>PP_HebNachSorg</v>
      </c>
      <c r="G1216" s="5" t="s">
        <v>2695</v>
      </c>
      <c r="H1216" s="10">
        <v>446</v>
      </c>
      <c r="I1216" s="9" t="s">
        <v>142</v>
      </c>
      <c r="J1216" s="503"/>
      <c r="K1216" s="5"/>
      <c r="L1216" s="181"/>
      <c r="M1216" s="5" t="s">
        <v>21</v>
      </c>
      <c r="N1216" s="5" t="s">
        <v>17</v>
      </c>
      <c r="O1216" s="5" t="s">
        <v>17</v>
      </c>
      <c r="P1216" s="5" t="s">
        <v>18</v>
      </c>
      <c r="Q1216" s="9" t="s">
        <v>19</v>
      </c>
      <c r="R1216" s="9" t="s">
        <v>19</v>
      </c>
      <c r="S1216" s="9" t="s">
        <v>19</v>
      </c>
      <c r="T1216" s="5" t="s">
        <v>19</v>
      </c>
      <c r="U1216" s="5" t="s">
        <v>19</v>
      </c>
      <c r="V1216" s="5" t="s">
        <v>19</v>
      </c>
      <c r="W1216" s="181" t="s">
        <v>19</v>
      </c>
      <c r="X1216" s="5"/>
    </row>
    <row r="1217" spans="1:24" s="16" customFormat="1" ht="54" x14ac:dyDescent="0.25">
      <c r="A1217" s="96"/>
      <c r="B1217" s="75"/>
      <c r="C1217" s="8" t="s">
        <v>1135</v>
      </c>
      <c r="D1217" s="4"/>
      <c r="E1217" s="201"/>
      <c r="F1217" s="313" t="str">
        <f>HYPERLINK("#'WerteLabel'!C" &amp; MATCH(G1217,WerteLabel!C:C,0),G1217)</f>
        <v>PP_WeitEint</v>
      </c>
      <c r="G1217" s="5" t="s">
        <v>2696</v>
      </c>
      <c r="H1217" s="10">
        <v>450</v>
      </c>
      <c r="I1217" s="9" t="s">
        <v>63</v>
      </c>
      <c r="J1217" s="503" t="s">
        <v>3184</v>
      </c>
      <c r="K1217" s="5"/>
      <c r="L1217" s="181"/>
      <c r="M1217" s="5" t="s">
        <v>570</v>
      </c>
      <c r="N1217" s="5" t="s">
        <v>17</v>
      </c>
      <c r="O1217" s="5" t="s">
        <v>17</v>
      </c>
      <c r="P1217" s="5" t="s">
        <v>17</v>
      </c>
      <c r="Q1217" s="9" t="s">
        <v>19</v>
      </c>
      <c r="R1217" s="9" t="s">
        <v>19</v>
      </c>
      <c r="S1217" s="9" t="s">
        <v>19</v>
      </c>
      <c r="T1217" s="5" t="s">
        <v>19</v>
      </c>
      <c r="U1217" s="5" t="s">
        <v>19</v>
      </c>
      <c r="V1217" s="5" t="s">
        <v>19</v>
      </c>
      <c r="W1217" s="181" t="s">
        <v>19</v>
      </c>
      <c r="X1217" s="5"/>
    </row>
    <row r="1218" spans="1:24" s="16" customFormat="1" ht="15" x14ac:dyDescent="0.25">
      <c r="A1218" s="96"/>
      <c r="B1218" s="75"/>
      <c r="C1218" s="71" t="s">
        <v>1135</v>
      </c>
      <c r="D1218" s="13"/>
      <c r="E1218" s="13"/>
      <c r="F1218" s="313" t="str">
        <f>HYPERLINK("#'WerteLabel'!C" &amp; MATCH(G1218,WerteLabel!C:C,0),G1218)</f>
        <v>PP_GynPostKon</v>
      </c>
      <c r="G1218" s="33" t="s">
        <v>2697</v>
      </c>
      <c r="H1218" s="412">
        <v>1182</v>
      </c>
      <c r="I1218" s="407" t="s">
        <v>2603</v>
      </c>
      <c r="J1218" s="504"/>
      <c r="K1218" s="33"/>
      <c r="L1218" s="645"/>
      <c r="M1218" s="33" t="s">
        <v>21</v>
      </c>
      <c r="N1218" s="33" t="s">
        <v>17</v>
      </c>
      <c r="O1218" s="33" t="s">
        <v>17</v>
      </c>
      <c r="P1218" s="33" t="s">
        <v>17</v>
      </c>
      <c r="Q1218" s="407" t="s">
        <v>19</v>
      </c>
      <c r="R1218" s="407" t="s">
        <v>19</v>
      </c>
      <c r="S1218" s="407" t="s">
        <v>19</v>
      </c>
      <c r="T1218" s="33" t="s">
        <v>19</v>
      </c>
      <c r="U1218" s="33" t="s">
        <v>19</v>
      </c>
      <c r="V1218" s="33" t="s">
        <v>19</v>
      </c>
      <c r="W1218" s="429" t="s">
        <v>19</v>
      </c>
      <c r="X1218" s="5"/>
    </row>
    <row r="1219" spans="1:24" s="468" customFormat="1" x14ac:dyDescent="0.25">
      <c r="A1219" s="96"/>
      <c r="B1219" s="212"/>
      <c r="C1219" s="48"/>
      <c r="D1219" s="48"/>
      <c r="E1219" s="48"/>
      <c r="F1219" s="48"/>
      <c r="G1219" s="47"/>
      <c r="H1219" s="483"/>
      <c r="I1219" s="470"/>
      <c r="J1219" s="508"/>
      <c r="K1219" s="47"/>
      <c r="L1219" s="646"/>
      <c r="M1219" s="47"/>
      <c r="N1219" s="47"/>
      <c r="O1219" s="47"/>
      <c r="P1219" s="47"/>
      <c r="Q1219" s="470"/>
      <c r="R1219" s="470"/>
      <c r="S1219" s="470"/>
      <c r="T1219" s="47"/>
      <c r="U1219" s="47"/>
      <c r="V1219" s="47"/>
      <c r="W1219" s="469"/>
      <c r="X1219" s="478"/>
    </row>
    <row r="1220" spans="1:24" s="352" customFormat="1" x14ac:dyDescent="0.25">
      <c r="A1220" s="97"/>
      <c r="B1220" s="213"/>
      <c r="C1220" s="67"/>
      <c r="D1220" s="67"/>
      <c r="E1220" s="67"/>
      <c r="F1220" s="67"/>
      <c r="G1220" s="69"/>
      <c r="H1220" s="457"/>
      <c r="I1220" s="450"/>
      <c r="J1220" s="575"/>
      <c r="K1220" s="69"/>
      <c r="L1220" s="647"/>
      <c r="M1220" s="69"/>
      <c r="N1220" s="69"/>
      <c r="O1220" s="69"/>
      <c r="P1220" s="69"/>
      <c r="Q1220" s="450"/>
      <c r="R1220" s="450"/>
      <c r="S1220" s="450"/>
      <c r="T1220" s="69"/>
      <c r="U1220" s="69"/>
      <c r="V1220" s="69"/>
      <c r="W1220" s="451"/>
      <c r="X1220" s="147"/>
    </row>
    <row r="1221" spans="1:24" s="352" customFormat="1" x14ac:dyDescent="0.25">
      <c r="A1221" s="99" t="s">
        <v>1960</v>
      </c>
      <c r="B1221" s="220"/>
      <c r="C1221" s="30"/>
      <c r="D1221" s="30"/>
      <c r="E1221" s="30"/>
      <c r="F1221" s="30"/>
      <c r="G1221" s="147"/>
      <c r="H1221" s="458"/>
      <c r="I1221" s="455"/>
      <c r="J1221" s="568"/>
      <c r="K1221" s="147"/>
      <c r="L1221" s="648"/>
      <c r="M1221" s="147"/>
      <c r="N1221" s="147"/>
      <c r="O1221" s="147"/>
      <c r="P1221" s="147"/>
      <c r="Q1221" s="455"/>
      <c r="R1221" s="455"/>
      <c r="S1221" s="455"/>
      <c r="T1221" s="147"/>
      <c r="U1221" s="147"/>
      <c r="V1221" s="147"/>
      <c r="W1221" s="456"/>
      <c r="X1221" s="147"/>
    </row>
    <row r="1222" spans="1:24" s="468" customFormat="1" x14ac:dyDescent="0.25">
      <c r="A1222" s="96"/>
      <c r="B1222" s="484" t="s">
        <v>1960</v>
      </c>
      <c r="C1222" s="107"/>
      <c r="D1222" s="108"/>
      <c r="E1222" s="108"/>
      <c r="F1222" s="108"/>
      <c r="G1222" s="109"/>
      <c r="H1222" s="571"/>
      <c r="I1222" s="465"/>
      <c r="J1222" s="572"/>
      <c r="K1222" s="109"/>
      <c r="L1222" s="473"/>
      <c r="M1222" s="109"/>
      <c r="N1222" s="109"/>
      <c r="O1222" s="109"/>
      <c r="P1222" s="109"/>
      <c r="Q1222" s="465"/>
      <c r="R1222" s="465"/>
      <c r="S1222" s="465"/>
      <c r="T1222" s="109"/>
      <c r="U1222" s="109"/>
      <c r="V1222" s="109"/>
      <c r="W1222" s="466"/>
      <c r="X1222" s="478"/>
    </row>
    <row r="1223" spans="1:24" s="16" customFormat="1" ht="15" x14ac:dyDescent="0.25">
      <c r="A1223" s="96"/>
      <c r="B1223" s="75"/>
      <c r="C1223" s="770" t="s">
        <v>1312</v>
      </c>
      <c r="D1223" s="4"/>
      <c r="E1223" s="768"/>
      <c r="F1223" s="757" t="str">
        <f>HYPERLINK("#'WerteLabel'!C" &amp; MATCH(G1223,WerteLabel!C:C,0),G1223)</f>
        <v>EK_DatEK_Kind</v>
      </c>
      <c r="G1223" s="760" t="s">
        <v>1946</v>
      </c>
      <c r="H1223" s="711">
        <v>942</v>
      </c>
      <c r="I1223" s="358" t="s">
        <v>20</v>
      </c>
      <c r="J1223" s="710"/>
      <c r="K1223" s="357"/>
      <c r="L1223" s="709" t="s">
        <v>1137</v>
      </c>
      <c r="M1223" s="357" t="s">
        <v>16</v>
      </c>
      <c r="N1223" s="357" t="s">
        <v>17</v>
      </c>
      <c r="O1223" s="357" t="s">
        <v>18</v>
      </c>
      <c r="P1223" s="357" t="s">
        <v>17</v>
      </c>
      <c r="Q1223" s="358" t="s">
        <v>19</v>
      </c>
      <c r="R1223" s="358" t="s">
        <v>19</v>
      </c>
      <c r="S1223" s="358" t="s">
        <v>19</v>
      </c>
      <c r="T1223" s="357" t="s">
        <v>19</v>
      </c>
      <c r="U1223" s="357" t="s">
        <v>19</v>
      </c>
      <c r="V1223" s="357" t="s">
        <v>19</v>
      </c>
      <c r="W1223" s="405" t="s">
        <v>19</v>
      </c>
      <c r="X1223" s="5"/>
    </row>
    <row r="1224" spans="1:24" s="16" customFormat="1" ht="15" x14ac:dyDescent="0.25">
      <c r="A1224" s="96"/>
      <c r="B1224" s="75"/>
      <c r="C1224" s="542" t="s">
        <v>1312</v>
      </c>
      <c r="D1224" s="4"/>
      <c r="E1224" s="539"/>
      <c r="F1224" s="530" t="str">
        <f>HYPERLINK("#'WerteLabel'!C" &amp; MATCH(G1224,WerteLabel!C:C,0),G1224)</f>
        <v>EK_DatG1CUeb_Kind</v>
      </c>
      <c r="G1224" s="529" t="s">
        <v>1947</v>
      </c>
      <c r="H1224" s="43"/>
      <c r="I1224" s="531" t="s">
        <v>1138</v>
      </c>
      <c r="J1224" s="537"/>
      <c r="K1224" s="5"/>
      <c r="L1224" s="532" t="s">
        <v>1139</v>
      </c>
      <c r="M1224" s="533" t="s">
        <v>16</v>
      </c>
      <c r="N1224" s="529" t="s">
        <v>18</v>
      </c>
      <c r="O1224" s="533" t="s">
        <v>19</v>
      </c>
      <c r="P1224" s="533" t="s">
        <v>19</v>
      </c>
      <c r="Q1224" s="534" t="s">
        <v>19</v>
      </c>
      <c r="R1224" s="534" t="s">
        <v>19</v>
      </c>
      <c r="S1224" s="534" t="s">
        <v>19</v>
      </c>
      <c r="T1224" s="534" t="s">
        <v>19</v>
      </c>
      <c r="U1224" s="534" t="s">
        <v>19</v>
      </c>
      <c r="V1224" s="533" t="s">
        <v>19</v>
      </c>
      <c r="W1224" s="535" t="s">
        <v>19</v>
      </c>
      <c r="X1224" s="533"/>
    </row>
    <row r="1225" spans="1:24" s="16" customFormat="1" ht="67.5" x14ac:dyDescent="0.25">
      <c r="A1225" s="96"/>
      <c r="B1225" s="75"/>
      <c r="C1225" s="8" t="s">
        <v>1312</v>
      </c>
      <c r="D1225" s="4"/>
      <c r="E1225" s="1"/>
      <c r="F1225" s="313" t="str">
        <f>HYPERLINK("#'WerteLabel'!C" &amp; MATCH(G1225,WerteLabel!C:C,0),G1225)</f>
        <v>EK_Entl</v>
      </c>
      <c r="G1225" s="5" t="s">
        <v>1948</v>
      </c>
      <c r="H1225" s="10">
        <v>941</v>
      </c>
      <c r="I1225" s="9" t="s">
        <v>1523</v>
      </c>
      <c r="J1225" s="503"/>
      <c r="K1225" s="5"/>
      <c r="L1225" s="409"/>
      <c r="M1225" s="189" t="s">
        <v>21</v>
      </c>
      <c r="N1225" s="5" t="s">
        <v>17</v>
      </c>
      <c r="O1225" s="189" t="s">
        <v>18</v>
      </c>
      <c r="P1225" s="189" t="s">
        <v>17</v>
      </c>
      <c r="Q1225" s="190" t="s">
        <v>3926</v>
      </c>
      <c r="R1225" s="190" t="str">
        <f>G1226</f>
        <v>EK_EntlDat</v>
      </c>
      <c r="S1225" s="190" t="str">
        <f>G1227</f>
        <v>EK_EntlZeit</v>
      </c>
      <c r="T1225" s="190" t="str">
        <f>G1228</f>
        <v>EK_EntlVerlDat</v>
      </c>
      <c r="U1225" s="190" t="str">
        <f>G1229</f>
        <v>EK_EntlVerlWeg</v>
      </c>
      <c r="V1225" s="189" t="str">
        <f>G1230</f>
        <v>EK_EntlVerlNach</v>
      </c>
      <c r="W1225" s="191"/>
      <c r="X1225" s="189"/>
    </row>
    <row r="1226" spans="1:24" s="16" customFormat="1" ht="15" x14ac:dyDescent="0.25">
      <c r="A1226" s="96"/>
      <c r="B1226" s="75"/>
      <c r="C1226" s="8" t="s">
        <v>1312</v>
      </c>
      <c r="D1226" s="4"/>
      <c r="E1226" s="1"/>
      <c r="F1226" s="313" t="str">
        <f>HYPERLINK("#'WerteLabel'!C" &amp; MATCH(G1226,WerteLabel!C:C,0),G1226)</f>
        <v>EK_EntlDat</v>
      </c>
      <c r="G1226" s="5" t="s">
        <v>1949</v>
      </c>
      <c r="H1226" s="10"/>
      <c r="I1226" s="9" t="s">
        <v>1524</v>
      </c>
      <c r="J1226" s="503"/>
      <c r="K1226" s="5"/>
      <c r="L1226" s="409"/>
      <c r="M1226" s="5" t="s">
        <v>16</v>
      </c>
      <c r="N1226" s="5" t="s">
        <v>17</v>
      </c>
      <c r="O1226" s="5" t="s">
        <v>1327</v>
      </c>
      <c r="P1226" s="5" t="s">
        <v>17</v>
      </c>
      <c r="Q1226" s="9" t="s">
        <v>19</v>
      </c>
      <c r="R1226" s="9" t="s">
        <v>19</v>
      </c>
      <c r="S1226" s="9" t="s">
        <v>19</v>
      </c>
      <c r="T1226" s="5" t="s">
        <v>19</v>
      </c>
      <c r="U1226" s="5" t="s">
        <v>19</v>
      </c>
      <c r="V1226" s="5" t="s">
        <v>19</v>
      </c>
      <c r="W1226" s="181" t="s">
        <v>19</v>
      </c>
      <c r="X1226" s="5"/>
    </row>
    <row r="1227" spans="1:24" s="16" customFormat="1" ht="15" x14ac:dyDescent="0.25">
      <c r="A1227" s="96"/>
      <c r="B1227" s="75"/>
      <c r="C1227" s="8" t="s">
        <v>1312</v>
      </c>
      <c r="D1227" s="4"/>
      <c r="E1227" s="1"/>
      <c r="F1227" s="313" t="str">
        <f>HYPERLINK("#'WerteLabel'!C" &amp; MATCH(G1227,WerteLabel!C:C,0),G1227)</f>
        <v>EK_EntlZeit</v>
      </c>
      <c r="G1227" s="5" t="s">
        <v>1950</v>
      </c>
      <c r="H1227" s="10"/>
      <c r="I1227" s="9" t="s">
        <v>1525</v>
      </c>
      <c r="J1227" s="503"/>
      <c r="K1227" s="5"/>
      <c r="L1227" s="409"/>
      <c r="M1227" s="5" t="s">
        <v>853</v>
      </c>
      <c r="N1227" s="5" t="s">
        <v>17</v>
      </c>
      <c r="O1227" s="5" t="s">
        <v>1327</v>
      </c>
      <c r="P1227" s="5" t="s">
        <v>17</v>
      </c>
      <c r="Q1227" s="9" t="s">
        <v>19</v>
      </c>
      <c r="R1227" s="9" t="s">
        <v>19</v>
      </c>
      <c r="S1227" s="9" t="s">
        <v>19</v>
      </c>
      <c r="T1227" s="5" t="s">
        <v>19</v>
      </c>
      <c r="U1227" s="5" t="s">
        <v>19</v>
      </c>
      <c r="V1227" s="5" t="s">
        <v>19</v>
      </c>
      <c r="W1227" s="181" t="s">
        <v>19</v>
      </c>
      <c r="X1227" s="5"/>
    </row>
    <row r="1228" spans="1:24" s="16" customFormat="1" ht="15" x14ac:dyDescent="0.25">
      <c r="A1228" s="96"/>
      <c r="B1228" s="75"/>
      <c r="C1228" s="8" t="s">
        <v>1312</v>
      </c>
      <c r="D1228" s="4"/>
      <c r="E1228" s="1"/>
      <c r="F1228" s="313" t="str">
        <f>HYPERLINK("#'WerteLabel'!C" &amp; MATCH(G1228,WerteLabel!C:C,0),G1228)</f>
        <v>EK_EntlVerlDat</v>
      </c>
      <c r="G1228" s="5" t="s">
        <v>1951</v>
      </c>
      <c r="H1228" s="10"/>
      <c r="I1228" s="9" t="s">
        <v>1526</v>
      </c>
      <c r="J1228" s="503"/>
      <c r="K1228" s="5"/>
      <c r="L1228" s="409"/>
      <c r="M1228" s="5" t="s">
        <v>16</v>
      </c>
      <c r="N1228" s="5" t="s">
        <v>17</v>
      </c>
      <c r="O1228" s="5" t="s">
        <v>17</v>
      </c>
      <c r="P1228" s="5" t="s">
        <v>17</v>
      </c>
      <c r="Q1228" s="9" t="s">
        <v>19</v>
      </c>
      <c r="R1228" s="9" t="s">
        <v>19</v>
      </c>
      <c r="S1228" s="9" t="s">
        <v>19</v>
      </c>
      <c r="T1228" s="5" t="s">
        <v>19</v>
      </c>
      <c r="U1228" s="5" t="s">
        <v>19</v>
      </c>
      <c r="V1228" s="5" t="s">
        <v>19</v>
      </c>
      <c r="W1228" s="181" t="s">
        <v>19</v>
      </c>
      <c r="X1228" s="5"/>
    </row>
    <row r="1229" spans="1:24" s="16" customFormat="1" ht="15" x14ac:dyDescent="0.25">
      <c r="A1229" s="96"/>
      <c r="B1229" s="75"/>
      <c r="C1229" s="8" t="s">
        <v>1312</v>
      </c>
      <c r="D1229" s="4"/>
      <c r="E1229" s="1"/>
      <c r="F1229" s="313" t="str">
        <f>HYPERLINK("#'WerteLabel'!C" &amp; MATCH(G1229,WerteLabel!C:C,0),G1229)</f>
        <v>EK_EntlVerlWeg</v>
      </c>
      <c r="G1229" s="5" t="s">
        <v>1952</v>
      </c>
      <c r="H1229" s="10"/>
      <c r="I1229" s="9" t="s">
        <v>1527</v>
      </c>
      <c r="J1229" s="503"/>
      <c r="K1229" s="5"/>
      <c r="L1229" s="409"/>
      <c r="M1229" s="5" t="s">
        <v>570</v>
      </c>
      <c r="N1229" s="5" t="s">
        <v>17</v>
      </c>
      <c r="O1229" s="5" t="s">
        <v>17</v>
      </c>
      <c r="P1229" s="5" t="s">
        <v>17</v>
      </c>
      <c r="Q1229" s="9" t="s">
        <v>19</v>
      </c>
      <c r="R1229" s="9" t="s">
        <v>19</v>
      </c>
      <c r="S1229" s="9" t="s">
        <v>19</v>
      </c>
      <c r="T1229" s="5" t="s">
        <v>19</v>
      </c>
      <c r="U1229" s="5" t="s">
        <v>19</v>
      </c>
      <c r="V1229" s="5" t="s">
        <v>19</v>
      </c>
      <c r="W1229" s="181" t="s">
        <v>19</v>
      </c>
      <c r="X1229" s="5"/>
    </row>
    <row r="1230" spans="1:24" s="16" customFormat="1" ht="15" x14ac:dyDescent="0.25">
      <c r="A1230" s="96"/>
      <c r="B1230" s="75"/>
      <c r="C1230" s="8" t="s">
        <v>1312</v>
      </c>
      <c r="D1230" s="4"/>
      <c r="E1230" s="1"/>
      <c r="F1230" s="313" t="str">
        <f>HYPERLINK("#'WerteLabel'!C" &amp; MATCH(G1230,WerteLabel!C:C,0),G1230)</f>
        <v>EK_EntlVerlNach</v>
      </c>
      <c r="G1230" s="5" t="s">
        <v>1953</v>
      </c>
      <c r="H1230" s="10"/>
      <c r="I1230" s="9" t="s">
        <v>1528</v>
      </c>
      <c r="J1230" s="503"/>
      <c r="K1230" s="5"/>
      <c r="L1230" s="409"/>
      <c r="M1230" s="5" t="s">
        <v>570</v>
      </c>
      <c r="N1230" s="5" t="s">
        <v>17</v>
      </c>
      <c r="O1230" s="5" t="s">
        <v>17</v>
      </c>
      <c r="P1230" s="5" t="s">
        <v>17</v>
      </c>
      <c r="Q1230" s="9" t="s">
        <v>19</v>
      </c>
      <c r="R1230" s="9" t="s">
        <v>19</v>
      </c>
      <c r="S1230" s="9" t="s">
        <v>19</v>
      </c>
      <c r="T1230" s="5" t="s">
        <v>19</v>
      </c>
      <c r="U1230" s="5" t="s">
        <v>19</v>
      </c>
      <c r="V1230" s="5" t="s">
        <v>19</v>
      </c>
      <c r="W1230" s="181" t="s">
        <v>19</v>
      </c>
      <c r="X1230" s="5"/>
    </row>
    <row r="1231" spans="1:24" s="16" customFormat="1" ht="15" x14ac:dyDescent="0.25">
      <c r="A1231" s="96"/>
      <c r="B1231" s="75"/>
      <c r="C1231" s="8" t="s">
        <v>1312</v>
      </c>
      <c r="D1231" s="4"/>
      <c r="E1231" s="4"/>
      <c r="F1231" s="313" t="str">
        <f>HYPERLINK("#'WerteLabel'!C" &amp; MATCH(G1231,WerteLabel!C:C,0),G1231)</f>
        <v>EK_EntlGewKind</v>
      </c>
      <c r="G1231" s="5" t="s">
        <v>1954</v>
      </c>
      <c r="H1231" s="10">
        <v>935</v>
      </c>
      <c r="I1231" s="9" t="s">
        <v>188</v>
      </c>
      <c r="J1231" s="503"/>
      <c r="K1231" s="5"/>
      <c r="L1231" s="181"/>
      <c r="M1231" s="5" t="s">
        <v>21</v>
      </c>
      <c r="N1231" s="5" t="s">
        <v>17</v>
      </c>
      <c r="O1231" s="5" t="s">
        <v>18</v>
      </c>
      <c r="P1231" s="5" t="s">
        <v>17</v>
      </c>
      <c r="Q1231" s="9" t="s">
        <v>19</v>
      </c>
      <c r="R1231" s="9" t="s">
        <v>19</v>
      </c>
      <c r="S1231" s="9" t="s">
        <v>19</v>
      </c>
      <c r="T1231" s="5" t="s">
        <v>19</v>
      </c>
      <c r="U1231" s="5" t="s">
        <v>19</v>
      </c>
      <c r="V1231" s="5" t="s">
        <v>19</v>
      </c>
      <c r="W1231" s="181" t="s">
        <v>19</v>
      </c>
      <c r="X1231" s="5"/>
    </row>
    <row r="1232" spans="1:24" s="16" customFormat="1" ht="24.6" customHeight="1" x14ac:dyDescent="0.25">
      <c r="A1232" s="96"/>
      <c r="B1232" s="75"/>
      <c r="C1232" s="8" t="s">
        <v>1312</v>
      </c>
      <c r="D1232" s="4"/>
      <c r="E1232" s="4"/>
      <c r="F1232" s="313" t="str">
        <f>HYPERLINK("#'WerteLabel'!C" &amp; MATCH(G1232,WerteLabel!C:C,0),G1232)</f>
        <v>EK_VitKPropOr</v>
      </c>
      <c r="G1232" s="5" t="s">
        <v>1955</v>
      </c>
      <c r="H1232" s="10">
        <v>447</v>
      </c>
      <c r="I1232" s="9" t="s">
        <v>143</v>
      </c>
      <c r="J1232" s="503"/>
      <c r="K1232" s="5"/>
      <c r="L1232" s="181"/>
      <c r="M1232" s="5" t="s">
        <v>21</v>
      </c>
      <c r="N1232" s="5" t="s">
        <v>17</v>
      </c>
      <c r="O1232" s="5" t="s">
        <v>18</v>
      </c>
      <c r="P1232" s="5" t="s">
        <v>17</v>
      </c>
      <c r="Q1232" s="9" t="s">
        <v>3891</v>
      </c>
      <c r="R1232" s="9" t="str">
        <f>G1233</f>
        <v>EK_VitKPropOrNein</v>
      </c>
      <c r="S1232" s="9" t="s">
        <v>19</v>
      </c>
      <c r="T1232" s="5" t="s">
        <v>19</v>
      </c>
      <c r="U1232" s="5" t="s">
        <v>19</v>
      </c>
      <c r="V1232" s="5" t="s">
        <v>19</v>
      </c>
      <c r="W1232" s="181" t="s">
        <v>19</v>
      </c>
      <c r="X1232" s="5"/>
    </row>
    <row r="1233" spans="1:27" s="16" customFormat="1" ht="27" x14ac:dyDescent="0.25">
      <c r="A1233" s="96"/>
      <c r="B1233" s="75"/>
      <c r="C1233" s="8" t="s">
        <v>1312</v>
      </c>
      <c r="D1233" s="4"/>
      <c r="E1233" s="4"/>
      <c r="F1233" s="313" t="str">
        <f>HYPERLINK("#'WerteLabel'!C" &amp; MATCH(G1233,WerteLabel!C:C,0),G1233)</f>
        <v>EK_VitKPropOrNein</v>
      </c>
      <c r="G1233" s="5" t="s">
        <v>1956</v>
      </c>
      <c r="H1233" s="10"/>
      <c r="I1233" s="9" t="s">
        <v>3528</v>
      </c>
      <c r="J1233" s="503"/>
      <c r="K1233" s="5"/>
      <c r="L1233" s="181"/>
      <c r="M1233" s="5" t="s">
        <v>21</v>
      </c>
      <c r="N1233" s="5" t="s">
        <v>17</v>
      </c>
      <c r="O1233" s="5" t="s">
        <v>1327</v>
      </c>
      <c r="P1233" s="5" t="s">
        <v>17</v>
      </c>
      <c r="Q1233" s="9" t="s">
        <v>3927</v>
      </c>
      <c r="R1233" s="9" t="str">
        <f>G1234</f>
        <v>EK_VitKPropOrNeinSonst</v>
      </c>
      <c r="S1233" s="9" t="s">
        <v>19</v>
      </c>
      <c r="T1233" s="5" t="s">
        <v>19</v>
      </c>
      <c r="U1233" s="5" t="s">
        <v>19</v>
      </c>
      <c r="V1233" s="5" t="s">
        <v>19</v>
      </c>
      <c r="W1233" s="181" t="s">
        <v>19</v>
      </c>
      <c r="X1233" s="5"/>
    </row>
    <row r="1234" spans="1:27" s="16" customFormat="1" ht="15" x14ac:dyDescent="0.25">
      <c r="A1234" s="96"/>
      <c r="B1234" s="75"/>
      <c r="C1234" s="8" t="s">
        <v>1312</v>
      </c>
      <c r="D1234" s="4"/>
      <c r="E1234" s="4"/>
      <c r="F1234" s="313" t="str">
        <f>HYPERLINK("#'WerteLabel'!C" &amp; MATCH(G1234,WerteLabel!C:C,0),G1234)</f>
        <v>EK_VitKPropOrNeinSonst</v>
      </c>
      <c r="G1234" s="5" t="s">
        <v>1957</v>
      </c>
      <c r="H1234" s="10"/>
      <c r="I1234" s="9" t="s">
        <v>3525</v>
      </c>
      <c r="J1234" s="503"/>
      <c r="K1234" s="5"/>
      <c r="L1234" s="181"/>
      <c r="M1234" s="5" t="s">
        <v>570</v>
      </c>
      <c r="N1234" s="5" t="s">
        <v>17</v>
      </c>
      <c r="O1234" s="5" t="s">
        <v>1327</v>
      </c>
      <c r="P1234" s="5" t="s">
        <v>17</v>
      </c>
      <c r="Q1234" s="9" t="s">
        <v>19</v>
      </c>
      <c r="R1234" s="9" t="s">
        <v>19</v>
      </c>
      <c r="S1234" s="9" t="s">
        <v>19</v>
      </c>
      <c r="T1234" s="5" t="s">
        <v>19</v>
      </c>
      <c r="U1234" s="5" t="s">
        <v>19</v>
      </c>
      <c r="V1234" s="5" t="s">
        <v>19</v>
      </c>
      <c r="W1234" s="181" t="s">
        <v>19</v>
      </c>
      <c r="X1234" s="5"/>
    </row>
    <row r="1235" spans="1:27" s="16" customFormat="1" ht="54" x14ac:dyDescent="0.25">
      <c r="A1235" s="96"/>
      <c r="B1235" s="75"/>
      <c r="C1235" s="8" t="s">
        <v>1312</v>
      </c>
      <c r="D1235" s="4"/>
      <c r="E1235" s="200" t="s">
        <v>141</v>
      </c>
      <c r="F1235" s="313" t="str">
        <f>HYPERLINK("#'WerteLabel'!C" &amp; MATCH(G1235,WerteLabel!C:C,0),G1235)</f>
        <v>EK_ErnaehNeugEntl</v>
      </c>
      <c r="G1235" s="5" t="s">
        <v>1958</v>
      </c>
      <c r="H1235" s="10">
        <v>449</v>
      </c>
      <c r="I1235" s="9" t="s">
        <v>100</v>
      </c>
      <c r="J1235" s="503"/>
      <c r="K1235" s="5"/>
      <c r="L1235" s="181"/>
      <c r="M1235" s="5" t="s">
        <v>21</v>
      </c>
      <c r="N1235" s="5" t="s">
        <v>17</v>
      </c>
      <c r="O1235" s="5" t="s">
        <v>18</v>
      </c>
      <c r="P1235" s="5" t="s">
        <v>17</v>
      </c>
      <c r="Q1235" s="9" t="s">
        <v>3928</v>
      </c>
      <c r="R1235" s="9" t="str">
        <f>G1236</f>
        <v>EK_ErnaehStillVoll</v>
      </c>
      <c r="S1235" s="9" t="str">
        <f>G1238</f>
        <v>EK_ErnaehStillTeill</v>
      </c>
      <c r="T1235" s="5" t="str">
        <f>G1240</f>
        <v>EK_ErnaehStillNein</v>
      </c>
      <c r="U1235" s="5"/>
      <c r="V1235" s="5"/>
      <c r="W1235" s="181"/>
      <c r="X1235" s="5"/>
    </row>
    <row r="1236" spans="1:27" s="16" customFormat="1" ht="27" x14ac:dyDescent="0.25">
      <c r="A1236" s="96"/>
      <c r="B1236" s="75"/>
      <c r="C1236" s="8" t="s">
        <v>1312</v>
      </c>
      <c r="D1236" s="4"/>
      <c r="E1236" s="4"/>
      <c r="F1236" s="313" t="str">
        <f>HYPERLINK("#'WerteLabel'!C" &amp; MATCH(G1236,WerteLabel!C:C,0),G1236)</f>
        <v>EK_ErnaehStillVoll</v>
      </c>
      <c r="G1236" s="5" t="s">
        <v>1962</v>
      </c>
      <c r="H1236" s="10"/>
      <c r="I1236" s="9" t="s">
        <v>3958</v>
      </c>
      <c r="J1236" s="503"/>
      <c r="K1236" s="5"/>
      <c r="L1236" s="181"/>
      <c r="M1236" s="5" t="s">
        <v>21</v>
      </c>
      <c r="N1236" s="5" t="s">
        <v>17</v>
      </c>
      <c r="O1236" s="5" t="s">
        <v>17</v>
      </c>
      <c r="P1236" s="5" t="s">
        <v>17</v>
      </c>
      <c r="Q1236" s="9" t="s">
        <v>598</v>
      </c>
      <c r="R1236" s="9" t="str">
        <f>G1237</f>
        <v>EK_ErnaehStillVollSonst</v>
      </c>
      <c r="S1236" s="9"/>
      <c r="T1236" s="5" t="s">
        <v>19</v>
      </c>
      <c r="U1236" s="5" t="s">
        <v>19</v>
      </c>
      <c r="V1236" s="5" t="s">
        <v>19</v>
      </c>
      <c r="W1236" s="181" t="s">
        <v>19</v>
      </c>
      <c r="X1236" s="5"/>
    </row>
    <row r="1237" spans="1:27" s="17" customFormat="1" ht="15" x14ac:dyDescent="0.25">
      <c r="A1237" s="96"/>
      <c r="B1237" s="75"/>
      <c r="C1237" s="8" t="s">
        <v>1312</v>
      </c>
      <c r="D1237" s="4"/>
      <c r="E1237" s="4"/>
      <c r="F1237" s="313" t="str">
        <f>HYPERLINK("#'WerteLabel'!C" &amp; MATCH(G1237,WerteLabel!C:C,0),G1237)</f>
        <v>EK_ErnaehStillVollSonst</v>
      </c>
      <c r="G1237" s="5" t="s">
        <v>1963</v>
      </c>
      <c r="H1237" s="10"/>
      <c r="I1237" s="9" t="s">
        <v>3964</v>
      </c>
      <c r="J1237" s="503"/>
      <c r="K1237" s="5"/>
      <c r="L1237" s="181"/>
      <c r="M1237" s="5" t="s">
        <v>570</v>
      </c>
      <c r="N1237" s="5" t="s">
        <v>17</v>
      </c>
      <c r="O1237" s="5" t="s">
        <v>1327</v>
      </c>
      <c r="P1237" s="5" t="s">
        <v>17</v>
      </c>
      <c r="Q1237" s="9" t="s">
        <v>19</v>
      </c>
      <c r="R1237" s="9" t="s">
        <v>19</v>
      </c>
      <c r="S1237" s="9" t="s">
        <v>19</v>
      </c>
      <c r="T1237" s="5" t="s">
        <v>19</v>
      </c>
      <c r="U1237" s="5" t="s">
        <v>19</v>
      </c>
      <c r="V1237" s="5" t="s">
        <v>19</v>
      </c>
      <c r="W1237" s="181" t="s">
        <v>19</v>
      </c>
      <c r="X1237" s="5"/>
      <c r="Y1237" s="16"/>
      <c r="Z1237" s="16"/>
      <c r="AA1237" s="16"/>
    </row>
    <row r="1238" spans="1:27" s="17" customFormat="1" ht="27" x14ac:dyDescent="0.25">
      <c r="A1238" s="96"/>
      <c r="B1238" s="75"/>
      <c r="C1238" s="8"/>
      <c r="D1238" s="4"/>
      <c r="E1238" s="4"/>
      <c r="F1238" s="313" t="str">
        <f>HYPERLINK("#'WerteLabel'!C" &amp; MATCH(G1238,WerteLabel!C:C,0),G1238)</f>
        <v>EK_ErnaehStillTeill</v>
      </c>
      <c r="G1238" s="5" t="s">
        <v>1967</v>
      </c>
      <c r="H1238" s="10"/>
      <c r="I1238" s="9" t="s">
        <v>3959</v>
      </c>
      <c r="J1238" s="503"/>
      <c r="K1238" s="5"/>
      <c r="L1238" s="181"/>
      <c r="M1238" s="5" t="s">
        <v>21</v>
      </c>
      <c r="N1238" s="5" t="s">
        <v>17</v>
      </c>
      <c r="O1238" s="5" t="s">
        <v>17</v>
      </c>
      <c r="P1238" s="5" t="s">
        <v>17</v>
      </c>
      <c r="Q1238" s="9" t="s">
        <v>598</v>
      </c>
      <c r="R1238" s="9" t="str">
        <f>G1239</f>
        <v>EK_ErnaehStillTeilSonst</v>
      </c>
      <c r="S1238" s="9"/>
      <c r="T1238" s="5"/>
      <c r="U1238" s="5"/>
      <c r="V1238" s="5"/>
      <c r="W1238" s="181"/>
      <c r="X1238" s="5"/>
      <c r="Y1238" s="16"/>
      <c r="Z1238" s="16"/>
      <c r="AA1238" s="16"/>
    </row>
    <row r="1239" spans="1:27" s="17" customFormat="1" ht="15" x14ac:dyDescent="0.25">
      <c r="A1239" s="96"/>
      <c r="B1239" s="75"/>
      <c r="C1239" s="8"/>
      <c r="D1239" s="4"/>
      <c r="E1239" s="4"/>
      <c r="F1239" s="313" t="str">
        <f>HYPERLINK("#'WerteLabel'!C" &amp; MATCH(G1239,WerteLabel!C:C,0),G1239)</f>
        <v>EK_ErnaehStillTeilSonst</v>
      </c>
      <c r="G1239" s="5" t="s">
        <v>1966</v>
      </c>
      <c r="H1239" s="10"/>
      <c r="I1239" s="9" t="s">
        <v>3965</v>
      </c>
      <c r="J1239" s="503"/>
      <c r="K1239" s="5"/>
      <c r="L1239" s="181"/>
      <c r="M1239" s="5" t="s">
        <v>570</v>
      </c>
      <c r="N1239" s="5" t="s">
        <v>17</v>
      </c>
      <c r="O1239" s="5" t="s">
        <v>1327</v>
      </c>
      <c r="P1239" s="5" t="s">
        <v>17</v>
      </c>
      <c r="Q1239" s="9"/>
      <c r="R1239" s="9"/>
      <c r="S1239" s="9"/>
      <c r="T1239" s="5"/>
      <c r="U1239" s="5"/>
      <c r="V1239" s="5"/>
      <c r="W1239" s="181"/>
      <c r="X1239" s="5"/>
      <c r="Y1239" s="16"/>
      <c r="Z1239" s="16"/>
      <c r="AA1239" s="16"/>
    </row>
    <row r="1240" spans="1:27" s="17" customFormat="1" ht="27" x14ac:dyDescent="0.25">
      <c r="A1240" s="96"/>
      <c r="B1240" s="75"/>
      <c r="C1240" s="8" t="s">
        <v>1312</v>
      </c>
      <c r="D1240" s="4"/>
      <c r="E1240" s="4"/>
      <c r="F1240" s="313" t="str">
        <f>HYPERLINK("#'WerteLabel'!C" &amp; MATCH(G1240,WerteLabel!C:C,0),G1240)</f>
        <v>EK_ErnaehStillNein</v>
      </c>
      <c r="G1240" s="5" t="s">
        <v>1964</v>
      </c>
      <c r="H1240" s="10"/>
      <c r="I1240" s="9" t="s">
        <v>3966</v>
      </c>
      <c r="J1240" s="503"/>
      <c r="K1240" s="5"/>
      <c r="L1240" s="181"/>
      <c r="M1240" s="5" t="s">
        <v>21</v>
      </c>
      <c r="N1240" s="5" t="s">
        <v>17</v>
      </c>
      <c r="O1240" s="5" t="s">
        <v>17</v>
      </c>
      <c r="P1240" s="5" t="s">
        <v>18</v>
      </c>
      <c r="Q1240" s="9" t="s">
        <v>598</v>
      </c>
      <c r="R1240" s="9" t="str">
        <f>G1241</f>
        <v>EK_ErnaehStillNeinSonst</v>
      </c>
      <c r="S1240" s="9" t="s">
        <v>19</v>
      </c>
      <c r="T1240" s="5" t="s">
        <v>19</v>
      </c>
      <c r="U1240" s="5" t="s">
        <v>19</v>
      </c>
      <c r="V1240" s="5" t="s">
        <v>19</v>
      </c>
      <c r="W1240" s="181" t="s">
        <v>19</v>
      </c>
      <c r="X1240" s="5"/>
      <c r="Y1240" s="16"/>
      <c r="Z1240" s="16"/>
      <c r="AA1240" s="16"/>
    </row>
    <row r="1241" spans="1:27" s="16" customFormat="1" ht="15" x14ac:dyDescent="0.25">
      <c r="A1241" s="96"/>
      <c r="B1241" s="75"/>
      <c r="C1241" s="8" t="s">
        <v>1312</v>
      </c>
      <c r="D1241" s="4"/>
      <c r="E1241" s="4"/>
      <c r="F1241" s="313" t="str">
        <f>HYPERLINK("#'WerteLabel'!C" &amp; MATCH(G1241,WerteLabel!C:C,0),G1241)</f>
        <v>EK_ErnaehStillNeinSonst</v>
      </c>
      <c r="G1241" s="5" t="s">
        <v>1965</v>
      </c>
      <c r="H1241" s="10"/>
      <c r="I1241" s="9" t="s">
        <v>3967</v>
      </c>
      <c r="J1241" s="503"/>
      <c r="K1241" s="5"/>
      <c r="L1241" s="181"/>
      <c r="M1241" s="5" t="s">
        <v>570</v>
      </c>
      <c r="N1241" s="5" t="s">
        <v>17</v>
      </c>
      <c r="O1241" s="5" t="s">
        <v>1327</v>
      </c>
      <c r="P1241" s="5" t="s">
        <v>17</v>
      </c>
      <c r="Q1241" s="9" t="s">
        <v>19</v>
      </c>
      <c r="R1241" s="9" t="s">
        <v>19</v>
      </c>
      <c r="S1241" s="9" t="s">
        <v>19</v>
      </c>
      <c r="T1241" s="5" t="s">
        <v>19</v>
      </c>
      <c r="U1241" s="5" t="s">
        <v>19</v>
      </c>
      <c r="V1241" s="5" t="s">
        <v>19</v>
      </c>
      <c r="W1241" s="181" t="s">
        <v>19</v>
      </c>
      <c r="X1241" s="5"/>
    </row>
    <row r="1242" spans="1:27" s="17" customFormat="1" ht="27" x14ac:dyDescent="0.25">
      <c r="A1242" s="96"/>
      <c r="B1242" s="75"/>
      <c r="C1242" s="71" t="s">
        <v>1312</v>
      </c>
      <c r="D1242" s="13"/>
      <c r="E1242" s="13"/>
      <c r="F1242" s="313" t="str">
        <f>HYPERLINK("#'WerteLabel'!C" &amp; MATCH(G1242,WerteLabel!C:C,0),G1242)</f>
        <v>EK_MoegStillAufk</v>
      </c>
      <c r="G1242" s="33" t="s">
        <v>1959</v>
      </c>
      <c r="H1242" s="412">
        <v>1022</v>
      </c>
      <c r="I1242" s="407" t="s">
        <v>1223</v>
      </c>
      <c r="J1242" s="504"/>
      <c r="K1242" s="33"/>
      <c r="L1242" s="429"/>
      <c r="M1242" s="33" t="s">
        <v>21</v>
      </c>
      <c r="N1242" s="33" t="s">
        <v>17</v>
      </c>
      <c r="O1242" s="33" t="s">
        <v>17</v>
      </c>
      <c r="P1242" s="33" t="s">
        <v>17</v>
      </c>
      <c r="Q1242" s="407"/>
      <c r="R1242" s="407"/>
      <c r="S1242" s="407"/>
      <c r="T1242" s="33"/>
      <c r="U1242" s="33"/>
      <c r="V1242" s="33"/>
      <c r="W1242" s="429"/>
      <c r="X1242" s="5"/>
      <c r="Y1242" s="16"/>
      <c r="Z1242" s="16"/>
      <c r="AA1242" s="16"/>
    </row>
    <row r="1243" spans="1:27" s="17" customFormat="1" ht="54" x14ac:dyDescent="0.25">
      <c r="A1243" s="96"/>
      <c r="B1243" s="75"/>
      <c r="C1243" s="13"/>
      <c r="D1243" s="13"/>
      <c r="E1243" s="13"/>
      <c r="F1243" s="313" t="str">
        <f>HYPERLINK("#'WerteLabel'!C" &amp; MATCH(G1243,WerteLabel!C:C,0),G1243)</f>
        <v>EK_WeitEintrEntl</v>
      </c>
      <c r="G1243" s="33" t="s">
        <v>1969</v>
      </c>
      <c r="H1243" s="412">
        <v>1023</v>
      </c>
      <c r="I1243" s="407" t="s">
        <v>2180</v>
      </c>
      <c r="J1243" s="504" t="s">
        <v>3161</v>
      </c>
      <c r="K1243" s="33"/>
      <c r="L1243" s="429"/>
      <c r="M1243" s="33" t="s">
        <v>570</v>
      </c>
      <c r="N1243" s="33" t="s">
        <v>17</v>
      </c>
      <c r="O1243" s="33" t="s">
        <v>17</v>
      </c>
      <c r="P1243" s="33" t="s">
        <v>17</v>
      </c>
      <c r="Q1243" s="407"/>
      <c r="R1243" s="407"/>
      <c r="S1243" s="407"/>
      <c r="T1243" s="33"/>
      <c r="U1243" s="33"/>
      <c r="V1243" s="33"/>
      <c r="W1243" s="429"/>
      <c r="X1243" s="5"/>
      <c r="Y1243" s="16"/>
      <c r="Z1243" s="16"/>
      <c r="AA1243" s="16"/>
    </row>
    <row r="1244" spans="1:27" s="308" customFormat="1" x14ac:dyDescent="0.25">
      <c r="A1244" s="96"/>
      <c r="B1244" s="212"/>
      <c r="C1244" s="48"/>
      <c r="D1244" s="48"/>
      <c r="E1244" s="48"/>
      <c r="F1244" s="48"/>
      <c r="G1244" s="47"/>
      <c r="H1244" s="483"/>
      <c r="I1244" s="470"/>
      <c r="J1244" s="508"/>
      <c r="K1244" s="47"/>
      <c r="L1244" s="646"/>
      <c r="M1244" s="47"/>
      <c r="N1244" s="47"/>
      <c r="O1244" s="47"/>
      <c r="P1244" s="47"/>
      <c r="Q1244" s="470"/>
      <c r="R1244" s="470"/>
      <c r="S1244" s="470"/>
      <c r="T1244" s="47"/>
      <c r="U1244" s="47"/>
      <c r="V1244" s="47"/>
      <c r="W1244" s="469"/>
      <c r="X1244" s="478"/>
      <c r="Y1244" s="468"/>
      <c r="Z1244" s="468"/>
      <c r="AA1244" s="468"/>
    </row>
    <row r="1245" spans="1:27" s="449" customFormat="1" ht="16.5" customHeight="1" x14ac:dyDescent="0.25">
      <c r="A1245" s="96"/>
      <c r="B1245" s="220"/>
      <c r="C1245" s="30"/>
      <c r="D1245" s="30"/>
      <c r="E1245" s="30"/>
      <c r="F1245" s="30"/>
      <c r="G1245" s="147"/>
      <c r="H1245" s="458"/>
      <c r="I1245" s="455"/>
      <c r="J1245" s="568"/>
      <c r="K1245" s="147"/>
      <c r="L1245" s="648"/>
      <c r="M1245" s="147"/>
      <c r="N1245" s="147"/>
      <c r="O1245" s="147"/>
      <c r="P1245" s="147"/>
      <c r="Q1245" s="455"/>
      <c r="R1245" s="455"/>
      <c r="S1245" s="455"/>
      <c r="T1245" s="147"/>
      <c r="U1245" s="147"/>
      <c r="V1245" s="147"/>
      <c r="W1245" s="456"/>
      <c r="X1245" s="147"/>
      <c r="Y1245" s="352"/>
      <c r="Z1245" s="352"/>
      <c r="AA1245" s="352"/>
    </row>
    <row r="1246" spans="1:27" s="449" customFormat="1" ht="16.5" customHeight="1" x14ac:dyDescent="0.25">
      <c r="A1246" s="350" t="s">
        <v>2979</v>
      </c>
      <c r="B1246" s="214"/>
      <c r="C1246" s="72"/>
      <c r="D1246" s="72"/>
      <c r="E1246" s="72"/>
      <c r="F1246" s="72"/>
      <c r="G1246" s="598"/>
      <c r="H1246" s="791"/>
      <c r="I1246" s="518"/>
      <c r="J1246" s="519"/>
      <c r="K1246" s="598"/>
      <c r="L1246" s="600"/>
      <c r="M1246" s="76"/>
      <c r="N1246" s="76"/>
      <c r="O1246" s="76"/>
      <c r="P1246" s="76"/>
      <c r="Q1246" s="453"/>
      <c r="R1246" s="453"/>
      <c r="S1246" s="453"/>
      <c r="T1246" s="76"/>
      <c r="U1246" s="76"/>
      <c r="V1246" s="76"/>
      <c r="W1246" s="463"/>
      <c r="X1246" s="147"/>
      <c r="Y1246" s="352"/>
      <c r="Z1246" s="352"/>
      <c r="AA1246" s="352"/>
    </row>
    <row r="1247" spans="1:27" s="308" customFormat="1" ht="15" x14ac:dyDescent="0.25">
      <c r="A1247" s="96"/>
      <c r="B1247" s="351" t="s">
        <v>2981</v>
      </c>
      <c r="C1247" s="73"/>
      <c r="D1247" s="73"/>
      <c r="E1247" s="73"/>
      <c r="F1247" s="73"/>
      <c r="G1247" s="601"/>
      <c r="H1247" s="792"/>
      <c r="I1247" s="45"/>
      <c r="J1247" s="506"/>
      <c r="K1247" s="601"/>
      <c r="L1247" s="604"/>
      <c r="M1247" s="59"/>
      <c r="N1247" s="59"/>
      <c r="O1247" s="59"/>
      <c r="P1247" s="59"/>
      <c r="Q1247" s="472"/>
      <c r="R1247" s="472"/>
      <c r="S1247" s="472"/>
      <c r="T1247" s="59"/>
      <c r="U1247" s="59"/>
      <c r="V1247" s="59"/>
      <c r="W1247" s="473"/>
      <c r="X1247" s="478"/>
      <c r="Y1247" s="468"/>
      <c r="Z1247" s="468"/>
      <c r="AA1247" s="468"/>
    </row>
    <row r="1248" spans="1:27" s="17" customFormat="1" ht="15" x14ac:dyDescent="0.25">
      <c r="A1248" s="96"/>
      <c r="B1248" s="75"/>
      <c r="C1248" s="770" t="s">
        <v>1312</v>
      </c>
      <c r="D1248" s="12"/>
      <c r="E1248" s="771"/>
      <c r="F1248" s="757" t="str">
        <f>HYPERLINK("#'WerteLabel'!C" &amp; MATCH(G1248,WerteLabel!C:C,0),G1248)</f>
        <v>VKA_DatK1A</v>
      </c>
      <c r="G1248" s="760" t="s">
        <v>3005</v>
      </c>
      <c r="H1248" s="711">
        <v>1184</v>
      </c>
      <c r="I1248" s="358" t="s">
        <v>20</v>
      </c>
      <c r="J1248" s="710"/>
      <c r="K1248" s="357"/>
      <c r="L1248" s="709" t="s">
        <v>1137</v>
      </c>
      <c r="M1248" s="357" t="s">
        <v>16</v>
      </c>
      <c r="N1248" s="357" t="s">
        <v>17</v>
      </c>
      <c r="O1248" s="357" t="s">
        <v>18</v>
      </c>
      <c r="P1248" s="357" t="s">
        <v>17</v>
      </c>
      <c r="Q1248" s="358" t="s">
        <v>19</v>
      </c>
      <c r="R1248" s="358" t="s">
        <v>19</v>
      </c>
      <c r="S1248" s="358" t="s">
        <v>19</v>
      </c>
      <c r="T1248" s="357" t="s">
        <v>19</v>
      </c>
      <c r="U1248" s="357" t="s">
        <v>19</v>
      </c>
      <c r="V1248" s="357" t="s">
        <v>19</v>
      </c>
      <c r="W1248" s="405" t="s">
        <v>19</v>
      </c>
      <c r="X1248" s="5"/>
      <c r="Y1248" s="16"/>
      <c r="Z1248" s="16"/>
      <c r="AA1248" s="16"/>
    </row>
    <row r="1249" spans="1:27" s="17" customFormat="1" ht="15" x14ac:dyDescent="0.25">
      <c r="A1249" s="96"/>
      <c r="B1249" s="75"/>
      <c r="C1249" s="542" t="s">
        <v>1312</v>
      </c>
      <c r="D1249" s="4"/>
      <c r="E1249" s="543"/>
      <c r="F1249" s="530" t="str">
        <f>HYPERLINK("#'WerteLabel'!C" &amp; MATCH(G1249,WerteLabel!C:C,0),G1249)</f>
        <v>VKA_DatK1AUeb</v>
      </c>
      <c r="G1249" s="529" t="s">
        <v>3006</v>
      </c>
      <c r="H1249" s="43"/>
      <c r="I1249" s="531" t="s">
        <v>1138</v>
      </c>
      <c r="J1249" s="537"/>
      <c r="K1249" s="5"/>
      <c r="L1249" s="532" t="s">
        <v>1139</v>
      </c>
      <c r="M1249" s="533" t="s">
        <v>16</v>
      </c>
      <c r="N1249" s="529" t="s">
        <v>18</v>
      </c>
      <c r="O1249" s="533" t="s">
        <v>19</v>
      </c>
      <c r="P1249" s="533" t="s">
        <v>19</v>
      </c>
      <c r="Q1249" s="534" t="s">
        <v>19</v>
      </c>
      <c r="R1249" s="534" t="s">
        <v>19</v>
      </c>
      <c r="S1249" s="534" t="s">
        <v>19</v>
      </c>
      <c r="T1249" s="534" t="s">
        <v>19</v>
      </c>
      <c r="U1249" s="534" t="s">
        <v>19</v>
      </c>
      <c r="V1249" s="533" t="s">
        <v>19</v>
      </c>
      <c r="W1249" s="535" t="s">
        <v>19</v>
      </c>
      <c r="X1249" s="533"/>
      <c r="Y1249" s="16"/>
      <c r="Z1249" s="16"/>
      <c r="AA1249" s="16"/>
    </row>
    <row r="1250" spans="1:27" s="17" customFormat="1" ht="15" x14ac:dyDescent="0.25">
      <c r="A1250" s="96"/>
      <c r="B1250" s="75"/>
      <c r="C1250" s="8" t="s">
        <v>1312</v>
      </c>
      <c r="D1250" s="4"/>
      <c r="E1250" s="430"/>
      <c r="F1250" s="313" t="str">
        <f>HYPERLINK("#'WerteLabel'!C" &amp; MATCH(G1250,WerteLabel!C:C,0),G1250)</f>
        <v>VKA_ChrAlt</v>
      </c>
      <c r="G1250" s="5" t="s">
        <v>3007</v>
      </c>
      <c r="H1250" s="562">
        <v>1186</v>
      </c>
      <c r="I1250" s="9" t="s">
        <v>218</v>
      </c>
      <c r="J1250" s="503"/>
      <c r="K1250" s="5"/>
      <c r="L1250" s="181"/>
      <c r="M1250" s="5" t="s">
        <v>21</v>
      </c>
      <c r="N1250" s="5" t="s">
        <v>17</v>
      </c>
      <c r="O1250" s="5" t="s">
        <v>19</v>
      </c>
      <c r="P1250" s="5" t="s">
        <v>19</v>
      </c>
      <c r="Q1250" s="9" t="s">
        <v>19</v>
      </c>
      <c r="R1250" s="9" t="s">
        <v>19</v>
      </c>
      <c r="S1250" s="9" t="s">
        <v>19</v>
      </c>
      <c r="T1250" s="5" t="s">
        <v>19</v>
      </c>
      <c r="U1250" s="5" t="s">
        <v>19</v>
      </c>
      <c r="V1250" s="5" t="s">
        <v>19</v>
      </c>
      <c r="W1250" s="181" t="s">
        <v>19</v>
      </c>
      <c r="X1250" s="5"/>
      <c r="Y1250" s="16"/>
      <c r="Z1250" s="16"/>
      <c r="AA1250" s="16"/>
    </row>
    <row r="1251" spans="1:27" s="17" customFormat="1" ht="15" x14ac:dyDescent="0.25">
      <c r="A1251" s="96"/>
      <c r="B1251" s="75"/>
      <c r="C1251" s="8" t="s">
        <v>1312</v>
      </c>
      <c r="D1251" s="4"/>
      <c r="E1251" s="430"/>
      <c r="F1251" s="313" t="str">
        <f>HYPERLINK("#'WerteLabel'!C" &amp; MATCH(G1251,WerteLabel!C:C,0),G1251)</f>
        <v>VKA_KorrAlt</v>
      </c>
      <c r="G1251" s="20" t="s">
        <v>3469</v>
      </c>
      <c r="H1251" s="10">
        <v>2072</v>
      </c>
      <c r="I1251" s="20" t="s">
        <v>219</v>
      </c>
      <c r="J1251" s="503"/>
      <c r="K1251" s="5"/>
      <c r="L1251" s="181"/>
      <c r="M1251" s="5" t="s">
        <v>21</v>
      </c>
      <c r="N1251" s="5" t="s">
        <v>17</v>
      </c>
      <c r="O1251" s="5" t="s">
        <v>19</v>
      </c>
      <c r="P1251" s="5" t="s">
        <v>19</v>
      </c>
      <c r="Q1251" s="9" t="s">
        <v>19</v>
      </c>
      <c r="R1251" s="9" t="s">
        <v>19</v>
      </c>
      <c r="S1251" s="9" t="s">
        <v>19</v>
      </c>
      <c r="T1251" s="5" t="s">
        <v>19</v>
      </c>
      <c r="U1251" s="5" t="s">
        <v>19</v>
      </c>
      <c r="V1251" s="5" t="s">
        <v>19</v>
      </c>
      <c r="W1251" s="181" t="s">
        <v>19</v>
      </c>
      <c r="X1251" s="5"/>
      <c r="Y1251" s="16"/>
      <c r="Z1251" s="16"/>
      <c r="AA1251" s="16"/>
    </row>
    <row r="1252" spans="1:27" s="17" customFormat="1" ht="27" x14ac:dyDescent="0.25">
      <c r="A1252" s="100"/>
      <c r="B1252" s="215"/>
      <c r="C1252" s="8" t="s">
        <v>1312</v>
      </c>
      <c r="D1252" s="4"/>
      <c r="E1252" s="146"/>
      <c r="F1252" s="313" t="str">
        <f>HYPERLINK("#'WerteLabel'!C" &amp; MATCH(G1252,WerteLabel!C:C,0),G1252)</f>
        <v>VKA_VitKPro</v>
      </c>
      <c r="G1252" s="5" t="s">
        <v>3008</v>
      </c>
      <c r="H1252" s="10">
        <v>1187</v>
      </c>
      <c r="I1252" s="9" t="s">
        <v>2993</v>
      </c>
      <c r="J1252" s="503"/>
      <c r="K1252" s="5"/>
      <c r="L1252" s="181"/>
      <c r="M1252" s="5" t="s">
        <v>21</v>
      </c>
      <c r="N1252" s="5" t="s">
        <v>17</v>
      </c>
      <c r="O1252" s="5" t="s">
        <v>18</v>
      </c>
      <c r="P1252" s="5" t="s">
        <v>17</v>
      </c>
      <c r="Q1252" s="9" t="s">
        <v>2994</v>
      </c>
      <c r="R1252" s="9" t="str">
        <f>G1253</f>
        <v>VKA_VitKProJa</v>
      </c>
      <c r="S1252" s="9" t="str">
        <f>G1254</f>
        <v>VKA_VitKProNein</v>
      </c>
      <c r="T1252" s="5" t="s">
        <v>19</v>
      </c>
      <c r="U1252" s="5" t="s">
        <v>19</v>
      </c>
      <c r="V1252" s="5" t="s">
        <v>19</v>
      </c>
      <c r="W1252" s="181" t="s">
        <v>19</v>
      </c>
      <c r="X1252" s="5"/>
      <c r="Y1252" s="16"/>
      <c r="Z1252" s="16"/>
      <c r="AA1252" s="16"/>
    </row>
    <row r="1253" spans="1:27" s="17" customFormat="1" ht="15" x14ac:dyDescent="0.25">
      <c r="A1253" s="96"/>
      <c r="B1253" s="75"/>
      <c r="C1253" s="8" t="s">
        <v>1312</v>
      </c>
      <c r="D1253" s="4"/>
      <c r="E1253" s="146"/>
      <c r="F1253" s="313" t="str">
        <f>HYPERLINK("#'WerteLabel'!C" &amp; MATCH(G1253,WerteLabel!C:C,0),G1253)</f>
        <v>VKA_VitKProJa</v>
      </c>
      <c r="G1253" s="5" t="s">
        <v>3009</v>
      </c>
      <c r="H1253" s="562"/>
      <c r="I1253" s="9" t="s">
        <v>3515</v>
      </c>
      <c r="J1253" s="503"/>
      <c r="K1253" s="5"/>
      <c r="L1253" s="181"/>
      <c r="M1253" s="5" t="s">
        <v>21</v>
      </c>
      <c r="N1253" s="5" t="s">
        <v>17</v>
      </c>
      <c r="O1253" s="5" t="s">
        <v>1327</v>
      </c>
      <c r="P1253" s="5" t="s">
        <v>17</v>
      </c>
      <c r="Q1253" s="9"/>
      <c r="R1253" s="9"/>
      <c r="S1253" s="9" t="s">
        <v>19</v>
      </c>
      <c r="T1253" s="5" t="s">
        <v>19</v>
      </c>
      <c r="U1253" s="5" t="s">
        <v>19</v>
      </c>
      <c r="V1253" s="5" t="s">
        <v>19</v>
      </c>
      <c r="W1253" s="181" t="s">
        <v>19</v>
      </c>
      <c r="X1253" s="5"/>
      <c r="Y1253" s="16"/>
      <c r="Z1253" s="16"/>
      <c r="AA1253" s="16"/>
    </row>
    <row r="1254" spans="1:27" s="17" customFormat="1" ht="15" x14ac:dyDescent="0.25">
      <c r="A1254" s="96"/>
      <c r="B1254" s="75"/>
      <c r="C1254" s="8" t="s">
        <v>1312</v>
      </c>
      <c r="D1254" s="4"/>
      <c r="E1254" s="146"/>
      <c r="F1254" s="313" t="str">
        <f>HYPERLINK("#'WerteLabel'!C" &amp; MATCH(G1254,WerteLabel!C:C,0),G1254)</f>
        <v>VKA_VitKProNein</v>
      </c>
      <c r="G1254" s="5" t="s">
        <v>3010</v>
      </c>
      <c r="H1254" s="10"/>
      <c r="I1254" s="9" t="s">
        <v>3528</v>
      </c>
      <c r="J1254" s="503"/>
      <c r="K1254" s="5"/>
      <c r="L1254" s="181"/>
      <c r="M1254" s="5" t="s">
        <v>570</v>
      </c>
      <c r="N1254" s="5" t="s">
        <v>17</v>
      </c>
      <c r="O1254" s="5" t="s">
        <v>1327</v>
      </c>
      <c r="P1254" s="5" t="s">
        <v>17</v>
      </c>
      <c r="Q1254" s="9"/>
      <c r="R1254" s="9"/>
      <c r="S1254" s="9" t="s">
        <v>19</v>
      </c>
      <c r="T1254" s="5" t="s">
        <v>19</v>
      </c>
      <c r="U1254" s="5" t="s">
        <v>19</v>
      </c>
      <c r="V1254" s="5" t="s">
        <v>19</v>
      </c>
      <c r="W1254" s="181" t="s">
        <v>19</v>
      </c>
      <c r="X1254" s="5"/>
      <c r="Y1254" s="16"/>
      <c r="Z1254" s="16"/>
      <c r="AA1254" s="16"/>
    </row>
    <row r="1255" spans="1:27" s="17" customFormat="1" ht="15" x14ac:dyDescent="0.25">
      <c r="A1255" s="96"/>
      <c r="B1255" s="75"/>
      <c r="C1255" s="8" t="s">
        <v>1312</v>
      </c>
      <c r="D1255" s="4"/>
      <c r="E1255" s="146"/>
      <c r="F1255" s="313" t="str">
        <f>HYPERLINK("#'WerteLabel'!C" &amp; MATCH(G1255,WerteLabel!C:C,0),G1255)</f>
        <v>VKA_VitKProAnm</v>
      </c>
      <c r="G1255" s="5" t="s">
        <v>3011</v>
      </c>
      <c r="H1255" s="562">
        <v>1188</v>
      </c>
      <c r="I1255" s="9" t="s">
        <v>14</v>
      </c>
      <c r="J1255" s="503"/>
      <c r="K1255" s="5"/>
      <c r="L1255" s="181"/>
      <c r="M1255" s="5" t="s">
        <v>570</v>
      </c>
      <c r="N1255" s="5" t="s">
        <v>17</v>
      </c>
      <c r="O1255" s="5" t="s">
        <v>17</v>
      </c>
      <c r="P1255" s="5" t="s">
        <v>17</v>
      </c>
      <c r="Q1255" s="9" t="s">
        <v>19</v>
      </c>
      <c r="R1255" s="9" t="s">
        <v>19</v>
      </c>
      <c r="S1255" s="9" t="s">
        <v>19</v>
      </c>
      <c r="T1255" s="5" t="s">
        <v>19</v>
      </c>
      <c r="U1255" s="5" t="s">
        <v>19</v>
      </c>
      <c r="V1255" s="5" t="s">
        <v>19</v>
      </c>
      <c r="W1255" s="181" t="s">
        <v>19</v>
      </c>
      <c r="X1255" s="5"/>
      <c r="Y1255" s="16"/>
      <c r="Z1255" s="16"/>
      <c r="AA1255" s="16"/>
    </row>
    <row r="1256" spans="1:27" s="308" customFormat="1" ht="15" x14ac:dyDescent="0.25">
      <c r="A1256" s="96"/>
      <c r="B1256" s="517" t="s">
        <v>2983</v>
      </c>
      <c r="C1256" s="73"/>
      <c r="D1256" s="73"/>
      <c r="E1256" s="73"/>
      <c r="F1256" s="73"/>
      <c r="G1256" s="601"/>
      <c r="H1256" s="792"/>
      <c r="I1256" s="45"/>
      <c r="J1256" s="506"/>
      <c r="K1256" s="601"/>
      <c r="L1256" s="604"/>
      <c r="M1256" s="59"/>
      <c r="N1256" s="59"/>
      <c r="O1256" s="59"/>
      <c r="P1256" s="59"/>
      <c r="Q1256" s="472"/>
      <c r="R1256" s="472"/>
      <c r="S1256" s="472"/>
      <c r="T1256" s="59"/>
      <c r="U1256" s="59"/>
      <c r="V1256" s="59"/>
      <c r="W1256" s="473"/>
      <c r="X1256" s="478"/>
      <c r="Y1256" s="468"/>
      <c r="Z1256" s="468"/>
      <c r="AA1256" s="468"/>
    </row>
    <row r="1257" spans="1:27" s="17" customFormat="1" ht="15" x14ac:dyDescent="0.25">
      <c r="A1257" s="96"/>
      <c r="B1257" s="75"/>
      <c r="C1257" s="770" t="s">
        <v>1312</v>
      </c>
      <c r="D1257" s="12"/>
      <c r="E1257" s="771"/>
      <c r="F1257" s="757" t="str">
        <f>HYPERLINK("#'WerteLabel'!C" &amp; MATCH(G1257,WerteLabel!C:C,0),G1257)</f>
        <v>VKB_DatK1A</v>
      </c>
      <c r="G1257" s="760" t="s">
        <v>3012</v>
      </c>
      <c r="H1257" s="711">
        <v>1189</v>
      </c>
      <c r="I1257" s="358" t="s">
        <v>20</v>
      </c>
      <c r="J1257" s="710"/>
      <c r="K1257" s="357"/>
      <c r="L1257" s="709" t="s">
        <v>1137</v>
      </c>
      <c r="M1257" s="357" t="s">
        <v>16</v>
      </c>
      <c r="N1257" s="357" t="s">
        <v>17</v>
      </c>
      <c r="O1257" s="357" t="s">
        <v>18</v>
      </c>
      <c r="P1257" s="357" t="s">
        <v>17</v>
      </c>
      <c r="Q1257" s="358" t="s">
        <v>19</v>
      </c>
      <c r="R1257" s="358" t="s">
        <v>19</v>
      </c>
      <c r="S1257" s="358" t="s">
        <v>19</v>
      </c>
      <c r="T1257" s="357" t="s">
        <v>19</v>
      </c>
      <c r="U1257" s="357" t="s">
        <v>19</v>
      </c>
      <c r="V1257" s="357" t="s">
        <v>19</v>
      </c>
      <c r="W1257" s="405" t="s">
        <v>19</v>
      </c>
      <c r="X1257" s="5"/>
      <c r="Y1257" s="16"/>
      <c r="Z1257" s="16"/>
      <c r="AA1257" s="16"/>
    </row>
    <row r="1258" spans="1:27" s="17" customFormat="1" ht="15" x14ac:dyDescent="0.25">
      <c r="A1258" s="96"/>
      <c r="B1258" s="75"/>
      <c r="C1258" s="542" t="s">
        <v>1312</v>
      </c>
      <c r="D1258" s="4"/>
      <c r="E1258" s="543"/>
      <c r="F1258" s="530" t="str">
        <f>HYPERLINK("#'WerteLabel'!C" &amp; MATCH(G1258,WerteLabel!C:C,0),G1258)</f>
        <v>VKB_DatK1AUeb</v>
      </c>
      <c r="G1258" s="529" t="s">
        <v>3013</v>
      </c>
      <c r="H1258" s="43"/>
      <c r="I1258" s="531" t="s">
        <v>1138</v>
      </c>
      <c r="J1258" s="537"/>
      <c r="K1258" s="5"/>
      <c r="L1258" s="532" t="s">
        <v>1139</v>
      </c>
      <c r="M1258" s="533" t="s">
        <v>16</v>
      </c>
      <c r="N1258" s="529" t="s">
        <v>18</v>
      </c>
      <c r="O1258" s="533" t="s">
        <v>19</v>
      </c>
      <c r="P1258" s="533" t="s">
        <v>19</v>
      </c>
      <c r="Q1258" s="534" t="s">
        <v>19</v>
      </c>
      <c r="R1258" s="534" t="s">
        <v>19</v>
      </c>
      <c r="S1258" s="534" t="s">
        <v>19</v>
      </c>
      <c r="T1258" s="534" t="s">
        <v>19</v>
      </c>
      <c r="U1258" s="534" t="s">
        <v>19</v>
      </c>
      <c r="V1258" s="533" t="s">
        <v>19</v>
      </c>
      <c r="W1258" s="535" t="s">
        <v>19</v>
      </c>
      <c r="X1258" s="533"/>
      <c r="Y1258" s="16"/>
      <c r="Z1258" s="16"/>
      <c r="AA1258" s="16"/>
    </row>
    <row r="1259" spans="1:27" s="17" customFormat="1" ht="15" x14ac:dyDescent="0.25">
      <c r="A1259" s="96"/>
      <c r="B1259" s="75"/>
      <c r="C1259" s="8" t="s">
        <v>1312</v>
      </c>
      <c r="D1259" s="4"/>
      <c r="E1259" s="430"/>
      <c r="F1259" s="313" t="str">
        <f>HYPERLINK("#'WerteLabel'!C" &amp; MATCH(G1259,WerteLabel!C:C,0),G1259)</f>
        <v>VKB_ChrAlt</v>
      </c>
      <c r="G1259" s="5" t="s">
        <v>3014</v>
      </c>
      <c r="H1259" s="10">
        <v>1191</v>
      </c>
      <c r="I1259" s="9" t="s">
        <v>218</v>
      </c>
      <c r="J1259" s="503"/>
      <c r="K1259" s="5"/>
      <c r="L1259" s="181"/>
      <c r="M1259" s="5" t="s">
        <v>21</v>
      </c>
      <c r="N1259" s="5" t="s">
        <v>17</v>
      </c>
      <c r="O1259" s="5" t="s">
        <v>19</v>
      </c>
      <c r="P1259" s="5" t="s">
        <v>19</v>
      </c>
      <c r="Q1259" s="9" t="s">
        <v>19</v>
      </c>
      <c r="R1259" s="9" t="s">
        <v>19</v>
      </c>
      <c r="S1259" s="9" t="s">
        <v>19</v>
      </c>
      <c r="T1259" s="5" t="s">
        <v>19</v>
      </c>
      <c r="U1259" s="5" t="s">
        <v>19</v>
      </c>
      <c r="V1259" s="5" t="s">
        <v>19</v>
      </c>
      <c r="W1259" s="181" t="s">
        <v>19</v>
      </c>
      <c r="X1259" s="5"/>
      <c r="Y1259" s="16"/>
      <c r="Z1259" s="16"/>
      <c r="AA1259" s="16"/>
    </row>
    <row r="1260" spans="1:27" s="17" customFormat="1" ht="15" x14ac:dyDescent="0.25">
      <c r="A1260" s="96"/>
      <c r="B1260" s="75"/>
      <c r="C1260" s="8" t="s">
        <v>1312</v>
      </c>
      <c r="D1260" s="4"/>
      <c r="E1260" s="430"/>
      <c r="F1260" s="313" t="str">
        <f>HYPERLINK("#'WerteLabel'!C" &amp; MATCH(G1260,WerteLabel!C:C,0),G1260)</f>
        <v>VKB_KorrAlt</v>
      </c>
      <c r="G1260" s="20" t="s">
        <v>3468</v>
      </c>
      <c r="H1260" s="10">
        <v>2073</v>
      </c>
      <c r="I1260" s="20" t="s">
        <v>219</v>
      </c>
      <c r="J1260" s="503"/>
      <c r="K1260" s="5"/>
      <c r="L1260" s="181"/>
      <c r="M1260" s="5" t="s">
        <v>21</v>
      </c>
      <c r="N1260" s="5" t="s">
        <v>17</v>
      </c>
      <c r="O1260" s="5" t="s">
        <v>19</v>
      </c>
      <c r="P1260" s="5" t="s">
        <v>19</v>
      </c>
      <c r="Q1260" s="9" t="s">
        <v>19</v>
      </c>
      <c r="R1260" s="9" t="s">
        <v>19</v>
      </c>
      <c r="S1260" s="9" t="s">
        <v>19</v>
      </c>
      <c r="T1260" s="5" t="s">
        <v>19</v>
      </c>
      <c r="U1260" s="5" t="s">
        <v>19</v>
      </c>
      <c r="V1260" s="5" t="s">
        <v>19</v>
      </c>
      <c r="W1260" s="181" t="s">
        <v>19</v>
      </c>
      <c r="X1260" s="5"/>
      <c r="Y1260" s="16"/>
      <c r="Z1260" s="16"/>
      <c r="AA1260" s="16"/>
    </row>
    <row r="1261" spans="1:27" s="17" customFormat="1" ht="27" x14ac:dyDescent="0.25">
      <c r="A1261" s="100"/>
      <c r="B1261" s="215"/>
      <c r="C1261" s="8" t="s">
        <v>1312</v>
      </c>
      <c r="D1261" s="4"/>
      <c r="E1261" s="146"/>
      <c r="F1261" s="313" t="str">
        <f>HYPERLINK("#'WerteLabel'!C" &amp; MATCH(G1261,WerteLabel!C:C,0),G1261)</f>
        <v>VKB_VitKPro</v>
      </c>
      <c r="G1261" s="5" t="s">
        <v>3015</v>
      </c>
      <c r="H1261" s="10">
        <v>1192</v>
      </c>
      <c r="I1261" s="9" t="s">
        <v>2995</v>
      </c>
      <c r="J1261" s="503"/>
      <c r="K1261" s="5"/>
      <c r="L1261" s="181"/>
      <c r="M1261" s="5" t="s">
        <v>21</v>
      </c>
      <c r="N1261" s="5" t="s">
        <v>17</v>
      </c>
      <c r="O1261" s="5" t="s">
        <v>18</v>
      </c>
      <c r="P1261" s="5" t="s">
        <v>17</v>
      </c>
      <c r="Q1261" s="9" t="s">
        <v>2994</v>
      </c>
      <c r="R1261" s="9" t="str">
        <f>G1262</f>
        <v>VKB_VitKProJa</v>
      </c>
      <c r="S1261" s="9" t="str">
        <f>G1263</f>
        <v>VKB_VitKProNein</v>
      </c>
      <c r="T1261" s="5" t="s">
        <v>19</v>
      </c>
      <c r="U1261" s="5" t="s">
        <v>19</v>
      </c>
      <c r="V1261" s="5" t="s">
        <v>19</v>
      </c>
      <c r="W1261" s="181" t="s">
        <v>19</v>
      </c>
      <c r="X1261" s="5"/>
      <c r="Y1261" s="16"/>
      <c r="Z1261" s="16"/>
      <c r="AA1261" s="16"/>
    </row>
    <row r="1262" spans="1:27" s="17" customFormat="1" ht="15" x14ac:dyDescent="0.25">
      <c r="A1262" s="96"/>
      <c r="B1262" s="75"/>
      <c r="C1262" s="8" t="s">
        <v>1312</v>
      </c>
      <c r="D1262" s="4"/>
      <c r="E1262" s="146"/>
      <c r="F1262" s="313" t="str">
        <f>HYPERLINK("#'WerteLabel'!C" &amp; MATCH(G1262,WerteLabel!C:C,0),G1262)</f>
        <v>VKB_VitKProJa</v>
      </c>
      <c r="G1262" s="5" t="s">
        <v>3016</v>
      </c>
      <c r="H1262" s="10"/>
      <c r="I1262" s="9" t="s">
        <v>3515</v>
      </c>
      <c r="J1262" s="503"/>
      <c r="K1262" s="5"/>
      <c r="L1262" s="181"/>
      <c r="M1262" s="5" t="s">
        <v>21</v>
      </c>
      <c r="N1262" s="5" t="s">
        <v>17</v>
      </c>
      <c r="O1262" s="5" t="s">
        <v>1327</v>
      </c>
      <c r="P1262" s="5" t="s">
        <v>17</v>
      </c>
      <c r="Q1262" s="9"/>
      <c r="R1262" s="9"/>
      <c r="S1262" s="9" t="s">
        <v>19</v>
      </c>
      <c r="T1262" s="5" t="s">
        <v>19</v>
      </c>
      <c r="U1262" s="5" t="s">
        <v>19</v>
      </c>
      <c r="V1262" s="5" t="s">
        <v>19</v>
      </c>
      <c r="W1262" s="181" t="s">
        <v>19</v>
      </c>
      <c r="X1262" s="5"/>
      <c r="Y1262" s="16"/>
      <c r="Z1262" s="16"/>
      <c r="AA1262" s="16"/>
    </row>
    <row r="1263" spans="1:27" s="17" customFormat="1" ht="15" x14ac:dyDescent="0.25">
      <c r="A1263" s="96"/>
      <c r="B1263" s="75"/>
      <c r="C1263" s="8" t="s">
        <v>1312</v>
      </c>
      <c r="D1263" s="4"/>
      <c r="E1263" s="146"/>
      <c r="F1263" s="313" t="str">
        <f>HYPERLINK("#'WerteLabel'!C" &amp; MATCH(G1263,WerteLabel!C:C,0),G1263)</f>
        <v>VKB_VitKProNein</v>
      </c>
      <c r="G1263" s="5" t="s">
        <v>3017</v>
      </c>
      <c r="H1263" s="10"/>
      <c r="I1263" s="9" t="s">
        <v>3528</v>
      </c>
      <c r="J1263" s="503"/>
      <c r="K1263" s="5"/>
      <c r="L1263" s="181"/>
      <c r="M1263" s="5" t="s">
        <v>570</v>
      </c>
      <c r="N1263" s="5" t="s">
        <v>17</v>
      </c>
      <c r="O1263" s="5" t="s">
        <v>1327</v>
      </c>
      <c r="P1263" s="5" t="s">
        <v>17</v>
      </c>
      <c r="Q1263" s="9"/>
      <c r="R1263" s="9"/>
      <c r="S1263" s="9" t="s">
        <v>19</v>
      </c>
      <c r="T1263" s="5" t="s">
        <v>19</v>
      </c>
      <c r="U1263" s="5" t="s">
        <v>19</v>
      </c>
      <c r="V1263" s="5" t="s">
        <v>19</v>
      </c>
      <c r="W1263" s="181" t="s">
        <v>19</v>
      </c>
      <c r="X1263" s="5"/>
      <c r="Y1263" s="16"/>
      <c r="Z1263" s="16"/>
      <c r="AA1263" s="16"/>
    </row>
    <row r="1264" spans="1:27" s="17" customFormat="1" ht="15" x14ac:dyDescent="0.25">
      <c r="A1264" s="96"/>
      <c r="B1264" s="75"/>
      <c r="C1264" s="8" t="s">
        <v>1312</v>
      </c>
      <c r="D1264" s="4"/>
      <c r="E1264" s="146"/>
      <c r="F1264" s="313" t="str">
        <f>HYPERLINK("#'WerteLabel'!C" &amp; MATCH(G1264,WerteLabel!C:C,0),G1264)</f>
        <v>VKB_VitKProAnm</v>
      </c>
      <c r="G1264" s="5" t="s">
        <v>3018</v>
      </c>
      <c r="H1264" s="10">
        <v>1193</v>
      </c>
      <c r="I1264" s="9" t="s">
        <v>14</v>
      </c>
      <c r="J1264" s="503"/>
      <c r="K1264" s="5"/>
      <c r="L1264" s="181"/>
      <c r="M1264" s="5" t="s">
        <v>570</v>
      </c>
      <c r="N1264" s="5" t="s">
        <v>17</v>
      </c>
      <c r="O1264" s="5" t="s">
        <v>17</v>
      </c>
      <c r="P1264" s="5" t="s">
        <v>17</v>
      </c>
      <c r="Q1264" s="9" t="s">
        <v>19</v>
      </c>
      <c r="R1264" s="9" t="s">
        <v>19</v>
      </c>
      <c r="S1264" s="9" t="s">
        <v>19</v>
      </c>
      <c r="T1264" s="5" t="s">
        <v>19</v>
      </c>
      <c r="U1264" s="5" t="s">
        <v>19</v>
      </c>
      <c r="V1264" s="5" t="s">
        <v>19</v>
      </c>
      <c r="W1264" s="181" t="s">
        <v>19</v>
      </c>
      <c r="X1264" s="5"/>
      <c r="Y1264" s="16"/>
      <c r="Z1264" s="16"/>
      <c r="AA1264" s="16"/>
    </row>
    <row r="1265" spans="1:27" s="449" customFormat="1" ht="15.75" customHeight="1" x14ac:dyDescent="0.25">
      <c r="A1265" s="352"/>
      <c r="B1265" s="220"/>
      <c r="C1265" s="30"/>
      <c r="D1265" s="30"/>
      <c r="E1265" s="30"/>
      <c r="F1265" s="30"/>
      <c r="G1265" s="147"/>
      <c r="H1265" s="458"/>
      <c r="I1265" s="455"/>
      <c r="J1265" s="568"/>
      <c r="K1265" s="147"/>
      <c r="L1265" s="648"/>
      <c r="M1265" s="147"/>
      <c r="N1265" s="147"/>
      <c r="O1265" s="147"/>
      <c r="P1265" s="147"/>
      <c r="Q1265" s="455"/>
      <c r="R1265" s="455"/>
      <c r="S1265" s="455"/>
      <c r="T1265" s="147"/>
      <c r="U1265" s="147"/>
      <c r="V1265" s="147"/>
      <c r="W1265" s="456"/>
      <c r="X1265" s="147"/>
      <c r="Y1265" s="352"/>
      <c r="Z1265" s="352"/>
      <c r="AA1265" s="352"/>
    </row>
    <row r="1266" spans="1:27" s="449" customFormat="1" ht="16.5" customHeight="1" x14ac:dyDescent="0.25">
      <c r="A1266" s="459" t="s">
        <v>2643</v>
      </c>
      <c r="B1266" s="214"/>
      <c r="C1266" s="72"/>
      <c r="D1266" s="72"/>
      <c r="E1266" s="72"/>
      <c r="F1266" s="72"/>
      <c r="G1266" s="598"/>
      <c r="H1266" s="791"/>
      <c r="I1266" s="518"/>
      <c r="J1266" s="519"/>
      <c r="K1266" s="598"/>
      <c r="L1266" s="600"/>
      <c r="M1266" s="76"/>
      <c r="N1266" s="76"/>
      <c r="O1266" s="76"/>
      <c r="P1266" s="76"/>
      <c r="Q1266" s="453"/>
      <c r="R1266" s="453"/>
      <c r="S1266" s="453"/>
      <c r="T1266" s="76"/>
      <c r="U1266" s="76"/>
      <c r="V1266" s="76"/>
      <c r="W1266" s="463"/>
      <c r="X1266" s="147"/>
      <c r="Y1266" s="352"/>
      <c r="Z1266" s="352"/>
      <c r="AA1266" s="352"/>
    </row>
    <row r="1267" spans="1:27" s="308" customFormat="1" x14ac:dyDescent="0.25">
      <c r="A1267" s="96"/>
      <c r="B1267" s="286" t="s">
        <v>3132</v>
      </c>
      <c r="C1267" s="73"/>
      <c r="D1267" s="73"/>
      <c r="E1267" s="73"/>
      <c r="F1267" s="73"/>
      <c r="G1267" s="601"/>
      <c r="H1267" s="792"/>
      <c r="I1267" s="45"/>
      <c r="J1267" s="506"/>
      <c r="K1267" s="601"/>
      <c r="L1267" s="604"/>
      <c r="M1267" s="59"/>
      <c r="N1267" s="59"/>
      <c r="O1267" s="59"/>
      <c r="P1267" s="59"/>
      <c r="Q1267" s="472"/>
      <c r="R1267" s="472"/>
      <c r="S1267" s="472"/>
      <c r="T1267" s="59"/>
      <c r="U1267" s="59"/>
      <c r="V1267" s="59"/>
      <c r="W1267" s="473"/>
      <c r="X1267" s="478"/>
      <c r="Y1267" s="468"/>
      <c r="Z1267" s="468"/>
      <c r="AA1267" s="468"/>
    </row>
    <row r="1268" spans="1:27" s="17" customFormat="1" ht="15" x14ac:dyDescent="0.25">
      <c r="A1268" s="96"/>
      <c r="B1268" s="75"/>
      <c r="C1268" s="770" t="s">
        <v>1312</v>
      </c>
      <c r="D1268" s="12"/>
      <c r="E1268" s="771"/>
      <c r="F1268" s="757" t="str">
        <f>HYPERLINK("#'WerteLabel'!C" &amp; MATCH(G1268,WerteLabel!C:C,0),G1268)</f>
        <v>K1A_DatK1A</v>
      </c>
      <c r="G1268" s="760" t="s">
        <v>1153</v>
      </c>
      <c r="H1268" s="711">
        <v>451</v>
      </c>
      <c r="I1268" s="358" t="s">
        <v>20</v>
      </c>
      <c r="J1268" s="710"/>
      <c r="K1268" s="357"/>
      <c r="L1268" s="709" t="s">
        <v>1137</v>
      </c>
      <c r="M1268" s="357" t="s">
        <v>16</v>
      </c>
      <c r="N1268" s="357" t="s">
        <v>17</v>
      </c>
      <c r="O1268" s="357" t="s">
        <v>18</v>
      </c>
      <c r="P1268" s="357" t="s">
        <v>17</v>
      </c>
      <c r="Q1268" s="358" t="s">
        <v>19</v>
      </c>
      <c r="R1268" s="358" t="s">
        <v>19</v>
      </c>
      <c r="S1268" s="358" t="s">
        <v>19</v>
      </c>
      <c r="T1268" s="357" t="s">
        <v>19</v>
      </c>
      <c r="U1268" s="357" t="s">
        <v>19</v>
      </c>
      <c r="V1268" s="357" t="s">
        <v>19</v>
      </c>
      <c r="W1268" s="405" t="s">
        <v>19</v>
      </c>
      <c r="X1268" s="5"/>
      <c r="Y1268" s="16"/>
      <c r="Z1268" s="16"/>
      <c r="AA1268" s="16"/>
    </row>
    <row r="1269" spans="1:27" s="17" customFormat="1" ht="15" x14ac:dyDescent="0.25">
      <c r="A1269" s="96"/>
      <c r="B1269" s="75"/>
      <c r="C1269" s="542" t="s">
        <v>1312</v>
      </c>
      <c r="D1269" s="4"/>
      <c r="E1269" s="543"/>
      <c r="F1269" s="530" t="str">
        <f>HYPERLINK("#'WerteLabel'!C" &amp; MATCH(G1269,WerteLabel!C:C,0),G1269)</f>
        <v>K1A_DatK1AUeb</v>
      </c>
      <c r="G1269" s="529" t="s">
        <v>1152</v>
      </c>
      <c r="H1269" s="43"/>
      <c r="I1269" s="531" t="s">
        <v>1138</v>
      </c>
      <c r="J1269" s="537"/>
      <c r="K1269" s="5"/>
      <c r="L1269" s="532" t="s">
        <v>1139</v>
      </c>
      <c r="M1269" s="533" t="s">
        <v>16</v>
      </c>
      <c r="N1269" s="529" t="s">
        <v>18</v>
      </c>
      <c r="O1269" s="533" t="s">
        <v>19</v>
      </c>
      <c r="P1269" s="533" t="s">
        <v>19</v>
      </c>
      <c r="Q1269" s="534" t="s">
        <v>19</v>
      </c>
      <c r="R1269" s="534" t="s">
        <v>19</v>
      </c>
      <c r="S1269" s="534" t="s">
        <v>19</v>
      </c>
      <c r="T1269" s="534" t="s">
        <v>19</v>
      </c>
      <c r="U1269" s="534" t="s">
        <v>19</v>
      </c>
      <c r="V1269" s="533" t="s">
        <v>19</v>
      </c>
      <c r="W1269" s="535" t="s">
        <v>19</v>
      </c>
      <c r="X1269" s="533"/>
      <c r="Y1269" s="16"/>
      <c r="Z1269" s="16"/>
      <c r="AA1269" s="16"/>
    </row>
    <row r="1270" spans="1:27" s="17" customFormat="1" ht="15" x14ac:dyDescent="0.25">
      <c r="A1270" s="96"/>
      <c r="B1270" s="75"/>
      <c r="C1270" s="8" t="s">
        <v>1312</v>
      </c>
      <c r="D1270" s="4"/>
      <c r="E1270" s="430"/>
      <c r="F1270" s="313" t="str">
        <f>HYPERLINK("#'WerteLabel'!C" &amp; MATCH(G1270,WerteLabel!C:C,0),G1270)</f>
        <v>K1A_ChrAlt</v>
      </c>
      <c r="G1270" s="5" t="s">
        <v>1203</v>
      </c>
      <c r="H1270" s="10">
        <v>452</v>
      </c>
      <c r="I1270" s="9" t="s">
        <v>218</v>
      </c>
      <c r="J1270" s="503"/>
      <c r="K1270" s="5"/>
      <c r="L1270" s="181"/>
      <c r="M1270" s="5" t="s">
        <v>21</v>
      </c>
      <c r="N1270" s="5" t="s">
        <v>17</v>
      </c>
      <c r="O1270" s="5" t="s">
        <v>19</v>
      </c>
      <c r="P1270" s="5" t="s">
        <v>19</v>
      </c>
      <c r="Q1270" s="9" t="s">
        <v>19</v>
      </c>
      <c r="R1270" s="9" t="s">
        <v>19</v>
      </c>
      <c r="S1270" s="9" t="s">
        <v>19</v>
      </c>
      <c r="T1270" s="5" t="s">
        <v>19</v>
      </c>
      <c r="U1270" s="5" t="s">
        <v>19</v>
      </c>
      <c r="V1270" s="5" t="s">
        <v>19</v>
      </c>
      <c r="W1270" s="181" t="s">
        <v>19</v>
      </c>
      <c r="X1270" s="5"/>
      <c r="Y1270" s="16"/>
      <c r="Z1270" s="16"/>
      <c r="AA1270" s="16"/>
    </row>
    <row r="1271" spans="1:27" s="17" customFormat="1" ht="15" x14ac:dyDescent="0.25">
      <c r="A1271" s="96"/>
      <c r="B1271" s="75"/>
      <c r="C1271" s="8" t="s">
        <v>1312</v>
      </c>
      <c r="D1271" s="4"/>
      <c r="E1271" s="430"/>
      <c r="F1271" s="313" t="str">
        <f>HYPERLINK("#'WerteLabel'!C" &amp; MATCH(G1271,WerteLabel!C:C,0),G1271)</f>
        <v>K1A_KorrAlt</v>
      </c>
      <c r="G1271" s="20" t="s">
        <v>3035</v>
      </c>
      <c r="H1271" s="10">
        <v>2009</v>
      </c>
      <c r="I1271" s="20" t="s">
        <v>219</v>
      </c>
      <c r="J1271" s="503"/>
      <c r="K1271" s="5"/>
      <c r="L1271" s="181"/>
      <c r="M1271" s="5" t="s">
        <v>21</v>
      </c>
      <c r="N1271" s="5" t="s">
        <v>17</v>
      </c>
      <c r="O1271" s="5" t="s">
        <v>19</v>
      </c>
      <c r="P1271" s="5" t="s">
        <v>19</v>
      </c>
      <c r="Q1271" s="9" t="s">
        <v>19</v>
      </c>
      <c r="R1271" s="9" t="s">
        <v>19</v>
      </c>
      <c r="S1271" s="9" t="s">
        <v>19</v>
      </c>
      <c r="T1271" s="5" t="s">
        <v>19</v>
      </c>
      <c r="U1271" s="5" t="s">
        <v>19</v>
      </c>
      <c r="V1271" s="5" t="s">
        <v>19</v>
      </c>
      <c r="W1271" s="181" t="s">
        <v>19</v>
      </c>
      <c r="X1271" s="5"/>
      <c r="Y1271" s="16"/>
      <c r="Z1271" s="16"/>
      <c r="AA1271" s="16"/>
    </row>
    <row r="1272" spans="1:27" s="17" customFormat="1" ht="15" x14ac:dyDescent="0.25">
      <c r="A1272" s="100"/>
      <c r="B1272" s="215"/>
      <c r="C1272" s="8" t="s">
        <v>1312</v>
      </c>
      <c r="D1272" s="4"/>
      <c r="E1272" s="146"/>
      <c r="F1272" s="313" t="str">
        <f>HYPERLINK("#'WerteLabel'!C" &amp; MATCH(G1272,WerteLabel!C:C,0),G1272)</f>
        <v>K1A_GewKind</v>
      </c>
      <c r="G1272" s="5" t="s">
        <v>2957</v>
      </c>
      <c r="H1272" s="10">
        <v>2085</v>
      </c>
      <c r="I1272" s="9" t="s">
        <v>2606</v>
      </c>
      <c r="J1272" s="503"/>
      <c r="K1272" s="5"/>
      <c r="L1272" s="181"/>
      <c r="M1272" s="5" t="s">
        <v>21</v>
      </c>
      <c r="N1272" s="5" t="s">
        <v>17</v>
      </c>
      <c r="O1272" s="5" t="s">
        <v>18</v>
      </c>
      <c r="P1272" s="5" t="s">
        <v>17</v>
      </c>
      <c r="Q1272" s="9" t="s">
        <v>19</v>
      </c>
      <c r="R1272" s="9" t="s">
        <v>19</v>
      </c>
      <c r="S1272" s="9" t="s">
        <v>19</v>
      </c>
      <c r="T1272" s="5" t="s">
        <v>19</v>
      </c>
      <c r="U1272" s="5" t="s">
        <v>19</v>
      </c>
      <c r="V1272" s="5" t="s">
        <v>19</v>
      </c>
      <c r="W1272" s="181" t="s">
        <v>19</v>
      </c>
      <c r="X1272" s="5"/>
      <c r="Y1272" s="16"/>
      <c r="Z1272" s="16"/>
      <c r="AA1272" s="16"/>
    </row>
    <row r="1273" spans="1:27" s="17" customFormat="1" ht="27" x14ac:dyDescent="0.25">
      <c r="A1273" s="96"/>
      <c r="B1273" s="75"/>
      <c r="C1273" s="8" t="s">
        <v>1312</v>
      </c>
      <c r="D1273" s="4"/>
      <c r="E1273" s="146"/>
      <c r="F1273" s="313" t="str">
        <f>HYPERLINK("#'WerteLabel'!C" &amp; MATCH(G1273,WerteLabel!C:C,0),G1273)</f>
        <v>K1A_BlutabNeug</v>
      </c>
      <c r="G1273" s="5" t="s">
        <v>144</v>
      </c>
      <c r="H1273" s="10">
        <v>454</v>
      </c>
      <c r="I1273" s="9" t="s">
        <v>145</v>
      </c>
      <c r="J1273" s="503"/>
      <c r="K1273" s="5"/>
      <c r="L1273" s="181"/>
      <c r="M1273" s="5" t="s">
        <v>21</v>
      </c>
      <c r="N1273" s="5" t="s">
        <v>17</v>
      </c>
      <c r="O1273" s="5" t="s">
        <v>18</v>
      </c>
      <c r="P1273" s="5" t="s">
        <v>17</v>
      </c>
      <c r="Q1273" s="9" t="s">
        <v>577</v>
      </c>
      <c r="R1273" s="9" t="str">
        <f>G1274</f>
        <v>K1A_BlutabNeugNein</v>
      </c>
      <c r="S1273" s="9" t="s">
        <v>19</v>
      </c>
      <c r="T1273" s="5" t="s">
        <v>19</v>
      </c>
      <c r="U1273" s="5" t="s">
        <v>19</v>
      </c>
      <c r="V1273" s="5" t="s">
        <v>19</v>
      </c>
      <c r="W1273" s="181" t="s">
        <v>19</v>
      </c>
      <c r="X1273" s="5"/>
      <c r="Y1273" s="16"/>
      <c r="Z1273" s="16"/>
      <c r="AA1273" s="16"/>
    </row>
    <row r="1274" spans="1:27" s="17" customFormat="1" ht="27" x14ac:dyDescent="0.25">
      <c r="A1274" s="96"/>
      <c r="B1274" s="75"/>
      <c r="C1274" s="8" t="s">
        <v>1312</v>
      </c>
      <c r="D1274" s="4"/>
      <c r="E1274" s="146"/>
      <c r="F1274" s="313" t="str">
        <f>HYPERLINK("#'WerteLabel'!C" &amp; MATCH(G1274,WerteLabel!C:C,0),G1274)</f>
        <v>K1A_BlutabNeugNein</v>
      </c>
      <c r="G1274" s="5" t="s">
        <v>146</v>
      </c>
      <c r="H1274" s="10"/>
      <c r="I1274" s="9" t="s">
        <v>3528</v>
      </c>
      <c r="J1274" s="503"/>
      <c r="K1274" s="5"/>
      <c r="L1274" s="181"/>
      <c r="M1274" s="5" t="s">
        <v>21</v>
      </c>
      <c r="N1274" s="5" t="s">
        <v>17</v>
      </c>
      <c r="O1274" s="5" t="s">
        <v>1327</v>
      </c>
      <c r="P1274" s="5" t="s">
        <v>17</v>
      </c>
      <c r="Q1274" s="9" t="s">
        <v>598</v>
      </c>
      <c r="R1274" s="9" t="str">
        <f>G1275</f>
        <v>K1A_BlutabNeugSonst</v>
      </c>
      <c r="S1274" s="9" t="s">
        <v>19</v>
      </c>
      <c r="T1274" s="5" t="s">
        <v>19</v>
      </c>
      <c r="U1274" s="5" t="s">
        <v>19</v>
      </c>
      <c r="V1274" s="5" t="s">
        <v>19</v>
      </c>
      <c r="W1274" s="181" t="s">
        <v>19</v>
      </c>
      <c r="X1274" s="5"/>
      <c r="Y1274" s="16"/>
      <c r="Z1274" s="16"/>
      <c r="AA1274" s="16"/>
    </row>
    <row r="1275" spans="1:27" s="17" customFormat="1" ht="15" x14ac:dyDescent="0.25">
      <c r="A1275" s="96"/>
      <c r="B1275" s="75"/>
      <c r="C1275" s="8" t="s">
        <v>1312</v>
      </c>
      <c r="D1275" s="4"/>
      <c r="E1275" s="146"/>
      <c r="F1275" s="313" t="str">
        <f>HYPERLINK("#'WerteLabel'!C" &amp; MATCH(G1275,WerteLabel!C:C,0),G1275)</f>
        <v>K1A_BlutabNeugSonst</v>
      </c>
      <c r="G1275" s="5" t="s">
        <v>147</v>
      </c>
      <c r="H1275" s="10"/>
      <c r="I1275" s="9" t="s">
        <v>3525</v>
      </c>
      <c r="J1275" s="503"/>
      <c r="K1275" s="5"/>
      <c r="L1275" s="181"/>
      <c r="M1275" s="5" t="s">
        <v>570</v>
      </c>
      <c r="N1275" s="5" t="s">
        <v>17</v>
      </c>
      <c r="O1275" s="5" t="s">
        <v>1327</v>
      </c>
      <c r="P1275" s="5" t="s">
        <v>17</v>
      </c>
      <c r="Q1275" s="9" t="s">
        <v>19</v>
      </c>
      <c r="R1275" s="9" t="s">
        <v>19</v>
      </c>
      <c r="S1275" s="9" t="s">
        <v>19</v>
      </c>
      <c r="T1275" s="5" t="s">
        <v>19</v>
      </c>
      <c r="U1275" s="5" t="s">
        <v>19</v>
      </c>
      <c r="V1275" s="5" t="s">
        <v>19</v>
      </c>
      <c r="W1275" s="181" t="s">
        <v>19</v>
      </c>
      <c r="X1275" s="5"/>
      <c r="Y1275" s="16"/>
      <c r="Z1275" s="16"/>
      <c r="AA1275" s="16"/>
    </row>
    <row r="1276" spans="1:27" s="17" customFormat="1" ht="15" x14ac:dyDescent="0.25">
      <c r="A1276" s="96"/>
      <c r="B1276" s="75"/>
      <c r="C1276" s="8" t="s">
        <v>1312</v>
      </c>
      <c r="D1276" s="4"/>
      <c r="E1276" s="146"/>
      <c r="F1276" s="313" t="str">
        <f>HYPERLINK("#'WerteLabel'!C" &amp; MATCH(G1276,WerteLabel!C:C,0),G1276)</f>
        <v>K1A_Pulsoxy</v>
      </c>
      <c r="G1276" s="5" t="s">
        <v>148</v>
      </c>
      <c r="H1276" s="10">
        <v>455</v>
      </c>
      <c r="I1276" s="9" t="s">
        <v>149</v>
      </c>
      <c r="J1276" s="503"/>
      <c r="K1276" s="5"/>
      <c r="L1276" s="181"/>
      <c r="M1276" s="5" t="s">
        <v>21</v>
      </c>
      <c r="N1276" s="5" t="s">
        <v>17</v>
      </c>
      <c r="O1276" s="5" t="s">
        <v>18</v>
      </c>
      <c r="P1276" s="5" t="s">
        <v>17</v>
      </c>
      <c r="Q1276" s="9" t="s">
        <v>19</v>
      </c>
      <c r="R1276" s="9" t="s">
        <v>19</v>
      </c>
      <c r="S1276" s="9" t="s">
        <v>19</v>
      </c>
      <c r="T1276" s="5" t="s">
        <v>19</v>
      </c>
      <c r="U1276" s="5" t="s">
        <v>19</v>
      </c>
      <c r="V1276" s="5" t="s">
        <v>19</v>
      </c>
      <c r="W1276" s="181" t="s">
        <v>19</v>
      </c>
      <c r="X1276" s="5"/>
      <c r="Y1276" s="16"/>
      <c r="Z1276" s="16"/>
      <c r="AA1276" s="16"/>
    </row>
    <row r="1277" spans="1:27" s="17" customFormat="1" ht="15" x14ac:dyDescent="0.25">
      <c r="A1277" s="96"/>
      <c r="B1277" s="75"/>
      <c r="C1277" s="8" t="s">
        <v>1312</v>
      </c>
      <c r="D1277" s="4"/>
      <c r="E1277" s="146"/>
      <c r="F1277" s="313" t="str">
        <f>HYPERLINK("#'WerteLabel'!C" &amp; MATCH(G1277,WerteLabel!C:C,0),G1277)</f>
        <v>K1A_KontrEmpf</v>
      </c>
      <c r="G1277" s="5" t="s">
        <v>150</v>
      </c>
      <c r="H1277" s="10">
        <v>456</v>
      </c>
      <c r="I1277" s="9" t="s">
        <v>151</v>
      </c>
      <c r="J1277" s="503"/>
      <c r="K1277" s="5"/>
      <c r="L1277" s="181"/>
      <c r="M1277" s="5" t="s">
        <v>21</v>
      </c>
      <c r="N1277" s="5" t="s">
        <v>17</v>
      </c>
      <c r="O1277" s="5" t="s">
        <v>18</v>
      </c>
      <c r="P1277" s="5" t="s">
        <v>17</v>
      </c>
      <c r="Q1277" s="9" t="s">
        <v>573</v>
      </c>
      <c r="R1277" s="9" t="str">
        <f>G1278</f>
        <v>K1A_KontrEmpfJa</v>
      </c>
      <c r="S1277" s="9" t="s">
        <v>19</v>
      </c>
      <c r="T1277" s="5" t="s">
        <v>19</v>
      </c>
      <c r="U1277" s="5" t="s">
        <v>19</v>
      </c>
      <c r="V1277" s="5" t="s">
        <v>19</v>
      </c>
      <c r="W1277" s="181" t="s">
        <v>19</v>
      </c>
      <c r="X1277" s="5"/>
    </row>
    <row r="1278" spans="1:27" s="17" customFormat="1" ht="15" x14ac:dyDescent="0.25">
      <c r="A1278" s="100"/>
      <c r="B1278" s="215"/>
      <c r="C1278" s="8" t="s">
        <v>1312</v>
      </c>
      <c r="D1278" s="4"/>
      <c r="E1278" s="146"/>
      <c r="F1278" s="313" t="str">
        <f>HYPERLINK("#'WerteLabel'!C" &amp; MATCH(G1278,WerteLabel!C:C,0),G1278)</f>
        <v>K1A_KontrEmpfJa</v>
      </c>
      <c r="G1278" s="5" t="s">
        <v>152</v>
      </c>
      <c r="H1278" s="10"/>
      <c r="I1278" s="407" t="s">
        <v>3514</v>
      </c>
      <c r="J1278" s="503"/>
      <c r="K1278" s="5"/>
      <c r="L1278" s="181"/>
      <c r="M1278" s="5" t="s">
        <v>570</v>
      </c>
      <c r="N1278" s="5" t="s">
        <v>17</v>
      </c>
      <c r="O1278" s="5" t="s">
        <v>17</v>
      </c>
      <c r="P1278" s="5" t="s">
        <v>17</v>
      </c>
      <c r="Q1278" s="9" t="s">
        <v>19</v>
      </c>
      <c r="R1278" s="9" t="s">
        <v>19</v>
      </c>
      <c r="S1278" s="9" t="s">
        <v>19</v>
      </c>
      <c r="T1278" s="5" t="s">
        <v>19</v>
      </c>
      <c r="U1278" s="5" t="s">
        <v>19</v>
      </c>
      <c r="V1278" s="5" t="s">
        <v>19</v>
      </c>
      <c r="W1278" s="181" t="s">
        <v>19</v>
      </c>
      <c r="X1278" s="5"/>
    </row>
    <row r="1279" spans="1:27" s="17" customFormat="1" ht="15" x14ac:dyDescent="0.25">
      <c r="A1279" s="96"/>
      <c r="B1279" s="75"/>
      <c r="C1279" s="8" t="s">
        <v>1312</v>
      </c>
      <c r="D1279" s="4"/>
      <c r="E1279" s="200"/>
      <c r="F1279" s="313" t="str">
        <f>HYPERLINK("#'WerteLabel'!C" &amp; MATCH(G1279,WerteLabel!C:C,0),G1279)</f>
        <v>K1A_Anme</v>
      </c>
      <c r="G1279" s="5" t="s">
        <v>2958</v>
      </c>
      <c r="H1279" s="10">
        <v>1183</v>
      </c>
      <c r="I1279" s="9" t="s">
        <v>14</v>
      </c>
      <c r="J1279" s="503"/>
      <c r="K1279" s="5"/>
      <c r="L1279" s="181"/>
      <c r="M1279" s="5" t="s">
        <v>570</v>
      </c>
      <c r="N1279" s="5" t="s">
        <v>17</v>
      </c>
      <c r="O1279" s="5" t="s">
        <v>17</v>
      </c>
      <c r="P1279" s="5" t="s">
        <v>17</v>
      </c>
      <c r="Q1279" s="9" t="s">
        <v>19</v>
      </c>
      <c r="R1279" s="9" t="s">
        <v>19</v>
      </c>
      <c r="S1279" s="9" t="s">
        <v>19</v>
      </c>
      <c r="T1279" s="5" t="s">
        <v>19</v>
      </c>
      <c r="U1279" s="5" t="s">
        <v>19</v>
      </c>
      <c r="V1279" s="5" t="s">
        <v>19</v>
      </c>
      <c r="W1279" s="181" t="s">
        <v>19</v>
      </c>
      <c r="X1279" s="5"/>
      <c r="Y1279" s="16"/>
      <c r="Z1279" s="16"/>
      <c r="AA1279" s="16"/>
    </row>
    <row r="1280" spans="1:27" s="308" customFormat="1" ht="15" x14ac:dyDescent="0.25">
      <c r="A1280" s="100"/>
      <c r="B1280" s="482" t="s">
        <v>616</v>
      </c>
      <c r="C1280" s="306"/>
      <c r="D1280" s="151"/>
      <c r="E1280" s="477"/>
      <c r="F1280" s="467"/>
      <c r="G1280" s="478"/>
      <c r="H1280" s="597"/>
      <c r="I1280" s="479"/>
      <c r="J1280" s="526"/>
      <c r="K1280" s="478"/>
      <c r="L1280" s="480"/>
      <c r="M1280" s="478"/>
      <c r="N1280" s="478"/>
      <c r="O1280" s="478"/>
      <c r="P1280" s="478"/>
      <c r="Q1280" s="479"/>
      <c r="R1280" s="479"/>
      <c r="S1280" s="479"/>
      <c r="T1280" s="478"/>
      <c r="U1280" s="478"/>
      <c r="V1280" s="478"/>
      <c r="W1280" s="480"/>
      <c r="X1280" s="478"/>
    </row>
    <row r="1281" spans="1:76" s="17" customFormat="1" ht="15" x14ac:dyDescent="0.25">
      <c r="A1281" s="100"/>
      <c r="B1281" s="215"/>
      <c r="C1281" s="770" t="s">
        <v>1312</v>
      </c>
      <c r="D1281" s="4"/>
      <c r="E1281" s="772"/>
      <c r="F1281" s="757" t="str">
        <f>HYPERLINK("#'WerteLabel'!C" &amp; MATCH(G1281,WerteLabel!C:C,0),G1281)</f>
        <v>K1B_DatK1B</v>
      </c>
      <c r="G1281" s="760" t="s">
        <v>1154</v>
      </c>
      <c r="H1281" s="711">
        <v>457</v>
      </c>
      <c r="I1281" s="761" t="s">
        <v>20</v>
      </c>
      <c r="J1281" s="710"/>
      <c r="K1281" s="5"/>
      <c r="L1281" s="709" t="s">
        <v>1137</v>
      </c>
      <c r="M1281" s="5" t="s">
        <v>16</v>
      </c>
      <c r="N1281" s="5" t="s">
        <v>17</v>
      </c>
      <c r="O1281" s="5" t="s">
        <v>18</v>
      </c>
      <c r="P1281" s="5" t="s">
        <v>17</v>
      </c>
      <c r="Q1281" s="9" t="s">
        <v>19</v>
      </c>
      <c r="R1281" s="9" t="s">
        <v>19</v>
      </c>
      <c r="S1281" s="9" t="s">
        <v>19</v>
      </c>
      <c r="T1281" s="5" t="s">
        <v>19</v>
      </c>
      <c r="U1281" s="5" t="s">
        <v>19</v>
      </c>
      <c r="V1281" s="5" t="s">
        <v>19</v>
      </c>
      <c r="W1281" s="181" t="s">
        <v>19</v>
      </c>
      <c r="X1281" s="5"/>
    </row>
    <row r="1282" spans="1:76" s="17" customFormat="1" ht="15" x14ac:dyDescent="0.25">
      <c r="A1282" s="100"/>
      <c r="B1282" s="215"/>
      <c r="C1282" s="542" t="s">
        <v>1312</v>
      </c>
      <c r="D1282" s="4"/>
      <c r="E1282" s="543"/>
      <c r="F1282" s="530" t="str">
        <f>HYPERLINK("#'WerteLabel'!C" &amp; MATCH(G1282,WerteLabel!C:C,0),G1282)</f>
        <v>K1B_DatK1BUeb</v>
      </c>
      <c r="G1282" s="529" t="s">
        <v>1155</v>
      </c>
      <c r="H1282" s="43"/>
      <c r="I1282" s="531" t="s">
        <v>1138</v>
      </c>
      <c r="J1282" s="537"/>
      <c r="K1282" s="5"/>
      <c r="L1282" s="532" t="s">
        <v>1139</v>
      </c>
      <c r="M1282" s="533" t="s">
        <v>16</v>
      </c>
      <c r="N1282" s="529" t="s">
        <v>18</v>
      </c>
      <c r="O1282" s="533" t="s">
        <v>19</v>
      </c>
      <c r="P1282" s="533" t="s">
        <v>19</v>
      </c>
      <c r="Q1282" s="534" t="s">
        <v>19</v>
      </c>
      <c r="R1282" s="534" t="s">
        <v>19</v>
      </c>
      <c r="S1282" s="534" t="s">
        <v>19</v>
      </c>
      <c r="T1282" s="534" t="s">
        <v>19</v>
      </c>
      <c r="U1282" s="534" t="s">
        <v>19</v>
      </c>
      <c r="V1282" s="533" t="s">
        <v>19</v>
      </c>
      <c r="W1282" s="535" t="s">
        <v>19</v>
      </c>
      <c r="X1282" s="533"/>
    </row>
    <row r="1283" spans="1:76" s="17" customFormat="1" ht="15" x14ac:dyDescent="0.25">
      <c r="A1283" s="96"/>
      <c r="B1283" s="75"/>
      <c r="C1283" s="8" t="s">
        <v>1312</v>
      </c>
      <c r="D1283" s="4"/>
      <c r="E1283" s="430"/>
      <c r="F1283" s="313" t="str">
        <f>HYPERLINK("#'WerteLabel'!C" &amp; MATCH(G1283,WerteLabel!C:C,0),G1283)</f>
        <v>K1B_ChrAlt</v>
      </c>
      <c r="G1283" s="5" t="s">
        <v>2707</v>
      </c>
      <c r="H1283" s="10">
        <v>1194</v>
      </c>
      <c r="I1283" s="9" t="s">
        <v>218</v>
      </c>
      <c r="J1283" s="503"/>
      <c r="K1283" s="5"/>
      <c r="L1283" s="181"/>
      <c r="M1283" s="5" t="s">
        <v>21</v>
      </c>
      <c r="N1283" s="5" t="s">
        <v>17</v>
      </c>
      <c r="O1283" s="5" t="s">
        <v>19</v>
      </c>
      <c r="P1283" s="5" t="s">
        <v>19</v>
      </c>
      <c r="Q1283" s="9" t="s">
        <v>19</v>
      </c>
      <c r="R1283" s="9" t="s">
        <v>19</v>
      </c>
      <c r="S1283" s="9" t="s">
        <v>19</v>
      </c>
      <c r="T1283" s="5" t="s">
        <v>19</v>
      </c>
      <c r="U1283" s="5" t="s">
        <v>19</v>
      </c>
      <c r="V1283" s="5" t="s">
        <v>19</v>
      </c>
      <c r="W1283" s="181" t="s">
        <v>19</v>
      </c>
      <c r="X1283" s="5"/>
      <c r="Y1283" s="16"/>
      <c r="Z1283" s="16"/>
      <c r="AA1283" s="16"/>
    </row>
    <row r="1284" spans="1:76" s="17" customFormat="1" ht="15" x14ac:dyDescent="0.25">
      <c r="A1284" s="96"/>
      <c r="B1284" s="75"/>
      <c r="C1284" s="8" t="s">
        <v>1312</v>
      </c>
      <c r="D1284" s="4"/>
      <c r="E1284" s="430"/>
      <c r="F1284" s="313" t="str">
        <f>HYPERLINK("#'WerteLabel'!C" &amp; MATCH(G1284,WerteLabel!C:C,0),G1284)</f>
        <v>K1B_KorrAlt</v>
      </c>
      <c r="G1284" s="20" t="s">
        <v>3443</v>
      </c>
      <c r="H1284" s="10">
        <v>2070</v>
      </c>
      <c r="I1284" s="20" t="s">
        <v>219</v>
      </c>
      <c r="J1284" s="503"/>
      <c r="K1284" s="5"/>
      <c r="L1284" s="181"/>
      <c r="M1284" s="5" t="s">
        <v>21</v>
      </c>
      <c r="N1284" s="5" t="s">
        <v>17</v>
      </c>
      <c r="O1284" s="5" t="s">
        <v>19</v>
      </c>
      <c r="P1284" s="5" t="s">
        <v>19</v>
      </c>
      <c r="Q1284" s="9" t="s">
        <v>19</v>
      </c>
      <c r="R1284" s="9" t="s">
        <v>19</v>
      </c>
      <c r="S1284" s="9" t="s">
        <v>19</v>
      </c>
      <c r="T1284" s="5" t="s">
        <v>19</v>
      </c>
      <c r="U1284" s="5" t="s">
        <v>19</v>
      </c>
      <c r="V1284" s="5" t="s">
        <v>19</v>
      </c>
      <c r="W1284" s="181" t="s">
        <v>19</v>
      </c>
      <c r="X1284" s="5"/>
      <c r="Y1284" s="16"/>
      <c r="Z1284" s="16"/>
      <c r="AA1284" s="16"/>
    </row>
    <row r="1285" spans="1:76" s="17" customFormat="1" ht="15" x14ac:dyDescent="0.25">
      <c r="A1285" s="100"/>
      <c r="B1285" s="215"/>
      <c r="C1285" s="8" t="s">
        <v>1312</v>
      </c>
      <c r="D1285" s="4"/>
      <c r="E1285" s="146"/>
      <c r="F1285" s="313" t="str">
        <f>HYPERLINK("#'WerteLabel'!C" &amp; MATCH(G1285,WerteLabel!C:C,0),G1285)</f>
        <v>K1B_GewKind</v>
      </c>
      <c r="G1285" s="5" t="s">
        <v>153</v>
      </c>
      <c r="H1285" s="10">
        <v>458</v>
      </c>
      <c r="I1285" s="9" t="s">
        <v>2606</v>
      </c>
      <c r="J1285" s="503"/>
      <c r="K1285" s="5"/>
      <c r="L1285" s="181"/>
      <c r="M1285" s="5" t="s">
        <v>21</v>
      </c>
      <c r="N1285" s="5" t="s">
        <v>17</v>
      </c>
      <c r="O1285" s="5" t="s">
        <v>18</v>
      </c>
      <c r="P1285" s="5" t="s">
        <v>17</v>
      </c>
      <c r="Q1285" s="9" t="s">
        <v>19</v>
      </c>
      <c r="R1285" s="9" t="s">
        <v>19</v>
      </c>
      <c r="S1285" s="9" t="s">
        <v>19</v>
      </c>
      <c r="T1285" s="5" t="s">
        <v>19</v>
      </c>
      <c r="U1285" s="5" t="s">
        <v>19</v>
      </c>
      <c r="V1285" s="5" t="s">
        <v>19</v>
      </c>
      <c r="W1285" s="181" t="s">
        <v>19</v>
      </c>
      <c r="X1285" s="5"/>
      <c r="Y1285" s="16"/>
      <c r="Z1285" s="16"/>
      <c r="AA1285" s="16"/>
    </row>
    <row r="1286" spans="1:76" s="16" customFormat="1" ht="15" x14ac:dyDescent="0.25">
      <c r="A1286" s="96"/>
      <c r="B1286" s="75"/>
      <c r="C1286" s="8" t="s">
        <v>1312</v>
      </c>
      <c r="D1286" s="4"/>
      <c r="E1286" s="146"/>
      <c r="F1286" s="313" t="str">
        <f>HYPERLINK("#'WerteLabel'!C" &amp; MATCH(G1286,WerteLabel!C:C,0),G1286)</f>
        <v>K1B_LaengKind</v>
      </c>
      <c r="G1286" s="5" t="s">
        <v>2908</v>
      </c>
      <c r="H1286" s="10">
        <v>1156</v>
      </c>
      <c r="I1286" s="9" t="s">
        <v>2607</v>
      </c>
      <c r="J1286" s="503"/>
      <c r="K1286" s="5"/>
      <c r="L1286" s="181"/>
      <c r="M1286" s="5" t="s">
        <v>21</v>
      </c>
      <c r="N1286" s="5" t="s">
        <v>17</v>
      </c>
      <c r="O1286" s="5" t="s">
        <v>18</v>
      </c>
      <c r="P1286" s="5" t="s">
        <v>17</v>
      </c>
      <c r="Q1286" s="9" t="s">
        <v>19</v>
      </c>
      <c r="R1286" s="9" t="s">
        <v>19</v>
      </c>
      <c r="S1286" s="9" t="s">
        <v>19</v>
      </c>
      <c r="T1286" s="5" t="s">
        <v>19</v>
      </c>
      <c r="U1286" s="5" t="s">
        <v>19</v>
      </c>
      <c r="V1286" s="5" t="s">
        <v>19</v>
      </c>
      <c r="W1286" s="181" t="s">
        <v>19</v>
      </c>
      <c r="X1286" s="5"/>
    </row>
    <row r="1287" spans="1:76" s="16" customFormat="1" ht="15" x14ac:dyDescent="0.25">
      <c r="A1287" s="96"/>
      <c r="B1287" s="75"/>
      <c r="C1287" s="8" t="s">
        <v>1312</v>
      </c>
      <c r="D1287" s="4"/>
      <c r="E1287" s="146"/>
      <c r="F1287" s="313" t="str">
        <f>HYPERLINK("#'WerteLabel'!C" &amp; MATCH(G1287,WerteLabel!C:C,0),G1287)</f>
        <v>K1B_KopfUmfKind</v>
      </c>
      <c r="G1287" s="5" t="s">
        <v>2909</v>
      </c>
      <c r="H1287" s="10">
        <v>1157</v>
      </c>
      <c r="I1287" s="9" t="s">
        <v>2608</v>
      </c>
      <c r="J1287" s="503"/>
      <c r="K1287" s="5"/>
      <c r="L1287" s="181"/>
      <c r="M1287" s="5" t="s">
        <v>21</v>
      </c>
      <c r="N1287" s="5" t="s">
        <v>17</v>
      </c>
      <c r="O1287" s="5" t="s">
        <v>18</v>
      </c>
      <c r="P1287" s="5" t="s">
        <v>17</v>
      </c>
      <c r="Q1287" s="9" t="s">
        <v>19</v>
      </c>
      <c r="R1287" s="9" t="s">
        <v>19</v>
      </c>
      <c r="S1287" s="9" t="s">
        <v>19</v>
      </c>
      <c r="T1287" s="5" t="s">
        <v>19</v>
      </c>
      <c r="U1287" s="5" t="s">
        <v>19</v>
      </c>
      <c r="V1287" s="5" t="s">
        <v>19</v>
      </c>
      <c r="W1287" s="181" t="s">
        <v>19</v>
      </c>
      <c r="X1287" s="5"/>
    </row>
    <row r="1288" spans="1:76" s="195" customFormat="1" ht="27" x14ac:dyDescent="0.25">
      <c r="A1288" s="96"/>
      <c r="B1288" s="83"/>
      <c r="C1288" s="31" t="s">
        <v>1312</v>
      </c>
      <c r="D1288" s="174"/>
      <c r="E1288" s="146"/>
      <c r="F1288" s="313" t="str">
        <f>HYPERLINK("#'WerteLabel'!C" &amp; MATCH(G1288,WerteLabel!C:C,0),G1288)</f>
        <v>K1B_BlutabNeug</v>
      </c>
      <c r="G1288" s="5" t="s">
        <v>2730</v>
      </c>
      <c r="H1288" s="10">
        <v>1150</v>
      </c>
      <c r="I1288" s="9" t="s">
        <v>145</v>
      </c>
      <c r="J1288" s="503"/>
      <c r="K1288" s="5"/>
      <c r="L1288" s="181"/>
      <c r="M1288" s="5" t="s">
        <v>21</v>
      </c>
      <c r="N1288" s="5" t="s">
        <v>17</v>
      </c>
      <c r="O1288" s="5" t="s">
        <v>18</v>
      </c>
      <c r="P1288" s="5" t="s">
        <v>17</v>
      </c>
      <c r="Q1288" s="9" t="s">
        <v>577</v>
      </c>
      <c r="R1288" s="9" t="str">
        <f>G1289</f>
        <v>K1B_BlutabNeugNein</v>
      </c>
      <c r="S1288" s="9" t="s">
        <v>19</v>
      </c>
      <c r="T1288" s="5" t="s">
        <v>19</v>
      </c>
      <c r="U1288" s="5" t="s">
        <v>19</v>
      </c>
      <c r="V1288" s="5" t="s">
        <v>19</v>
      </c>
      <c r="W1288" s="181" t="s">
        <v>19</v>
      </c>
      <c r="X1288" s="5"/>
      <c r="Y1288" s="16"/>
      <c r="Z1288" s="16"/>
      <c r="AA1288" s="16"/>
      <c r="AB1288" s="17"/>
      <c r="AC1288" s="17"/>
      <c r="AD1288" s="17"/>
      <c r="AE1288" s="17"/>
      <c r="AF1288" s="17"/>
      <c r="AG1288" s="17"/>
      <c r="AH1288" s="17"/>
      <c r="AI1288" s="17"/>
      <c r="AJ1288" s="17"/>
      <c r="AK1288" s="17"/>
      <c r="AL1288" s="17"/>
      <c r="AM1288" s="17"/>
      <c r="AN1288" s="17"/>
      <c r="AO1288" s="17"/>
      <c r="AP1288" s="17"/>
      <c r="AQ1288" s="17"/>
      <c r="AR1288" s="17"/>
      <c r="AS1288" s="17"/>
      <c r="AT1288" s="17"/>
      <c r="AU1288" s="17"/>
      <c r="AV1288" s="17"/>
      <c r="AW1288" s="17"/>
      <c r="AX1288" s="17"/>
      <c r="AY1288" s="17"/>
      <c r="AZ1288" s="17"/>
      <c r="BA1288" s="17"/>
      <c r="BB1288" s="17"/>
      <c r="BC1288" s="17"/>
      <c r="BD1288" s="17"/>
      <c r="BE1288" s="17"/>
      <c r="BF1288" s="17"/>
      <c r="BG1288" s="17"/>
      <c r="BH1288" s="17"/>
      <c r="BI1288" s="17"/>
      <c r="BJ1288" s="17"/>
      <c r="BK1288" s="17"/>
      <c r="BL1288" s="17"/>
      <c r="BM1288" s="17"/>
      <c r="BN1288" s="17"/>
      <c r="BO1288" s="17"/>
      <c r="BP1288" s="17"/>
      <c r="BQ1288" s="17"/>
      <c r="BR1288" s="17"/>
      <c r="BS1288" s="17"/>
      <c r="BT1288" s="17"/>
      <c r="BU1288" s="17"/>
      <c r="BV1288" s="17"/>
      <c r="BW1288" s="17"/>
      <c r="BX1288" s="17"/>
    </row>
    <row r="1289" spans="1:76" s="195" customFormat="1" ht="27" x14ac:dyDescent="0.25">
      <c r="A1289" s="96"/>
      <c r="B1289" s="83"/>
      <c r="C1289" s="31" t="s">
        <v>1312</v>
      </c>
      <c r="D1289" s="174"/>
      <c r="E1289" s="146"/>
      <c r="F1289" s="313" t="str">
        <f>HYPERLINK("#'WerteLabel'!C" &amp; MATCH(G1289,WerteLabel!C:C,0),G1289)</f>
        <v>K1B_BlutabNeugNein</v>
      </c>
      <c r="G1289" s="5" t="s">
        <v>2731</v>
      </c>
      <c r="H1289" s="10"/>
      <c r="I1289" s="9" t="s">
        <v>3528</v>
      </c>
      <c r="J1289" s="503"/>
      <c r="K1289" s="5"/>
      <c r="L1289" s="181"/>
      <c r="M1289" s="5" t="s">
        <v>21</v>
      </c>
      <c r="N1289" s="5" t="s">
        <v>17</v>
      </c>
      <c r="O1289" s="5" t="s">
        <v>1327</v>
      </c>
      <c r="P1289" s="5" t="s">
        <v>17</v>
      </c>
      <c r="Q1289" s="9" t="s">
        <v>598</v>
      </c>
      <c r="R1289" s="9" t="str">
        <f>G1290</f>
        <v>K1B_BlutabNeugSonst</v>
      </c>
      <c r="S1289" s="9" t="s">
        <v>19</v>
      </c>
      <c r="T1289" s="5" t="s">
        <v>19</v>
      </c>
      <c r="U1289" s="5" t="s">
        <v>19</v>
      </c>
      <c r="V1289" s="5" t="s">
        <v>19</v>
      </c>
      <c r="W1289" s="181" t="s">
        <v>19</v>
      </c>
      <c r="X1289" s="5"/>
      <c r="Y1289" s="16"/>
      <c r="Z1289" s="16"/>
      <c r="AA1289" s="16"/>
      <c r="AB1289" s="17"/>
      <c r="AC1289" s="17"/>
      <c r="AD1289" s="17"/>
      <c r="AE1289" s="17"/>
      <c r="AF1289" s="17"/>
      <c r="AG1289" s="17"/>
      <c r="AH1289" s="17"/>
      <c r="AI1289" s="17"/>
      <c r="AJ1289" s="17"/>
      <c r="AK1289" s="17"/>
      <c r="AL1289" s="17"/>
      <c r="AM1289" s="17"/>
      <c r="AN1289" s="17"/>
      <c r="AO1289" s="17"/>
      <c r="AP1289" s="17"/>
      <c r="AQ1289" s="17"/>
      <c r="AR1289" s="17"/>
      <c r="AS1289" s="17"/>
      <c r="AT1289" s="17"/>
      <c r="AU1289" s="17"/>
      <c r="AV1289" s="17"/>
      <c r="AW1289" s="17"/>
      <c r="AX1289" s="17"/>
      <c r="AY1289" s="17"/>
      <c r="AZ1289" s="17"/>
      <c r="BA1289" s="17"/>
      <c r="BB1289" s="17"/>
      <c r="BC1289" s="17"/>
      <c r="BD1289" s="17"/>
      <c r="BE1289" s="17"/>
      <c r="BF1289" s="17"/>
      <c r="BG1289" s="17"/>
      <c r="BH1289" s="17"/>
      <c r="BI1289" s="17"/>
      <c r="BJ1289" s="17"/>
      <c r="BK1289" s="17"/>
      <c r="BL1289" s="17"/>
      <c r="BM1289" s="17"/>
      <c r="BN1289" s="17"/>
      <c r="BO1289" s="17"/>
      <c r="BP1289" s="17"/>
      <c r="BQ1289" s="17"/>
      <c r="BR1289" s="17"/>
      <c r="BS1289" s="17"/>
      <c r="BT1289" s="17"/>
      <c r="BU1289" s="17"/>
      <c r="BV1289" s="17"/>
      <c r="BW1289" s="17"/>
      <c r="BX1289" s="17"/>
    </row>
    <row r="1290" spans="1:76" s="195" customFormat="1" ht="15" x14ac:dyDescent="0.25">
      <c r="A1290" s="96"/>
      <c r="B1290" s="83"/>
      <c r="C1290" s="31" t="s">
        <v>1312</v>
      </c>
      <c r="D1290" s="174"/>
      <c r="E1290" s="146"/>
      <c r="F1290" s="313" t="str">
        <f>HYPERLINK("#'WerteLabel'!C" &amp; MATCH(G1290,WerteLabel!C:C,0),G1290)</f>
        <v>K1B_BlutabNeugSonst</v>
      </c>
      <c r="G1290" s="5" t="s">
        <v>2732</v>
      </c>
      <c r="H1290" s="10"/>
      <c r="I1290" s="9" t="s">
        <v>3525</v>
      </c>
      <c r="J1290" s="503"/>
      <c r="K1290" s="5"/>
      <c r="L1290" s="181"/>
      <c r="M1290" s="5" t="s">
        <v>570</v>
      </c>
      <c r="N1290" s="5" t="s">
        <v>17</v>
      </c>
      <c r="O1290" s="5" t="s">
        <v>1327</v>
      </c>
      <c r="P1290" s="5" t="s">
        <v>17</v>
      </c>
      <c r="Q1290" s="9" t="s">
        <v>19</v>
      </c>
      <c r="R1290" s="9" t="s">
        <v>19</v>
      </c>
      <c r="S1290" s="9" t="s">
        <v>19</v>
      </c>
      <c r="T1290" s="5" t="s">
        <v>19</v>
      </c>
      <c r="U1290" s="5" t="s">
        <v>19</v>
      </c>
      <c r="V1290" s="5" t="s">
        <v>19</v>
      </c>
      <c r="W1290" s="181" t="s">
        <v>19</v>
      </c>
      <c r="X1290" s="5"/>
      <c r="Y1290" s="16"/>
      <c r="Z1290" s="16"/>
      <c r="AA1290" s="16"/>
      <c r="AB1290" s="17"/>
      <c r="AC1290" s="17"/>
      <c r="AD1290" s="17"/>
      <c r="AE1290" s="17"/>
      <c r="AF1290" s="17"/>
      <c r="AG1290" s="17"/>
      <c r="AH1290" s="17"/>
      <c r="AI1290" s="17"/>
      <c r="AJ1290" s="17"/>
      <c r="AK1290" s="17"/>
      <c r="AL1290" s="17"/>
      <c r="AM1290" s="17"/>
      <c r="AN1290" s="17"/>
      <c r="AO1290" s="17"/>
      <c r="AP1290" s="17"/>
      <c r="AQ1290" s="17"/>
      <c r="AR1290" s="17"/>
      <c r="AS1290" s="17"/>
      <c r="AT1290" s="17"/>
      <c r="AU1290" s="17"/>
      <c r="AV1290" s="17"/>
      <c r="AW1290" s="17"/>
      <c r="AX1290" s="17"/>
      <c r="AY1290" s="17"/>
      <c r="AZ1290" s="17"/>
      <c r="BA1290" s="17"/>
      <c r="BB1290" s="17"/>
      <c r="BC1290" s="17"/>
      <c r="BD1290" s="17"/>
      <c r="BE1290" s="17"/>
      <c r="BF1290" s="17"/>
      <c r="BG1290" s="17"/>
      <c r="BH1290" s="17"/>
      <c r="BI1290" s="17"/>
      <c r="BJ1290" s="17"/>
      <c r="BK1290" s="17"/>
      <c r="BL1290" s="17"/>
      <c r="BM1290" s="17"/>
      <c r="BN1290" s="17"/>
      <c r="BO1290" s="17"/>
      <c r="BP1290" s="17"/>
      <c r="BQ1290" s="17"/>
      <c r="BR1290" s="17"/>
      <c r="BS1290" s="17"/>
      <c r="BT1290" s="17"/>
      <c r="BU1290" s="17"/>
      <c r="BV1290" s="17"/>
      <c r="BW1290" s="17"/>
      <c r="BX1290" s="17"/>
    </row>
    <row r="1291" spans="1:76" s="310" customFormat="1" ht="27" x14ac:dyDescent="0.25">
      <c r="A1291" s="96"/>
      <c r="B1291" s="75"/>
      <c r="C1291" s="773"/>
      <c r="D1291" s="155"/>
      <c r="E1291" s="774"/>
      <c r="F1291" s="775"/>
      <c r="G1291" s="776"/>
      <c r="H1291" s="777"/>
      <c r="I1291" s="778"/>
      <c r="J1291" s="779"/>
      <c r="K1291" s="5"/>
      <c r="L1291" s="781" t="s">
        <v>2716</v>
      </c>
      <c r="M1291" s="776"/>
      <c r="N1291" s="776"/>
      <c r="O1291" s="776"/>
      <c r="P1291" s="776"/>
      <c r="Q1291" s="778"/>
      <c r="R1291" s="778"/>
      <c r="S1291" s="778"/>
      <c r="T1291" s="776"/>
      <c r="U1291" s="776"/>
      <c r="V1291" s="776"/>
      <c r="W1291" s="780"/>
      <c r="X1291" s="776"/>
      <c r="Y1291" s="309"/>
      <c r="Z1291" s="309"/>
      <c r="AA1291" s="309"/>
    </row>
    <row r="1292" spans="1:76" s="17" customFormat="1" ht="27" x14ac:dyDescent="0.25">
      <c r="A1292" s="100"/>
      <c r="B1292" s="215"/>
      <c r="C1292" s="8" t="s">
        <v>1312</v>
      </c>
      <c r="D1292" s="4"/>
      <c r="E1292" s="146"/>
      <c r="F1292" s="313" t="str">
        <f>HYPERLINK("#'WerteLabel'!C" &amp; MATCH(G1292,WerteLabel!C:C,0),G1292)</f>
        <v>K1B_Schaed</v>
      </c>
      <c r="G1292" s="5" t="s">
        <v>649</v>
      </c>
      <c r="H1292" s="10">
        <v>460</v>
      </c>
      <c r="I1292" s="9" t="s">
        <v>154</v>
      </c>
      <c r="J1292" s="503"/>
      <c r="K1292" s="5"/>
      <c r="L1292" s="181"/>
      <c r="M1292" s="5" t="s">
        <v>21</v>
      </c>
      <c r="N1292" s="5" t="s">
        <v>17</v>
      </c>
      <c r="O1292" s="5" t="s">
        <v>18</v>
      </c>
      <c r="P1292" s="5" t="s">
        <v>17</v>
      </c>
      <c r="Q1292" s="9" t="s">
        <v>581</v>
      </c>
      <c r="R1292" s="9" t="str">
        <f>G1293</f>
        <v>K1B_SchaedAuff</v>
      </c>
      <c r="S1292" s="9" t="s">
        <v>19</v>
      </c>
      <c r="T1292" s="5" t="s">
        <v>19</v>
      </c>
      <c r="U1292" s="5" t="s">
        <v>19</v>
      </c>
      <c r="V1292" s="5" t="s">
        <v>19</v>
      </c>
      <c r="W1292" s="181" t="s">
        <v>19</v>
      </c>
      <c r="X1292" s="5"/>
    </row>
    <row r="1293" spans="1:76" s="17" customFormat="1" ht="15" x14ac:dyDescent="0.25">
      <c r="A1293" s="100"/>
      <c r="B1293" s="215"/>
      <c r="C1293" s="8" t="s">
        <v>1312</v>
      </c>
      <c r="D1293" s="4"/>
      <c r="E1293" s="146"/>
      <c r="F1293" s="313" t="str">
        <f>HYPERLINK("#'WerteLabel'!C" &amp; MATCH(G1293,WerteLabel!C:C,0),G1293)</f>
        <v>K1B_SchaedAuff</v>
      </c>
      <c r="G1293" s="5" t="s">
        <v>1343</v>
      </c>
      <c r="H1293" s="10"/>
      <c r="I1293" s="9" t="s">
        <v>3524</v>
      </c>
      <c r="J1293" s="503"/>
      <c r="K1293" s="5"/>
      <c r="L1293" s="181"/>
      <c r="M1293" s="5" t="s">
        <v>570</v>
      </c>
      <c r="N1293" s="5" t="s">
        <v>17</v>
      </c>
      <c r="O1293" s="5" t="s">
        <v>17</v>
      </c>
      <c r="P1293" s="5" t="s">
        <v>17</v>
      </c>
      <c r="Q1293" s="9" t="s">
        <v>19</v>
      </c>
      <c r="R1293" s="9" t="s">
        <v>19</v>
      </c>
      <c r="S1293" s="9" t="s">
        <v>19</v>
      </c>
      <c r="T1293" s="5" t="s">
        <v>19</v>
      </c>
      <c r="U1293" s="5" t="s">
        <v>19</v>
      </c>
      <c r="V1293" s="5" t="s">
        <v>19</v>
      </c>
      <c r="W1293" s="181" t="s">
        <v>19</v>
      </c>
      <c r="X1293" s="5"/>
    </row>
    <row r="1294" spans="1:76" s="17" customFormat="1" ht="27" x14ac:dyDescent="0.25">
      <c r="A1294" s="100"/>
      <c r="B1294" s="215"/>
      <c r="C1294" s="8" t="s">
        <v>1312</v>
      </c>
      <c r="D1294" s="4"/>
      <c r="E1294" s="146"/>
      <c r="F1294" s="313" t="str">
        <f>HYPERLINK("#'WerteLabel'!C" &amp; MATCH(G1294,WerteLabel!C:C,0),G1294)</f>
        <v>K1B_SinnOrg</v>
      </c>
      <c r="G1294" s="5" t="s">
        <v>155</v>
      </c>
      <c r="H1294" s="10">
        <v>461</v>
      </c>
      <c r="I1294" s="9" t="s">
        <v>156</v>
      </c>
      <c r="J1294" s="503"/>
      <c r="K1294" s="5"/>
      <c r="L1294" s="181"/>
      <c r="M1294" s="5" t="s">
        <v>21</v>
      </c>
      <c r="N1294" s="5" t="s">
        <v>17</v>
      </c>
      <c r="O1294" s="5" t="s">
        <v>18</v>
      </c>
      <c r="P1294" s="5" t="s">
        <v>17</v>
      </c>
      <c r="Q1294" s="9" t="s">
        <v>581</v>
      </c>
      <c r="R1294" s="9" t="str">
        <f>G1295</f>
        <v>K1B_SinnOrgAuff</v>
      </c>
      <c r="S1294" s="9" t="s">
        <v>19</v>
      </c>
      <c r="T1294" s="5" t="s">
        <v>19</v>
      </c>
      <c r="U1294" s="5" t="s">
        <v>19</v>
      </c>
      <c r="V1294" s="5" t="s">
        <v>19</v>
      </c>
      <c r="W1294" s="181" t="s">
        <v>19</v>
      </c>
      <c r="X1294" s="5"/>
    </row>
    <row r="1295" spans="1:76" s="17" customFormat="1" ht="15" x14ac:dyDescent="0.25">
      <c r="A1295" s="100"/>
      <c r="B1295" s="215"/>
      <c r="C1295" s="8"/>
      <c r="D1295" s="4"/>
      <c r="E1295" s="146"/>
      <c r="F1295" s="313" t="str">
        <f>HYPERLINK("#'WerteLabel'!C" &amp; MATCH(G1295,WerteLabel!C:C,0),G1295)</f>
        <v>K1B_SinnOrgAuff</v>
      </c>
      <c r="G1295" s="5" t="s">
        <v>1375</v>
      </c>
      <c r="H1295" s="10"/>
      <c r="I1295" s="9" t="s">
        <v>3524</v>
      </c>
      <c r="J1295" s="503"/>
      <c r="K1295" s="5"/>
      <c r="L1295" s="181"/>
      <c r="M1295" s="5" t="s">
        <v>570</v>
      </c>
      <c r="N1295" s="5" t="s">
        <v>17</v>
      </c>
      <c r="O1295" s="5" t="s">
        <v>17</v>
      </c>
      <c r="P1295" s="5" t="s">
        <v>17</v>
      </c>
      <c r="Q1295" s="9" t="s">
        <v>19</v>
      </c>
      <c r="R1295" s="9" t="s">
        <v>19</v>
      </c>
      <c r="S1295" s="9" t="s">
        <v>19</v>
      </c>
      <c r="T1295" s="5" t="s">
        <v>19</v>
      </c>
      <c r="U1295" s="5" t="s">
        <v>19</v>
      </c>
      <c r="V1295" s="5" t="s">
        <v>19</v>
      </c>
      <c r="W1295" s="181" t="s">
        <v>19</v>
      </c>
      <c r="X1295" s="5"/>
    </row>
    <row r="1296" spans="1:76" s="17" customFormat="1" ht="27" x14ac:dyDescent="0.25">
      <c r="A1296" s="100"/>
      <c r="B1296" s="215"/>
      <c r="C1296" s="8" t="s">
        <v>1312</v>
      </c>
      <c r="D1296" s="4"/>
      <c r="E1296" s="146"/>
      <c r="F1296" s="313" t="str">
        <f>HYPERLINK("#'WerteLabel'!C" &amp; MATCH(G1296,WerteLabel!C:C,0),G1296)</f>
        <v>K1B_MundRach</v>
      </c>
      <c r="G1296" s="5" t="s">
        <v>157</v>
      </c>
      <c r="H1296" s="10">
        <v>462</v>
      </c>
      <c r="I1296" s="9" t="s">
        <v>158</v>
      </c>
      <c r="J1296" s="503"/>
      <c r="K1296" s="5"/>
      <c r="L1296" s="181"/>
      <c r="M1296" s="5" t="s">
        <v>21</v>
      </c>
      <c r="N1296" s="5" t="s">
        <v>17</v>
      </c>
      <c r="O1296" s="5" t="s">
        <v>18</v>
      </c>
      <c r="P1296" s="5" t="s">
        <v>17</v>
      </c>
      <c r="Q1296" s="9" t="s">
        <v>581</v>
      </c>
      <c r="R1296" s="9" t="str">
        <f>G1297</f>
        <v>K1B_MundRachAuff</v>
      </c>
      <c r="S1296" s="9" t="s">
        <v>19</v>
      </c>
      <c r="T1296" s="5" t="s">
        <v>19</v>
      </c>
      <c r="U1296" s="5" t="s">
        <v>19</v>
      </c>
      <c r="V1296" s="5" t="s">
        <v>19</v>
      </c>
      <c r="W1296" s="181" t="s">
        <v>19</v>
      </c>
      <c r="X1296" s="5"/>
    </row>
    <row r="1297" spans="1:27" s="17" customFormat="1" ht="15" x14ac:dyDescent="0.25">
      <c r="A1297" s="100"/>
      <c r="B1297" s="215"/>
      <c r="C1297" s="8"/>
      <c r="D1297" s="4"/>
      <c r="E1297" s="146"/>
      <c r="F1297" s="313" t="str">
        <f>HYPERLINK("#'WerteLabel'!C" &amp; MATCH(G1297,WerteLabel!C:C,0),G1297)</f>
        <v>K1B_MundRachAuff</v>
      </c>
      <c r="G1297" s="5" t="s">
        <v>1376</v>
      </c>
      <c r="H1297" s="10"/>
      <c r="I1297" s="9" t="s">
        <v>3524</v>
      </c>
      <c r="J1297" s="503"/>
      <c r="K1297" s="5"/>
      <c r="L1297" s="181"/>
      <c r="M1297" s="5" t="s">
        <v>570</v>
      </c>
      <c r="N1297" s="5" t="s">
        <v>17</v>
      </c>
      <c r="O1297" s="5" t="s">
        <v>17</v>
      </c>
      <c r="P1297" s="5" t="s">
        <v>17</v>
      </c>
      <c r="Q1297" s="9" t="s">
        <v>19</v>
      </c>
      <c r="R1297" s="9" t="s">
        <v>19</v>
      </c>
      <c r="S1297" s="9" t="s">
        <v>19</v>
      </c>
      <c r="T1297" s="5" t="s">
        <v>19</v>
      </c>
      <c r="U1297" s="5" t="s">
        <v>19</v>
      </c>
      <c r="V1297" s="5" t="s">
        <v>19</v>
      </c>
      <c r="W1297" s="181" t="s">
        <v>19</v>
      </c>
      <c r="X1297" s="5"/>
    </row>
    <row r="1298" spans="1:27" s="17" customFormat="1" ht="27" x14ac:dyDescent="0.25">
      <c r="A1298" s="100"/>
      <c r="B1298" s="215"/>
      <c r="C1298" s="8" t="s">
        <v>1312</v>
      </c>
      <c r="D1298" s="4"/>
      <c r="E1298" s="146"/>
      <c r="F1298" s="313" t="str">
        <f>HYPERLINK("#'WerteLabel'!C" &amp; MATCH(G1298,WerteLabel!C:C,0),G1298)</f>
        <v>K1B_Hals</v>
      </c>
      <c r="G1298" s="5" t="s">
        <v>159</v>
      </c>
      <c r="H1298" s="10">
        <v>463</v>
      </c>
      <c r="I1298" s="9" t="s">
        <v>160</v>
      </c>
      <c r="J1298" s="503"/>
      <c r="K1298" s="5"/>
      <c r="L1298" s="181"/>
      <c r="M1298" s="5" t="s">
        <v>21</v>
      </c>
      <c r="N1298" s="5" t="s">
        <v>17</v>
      </c>
      <c r="O1298" s="5" t="s">
        <v>18</v>
      </c>
      <c r="P1298" s="5" t="s">
        <v>17</v>
      </c>
      <c r="Q1298" s="9" t="s">
        <v>581</v>
      </c>
      <c r="R1298" s="9" t="str">
        <f>G1299</f>
        <v>K1B_HalsAuff</v>
      </c>
      <c r="S1298" s="9" t="s">
        <v>19</v>
      </c>
      <c r="T1298" s="5" t="s">
        <v>19</v>
      </c>
      <c r="U1298" s="5" t="s">
        <v>19</v>
      </c>
      <c r="V1298" s="5" t="s">
        <v>19</v>
      </c>
      <c r="W1298" s="181" t="s">
        <v>19</v>
      </c>
      <c r="X1298" s="5"/>
    </row>
    <row r="1299" spans="1:27" s="17" customFormat="1" ht="15" x14ac:dyDescent="0.25">
      <c r="A1299" s="100"/>
      <c r="B1299" s="215"/>
      <c r="C1299" s="8"/>
      <c r="D1299" s="4"/>
      <c r="E1299" s="146"/>
      <c r="F1299" s="313" t="str">
        <f>HYPERLINK("#'WerteLabel'!C" &amp; MATCH(G1299,WerteLabel!C:C,0),G1299)</f>
        <v>K1B_HalsAuff</v>
      </c>
      <c r="G1299" s="5" t="s">
        <v>1377</v>
      </c>
      <c r="H1299" s="10"/>
      <c r="I1299" s="9" t="s">
        <v>3524</v>
      </c>
      <c r="J1299" s="503"/>
      <c r="K1299" s="5"/>
      <c r="L1299" s="181"/>
      <c r="M1299" s="5" t="s">
        <v>570</v>
      </c>
      <c r="N1299" s="5" t="s">
        <v>17</v>
      </c>
      <c r="O1299" s="5" t="s">
        <v>17</v>
      </c>
      <c r="P1299" s="5" t="s">
        <v>17</v>
      </c>
      <c r="Q1299" s="9" t="s">
        <v>19</v>
      </c>
      <c r="R1299" s="9" t="s">
        <v>19</v>
      </c>
      <c r="S1299" s="9" t="s">
        <v>19</v>
      </c>
      <c r="T1299" s="5" t="s">
        <v>19</v>
      </c>
      <c r="U1299" s="5" t="s">
        <v>19</v>
      </c>
      <c r="V1299" s="5" t="s">
        <v>19</v>
      </c>
      <c r="W1299" s="181" t="s">
        <v>19</v>
      </c>
      <c r="X1299" s="5"/>
    </row>
    <row r="1300" spans="1:27" s="17" customFormat="1" ht="27" x14ac:dyDescent="0.25">
      <c r="A1300" s="100"/>
      <c r="B1300" s="215"/>
      <c r="C1300" s="8" t="s">
        <v>1312</v>
      </c>
      <c r="D1300" s="4"/>
      <c r="E1300" s="146"/>
      <c r="F1300" s="313" t="str">
        <f>HYPERLINK("#'WerteLabel'!C" &amp; MATCH(G1300,WerteLabel!C:C,0),G1300)</f>
        <v>K1B_HerzKrFe</v>
      </c>
      <c r="G1300" s="5" t="s">
        <v>161</v>
      </c>
      <c r="H1300" s="10">
        <v>464</v>
      </c>
      <c r="I1300" s="9" t="s">
        <v>162</v>
      </c>
      <c r="J1300" s="503"/>
      <c r="K1300" s="5"/>
      <c r="L1300" s="181"/>
      <c r="M1300" s="5" t="s">
        <v>21</v>
      </c>
      <c r="N1300" s="5" t="s">
        <v>17</v>
      </c>
      <c r="O1300" s="5" t="s">
        <v>18</v>
      </c>
      <c r="P1300" s="5" t="s">
        <v>17</v>
      </c>
      <c r="Q1300" s="9" t="s">
        <v>581</v>
      </c>
      <c r="R1300" s="9" t="str">
        <f>G1301</f>
        <v>K1B_HerzKrFeAuff</v>
      </c>
      <c r="S1300" s="9" t="s">
        <v>19</v>
      </c>
      <c r="T1300" s="5" t="s">
        <v>19</v>
      </c>
      <c r="U1300" s="5" t="s">
        <v>19</v>
      </c>
      <c r="V1300" s="5" t="s">
        <v>19</v>
      </c>
      <c r="W1300" s="181" t="s">
        <v>19</v>
      </c>
      <c r="X1300" s="5"/>
    </row>
    <row r="1301" spans="1:27" s="17" customFormat="1" ht="15" x14ac:dyDescent="0.25">
      <c r="A1301" s="100"/>
      <c r="B1301" s="215"/>
      <c r="C1301" s="8"/>
      <c r="D1301" s="4"/>
      <c r="E1301" s="146"/>
      <c r="F1301" s="313" t="str">
        <f>HYPERLINK("#'WerteLabel'!C" &amp; MATCH(G1301,WerteLabel!C:C,0),G1301)</f>
        <v>K1B_HerzKrFeAuff</v>
      </c>
      <c r="G1301" s="5" t="s">
        <v>1378</v>
      </c>
      <c r="H1301" s="10"/>
      <c r="I1301" s="9" t="s">
        <v>3524</v>
      </c>
      <c r="J1301" s="503"/>
      <c r="K1301" s="5"/>
      <c r="L1301" s="181"/>
      <c r="M1301" s="5" t="s">
        <v>570</v>
      </c>
      <c r="N1301" s="5" t="s">
        <v>17</v>
      </c>
      <c r="O1301" s="5" t="s">
        <v>17</v>
      </c>
      <c r="P1301" s="5" t="s">
        <v>17</v>
      </c>
      <c r="Q1301" s="9" t="s">
        <v>19</v>
      </c>
      <c r="R1301" s="9" t="s">
        <v>19</v>
      </c>
      <c r="S1301" s="9" t="s">
        <v>19</v>
      </c>
      <c r="T1301" s="5" t="s">
        <v>19</v>
      </c>
      <c r="U1301" s="5" t="s">
        <v>19</v>
      </c>
      <c r="V1301" s="5" t="s">
        <v>19</v>
      </c>
      <c r="W1301" s="181" t="s">
        <v>19</v>
      </c>
      <c r="X1301" s="5"/>
    </row>
    <row r="1302" spans="1:27" s="17" customFormat="1" ht="27" x14ac:dyDescent="0.25">
      <c r="A1302" s="100"/>
      <c r="B1302" s="215"/>
      <c r="C1302" s="8" t="s">
        <v>1312</v>
      </c>
      <c r="D1302" s="4"/>
      <c r="E1302" s="146"/>
      <c r="F1302" s="313" t="str">
        <f>HYPERLINK("#'WerteLabel'!C" &amp; MATCH(G1302,WerteLabel!C:C,0),G1302)</f>
        <v>K1B_Atmu</v>
      </c>
      <c r="G1302" s="5" t="s">
        <v>163</v>
      </c>
      <c r="H1302" s="10">
        <v>465</v>
      </c>
      <c r="I1302" s="9" t="s">
        <v>164</v>
      </c>
      <c r="J1302" s="503"/>
      <c r="K1302" s="5"/>
      <c r="L1302" s="181"/>
      <c r="M1302" s="5" t="s">
        <v>21</v>
      </c>
      <c r="N1302" s="5" t="s">
        <v>17</v>
      </c>
      <c r="O1302" s="5" t="s">
        <v>18</v>
      </c>
      <c r="P1302" s="5" t="s">
        <v>17</v>
      </c>
      <c r="Q1302" s="9" t="s">
        <v>581</v>
      </c>
      <c r="R1302" s="9" t="str">
        <f>G1303</f>
        <v>K1B_AtmuAuff</v>
      </c>
      <c r="S1302" s="9" t="s">
        <v>19</v>
      </c>
      <c r="T1302" s="5" t="s">
        <v>19</v>
      </c>
      <c r="U1302" s="5" t="s">
        <v>19</v>
      </c>
      <c r="V1302" s="5" t="s">
        <v>19</v>
      </c>
      <c r="W1302" s="181" t="s">
        <v>19</v>
      </c>
      <c r="X1302" s="5"/>
    </row>
    <row r="1303" spans="1:27" s="17" customFormat="1" ht="15" x14ac:dyDescent="0.25">
      <c r="A1303" s="100"/>
      <c r="B1303" s="215"/>
      <c r="C1303" s="8"/>
      <c r="D1303" s="4"/>
      <c r="E1303" s="146"/>
      <c r="F1303" s="313" t="str">
        <f>HYPERLINK("#'WerteLabel'!C" &amp; MATCH(G1303,WerteLabel!C:C,0),G1303)</f>
        <v>K1B_AtmuAuff</v>
      </c>
      <c r="G1303" s="5" t="s">
        <v>1379</v>
      </c>
      <c r="H1303" s="10"/>
      <c r="I1303" s="9" t="s">
        <v>3524</v>
      </c>
      <c r="J1303" s="503"/>
      <c r="K1303" s="5"/>
      <c r="L1303" s="181"/>
      <c r="M1303" s="5" t="s">
        <v>570</v>
      </c>
      <c r="N1303" s="5" t="s">
        <v>17</v>
      </c>
      <c r="O1303" s="5" t="s">
        <v>17</v>
      </c>
      <c r="P1303" s="5" t="s">
        <v>17</v>
      </c>
      <c r="Q1303" s="9" t="s">
        <v>19</v>
      </c>
      <c r="R1303" s="9" t="s">
        <v>19</v>
      </c>
      <c r="S1303" s="9" t="s">
        <v>19</v>
      </c>
      <c r="T1303" s="5" t="s">
        <v>19</v>
      </c>
      <c r="U1303" s="5" t="s">
        <v>19</v>
      </c>
      <c r="V1303" s="5" t="s">
        <v>19</v>
      </c>
      <c r="W1303" s="181" t="s">
        <v>19</v>
      </c>
      <c r="X1303" s="5"/>
    </row>
    <row r="1304" spans="1:27" s="17" customFormat="1" ht="27" x14ac:dyDescent="0.25">
      <c r="A1304" s="100"/>
      <c r="B1304" s="215"/>
      <c r="C1304" s="8" t="s">
        <v>1312</v>
      </c>
      <c r="D1304" s="4"/>
      <c r="E1304" s="146"/>
      <c r="F1304" s="313" t="str">
        <f>HYPERLINK("#'WerteLabel'!C" &amp; MATCH(G1304,WerteLabel!C:C,0),G1304)</f>
        <v>K1B_Lunge</v>
      </c>
      <c r="G1304" s="5" t="s">
        <v>165</v>
      </c>
      <c r="H1304" s="10">
        <v>466</v>
      </c>
      <c r="I1304" s="9" t="s">
        <v>166</v>
      </c>
      <c r="J1304" s="503"/>
      <c r="K1304" s="5"/>
      <c r="L1304" s="181"/>
      <c r="M1304" s="5" t="s">
        <v>21</v>
      </c>
      <c r="N1304" s="5" t="s">
        <v>17</v>
      </c>
      <c r="O1304" s="5" t="s">
        <v>18</v>
      </c>
      <c r="P1304" s="5" t="s">
        <v>17</v>
      </c>
      <c r="Q1304" s="9" t="s">
        <v>581</v>
      </c>
      <c r="R1304" s="9" t="str">
        <f>G1305</f>
        <v>K1B_LungeAuff</v>
      </c>
      <c r="S1304" s="9" t="s">
        <v>19</v>
      </c>
      <c r="T1304" s="5" t="s">
        <v>19</v>
      </c>
      <c r="U1304" s="5" t="s">
        <v>19</v>
      </c>
      <c r="V1304" s="5" t="s">
        <v>19</v>
      </c>
      <c r="W1304" s="181" t="s">
        <v>19</v>
      </c>
      <c r="X1304" s="5"/>
    </row>
    <row r="1305" spans="1:27" s="17" customFormat="1" ht="15" x14ac:dyDescent="0.25">
      <c r="A1305" s="100"/>
      <c r="B1305" s="215"/>
      <c r="C1305" s="8"/>
      <c r="D1305" s="4"/>
      <c r="E1305" s="146"/>
      <c r="F1305" s="313" t="str">
        <f>HYPERLINK("#'WerteLabel'!C" &amp; MATCH(G1305,WerteLabel!C:C,0),G1305)</f>
        <v>K1B_LungeAuff</v>
      </c>
      <c r="G1305" s="5" t="s">
        <v>1380</v>
      </c>
      <c r="H1305" s="10"/>
      <c r="I1305" s="9" t="s">
        <v>3524</v>
      </c>
      <c r="J1305" s="503"/>
      <c r="K1305" s="5"/>
      <c r="L1305" s="181"/>
      <c r="M1305" s="5" t="s">
        <v>570</v>
      </c>
      <c r="N1305" s="5" t="s">
        <v>17</v>
      </c>
      <c r="O1305" s="5" t="s">
        <v>17</v>
      </c>
      <c r="P1305" s="5" t="s">
        <v>17</v>
      </c>
      <c r="Q1305" s="9" t="s">
        <v>19</v>
      </c>
      <c r="R1305" s="9" t="s">
        <v>19</v>
      </c>
      <c r="S1305" s="9" t="s">
        <v>19</v>
      </c>
      <c r="T1305" s="5" t="s">
        <v>19</v>
      </c>
      <c r="U1305" s="5" t="s">
        <v>19</v>
      </c>
      <c r="V1305" s="5" t="s">
        <v>19</v>
      </c>
      <c r="W1305" s="181" t="s">
        <v>19</v>
      </c>
      <c r="X1305" s="5"/>
    </row>
    <row r="1306" spans="1:27" s="16" customFormat="1" ht="27" x14ac:dyDescent="0.25">
      <c r="A1306" s="100"/>
      <c r="B1306" s="215"/>
      <c r="C1306" s="8" t="s">
        <v>1312</v>
      </c>
      <c r="D1306" s="4"/>
      <c r="E1306" s="146"/>
      <c r="F1306" s="313" t="str">
        <f>HYPERLINK("#'WerteLabel'!C" &amp; MATCH(G1306,WerteLabel!C:C,0),G1306)</f>
        <v>K1B_Abdo</v>
      </c>
      <c r="G1306" s="5" t="s">
        <v>167</v>
      </c>
      <c r="H1306" s="10">
        <v>467</v>
      </c>
      <c r="I1306" s="9" t="s">
        <v>168</v>
      </c>
      <c r="J1306" s="503"/>
      <c r="K1306" s="5"/>
      <c r="L1306" s="181"/>
      <c r="M1306" s="5" t="s">
        <v>21</v>
      </c>
      <c r="N1306" s="5" t="s">
        <v>17</v>
      </c>
      <c r="O1306" s="5" t="s">
        <v>18</v>
      </c>
      <c r="P1306" s="5" t="s">
        <v>17</v>
      </c>
      <c r="Q1306" s="9" t="s">
        <v>581</v>
      </c>
      <c r="R1306" s="9" t="str">
        <f>G1307</f>
        <v>K1B_AbdoAuff</v>
      </c>
      <c r="S1306" s="9" t="s">
        <v>19</v>
      </c>
      <c r="T1306" s="5" t="s">
        <v>19</v>
      </c>
      <c r="U1306" s="5" t="s">
        <v>19</v>
      </c>
      <c r="V1306" s="5" t="s">
        <v>19</v>
      </c>
      <c r="W1306" s="181" t="s">
        <v>19</v>
      </c>
      <c r="X1306" s="5"/>
      <c r="Y1306" s="17"/>
      <c r="Z1306" s="17"/>
      <c r="AA1306" s="17"/>
    </row>
    <row r="1307" spans="1:27" s="16" customFormat="1" ht="15" x14ac:dyDescent="0.25">
      <c r="A1307" s="100"/>
      <c r="B1307" s="215"/>
      <c r="C1307" s="8"/>
      <c r="D1307" s="4"/>
      <c r="E1307" s="146"/>
      <c r="F1307" s="313" t="str">
        <f>HYPERLINK("#'WerteLabel'!C" &amp; MATCH(G1307,WerteLabel!C:C,0),G1307)</f>
        <v>K1B_AbdoAuff</v>
      </c>
      <c r="G1307" s="5" t="s">
        <v>1381</v>
      </c>
      <c r="H1307" s="10"/>
      <c r="I1307" s="9" t="s">
        <v>3524</v>
      </c>
      <c r="J1307" s="503"/>
      <c r="K1307" s="5"/>
      <c r="L1307" s="181"/>
      <c r="M1307" s="5" t="s">
        <v>570</v>
      </c>
      <c r="N1307" s="5" t="s">
        <v>17</v>
      </c>
      <c r="O1307" s="5" t="s">
        <v>17</v>
      </c>
      <c r="P1307" s="5" t="s">
        <v>17</v>
      </c>
      <c r="Q1307" s="9" t="s">
        <v>19</v>
      </c>
      <c r="R1307" s="9" t="s">
        <v>19</v>
      </c>
      <c r="S1307" s="9" t="s">
        <v>19</v>
      </c>
      <c r="T1307" s="5" t="s">
        <v>19</v>
      </c>
      <c r="U1307" s="5" t="s">
        <v>19</v>
      </c>
      <c r="V1307" s="5" t="s">
        <v>19</v>
      </c>
      <c r="W1307" s="181" t="s">
        <v>19</v>
      </c>
      <c r="X1307" s="5"/>
      <c r="Y1307" s="17"/>
      <c r="Z1307" s="17"/>
      <c r="AA1307" s="17"/>
    </row>
    <row r="1308" spans="1:27" s="16" customFormat="1" ht="27" x14ac:dyDescent="0.25">
      <c r="A1308" s="100"/>
      <c r="B1308" s="215"/>
      <c r="C1308" s="8" t="s">
        <v>1312</v>
      </c>
      <c r="D1308" s="4"/>
      <c r="E1308" s="146"/>
      <c r="F1308" s="313" t="str">
        <f>HYPERLINK("#'WerteLabel'!C" &amp; MATCH(G1308,WerteLabel!C:C,0),G1308)</f>
        <v>K1B_Nabel</v>
      </c>
      <c r="G1308" s="5" t="s">
        <v>169</v>
      </c>
      <c r="H1308" s="10">
        <v>468</v>
      </c>
      <c r="I1308" s="9" t="s">
        <v>170</v>
      </c>
      <c r="J1308" s="503"/>
      <c r="K1308" s="5"/>
      <c r="L1308" s="181"/>
      <c r="M1308" s="5" t="s">
        <v>21</v>
      </c>
      <c r="N1308" s="5" t="s">
        <v>17</v>
      </c>
      <c r="O1308" s="5" t="s">
        <v>18</v>
      </c>
      <c r="P1308" s="5" t="s">
        <v>17</v>
      </c>
      <c r="Q1308" s="9" t="s">
        <v>581</v>
      </c>
      <c r="R1308" s="9" t="str">
        <f>G1309</f>
        <v>K1B_NabelAuff</v>
      </c>
      <c r="S1308" s="9" t="s">
        <v>19</v>
      </c>
      <c r="T1308" s="5" t="s">
        <v>19</v>
      </c>
      <c r="U1308" s="5" t="s">
        <v>19</v>
      </c>
      <c r="V1308" s="5" t="s">
        <v>19</v>
      </c>
      <c r="W1308" s="181" t="s">
        <v>19</v>
      </c>
      <c r="X1308" s="5"/>
      <c r="Y1308" s="17"/>
      <c r="Z1308" s="17"/>
      <c r="AA1308" s="17"/>
    </row>
    <row r="1309" spans="1:27" s="16" customFormat="1" ht="15" x14ac:dyDescent="0.25">
      <c r="A1309" s="100"/>
      <c r="B1309" s="215"/>
      <c r="C1309" s="8"/>
      <c r="D1309" s="4"/>
      <c r="E1309" s="146"/>
      <c r="F1309" s="313" t="str">
        <f>HYPERLINK("#'WerteLabel'!C" &amp; MATCH(G1309,WerteLabel!C:C,0),G1309)</f>
        <v>K1B_NabelAuff</v>
      </c>
      <c r="G1309" s="5" t="s">
        <v>1382</v>
      </c>
      <c r="H1309" s="10"/>
      <c r="I1309" s="9" t="s">
        <v>3524</v>
      </c>
      <c r="J1309" s="503"/>
      <c r="K1309" s="5"/>
      <c r="L1309" s="181"/>
      <c r="M1309" s="5" t="s">
        <v>570</v>
      </c>
      <c r="N1309" s="5" t="s">
        <v>17</v>
      </c>
      <c r="O1309" s="5" t="s">
        <v>17</v>
      </c>
      <c r="P1309" s="5" t="s">
        <v>17</v>
      </c>
      <c r="Q1309" s="9" t="s">
        <v>19</v>
      </c>
      <c r="R1309" s="9" t="s">
        <v>19</v>
      </c>
      <c r="S1309" s="9" t="s">
        <v>19</v>
      </c>
      <c r="T1309" s="5" t="s">
        <v>19</v>
      </c>
      <c r="U1309" s="5" t="s">
        <v>19</v>
      </c>
      <c r="V1309" s="5" t="s">
        <v>19</v>
      </c>
      <c r="W1309" s="181" t="s">
        <v>19</v>
      </c>
      <c r="X1309" s="5"/>
      <c r="Y1309" s="17"/>
      <c r="Z1309" s="17"/>
      <c r="AA1309" s="17"/>
    </row>
    <row r="1310" spans="1:27" s="16" customFormat="1" ht="27" x14ac:dyDescent="0.25">
      <c r="A1310" s="100"/>
      <c r="B1310" s="215"/>
      <c r="C1310" s="8" t="s">
        <v>1312</v>
      </c>
      <c r="D1310" s="4"/>
      <c r="E1310" s="146"/>
      <c r="F1310" s="313" t="str">
        <f>HYPERLINK("#'WerteLabel'!C" &amp; MATCH(G1310,WerteLabel!C:C,0),G1310)</f>
        <v>K1B_GenAnal</v>
      </c>
      <c r="G1310" s="5" t="s">
        <v>171</v>
      </c>
      <c r="H1310" s="10">
        <v>469</v>
      </c>
      <c r="I1310" s="9" t="s">
        <v>172</v>
      </c>
      <c r="J1310" s="503"/>
      <c r="K1310" s="5"/>
      <c r="L1310" s="181"/>
      <c r="M1310" s="5" t="s">
        <v>21</v>
      </c>
      <c r="N1310" s="5" t="s">
        <v>17</v>
      </c>
      <c r="O1310" s="5" t="s">
        <v>18</v>
      </c>
      <c r="P1310" s="5" t="s">
        <v>17</v>
      </c>
      <c r="Q1310" s="9" t="s">
        <v>581</v>
      </c>
      <c r="R1310" s="9" t="str">
        <f>G1311</f>
        <v>K1B_GenAnalAuff</v>
      </c>
      <c r="S1310" s="9" t="s">
        <v>19</v>
      </c>
      <c r="T1310" s="5" t="s">
        <v>19</v>
      </c>
      <c r="U1310" s="5" t="s">
        <v>19</v>
      </c>
      <c r="V1310" s="5" t="s">
        <v>19</v>
      </c>
      <c r="W1310" s="181" t="s">
        <v>19</v>
      </c>
      <c r="X1310" s="5"/>
      <c r="Y1310" s="17"/>
      <c r="Z1310" s="17"/>
      <c r="AA1310" s="17"/>
    </row>
    <row r="1311" spans="1:27" s="16" customFormat="1" ht="15" x14ac:dyDescent="0.25">
      <c r="A1311" s="100"/>
      <c r="B1311" s="215"/>
      <c r="C1311" s="8"/>
      <c r="D1311" s="4"/>
      <c r="E1311" s="146"/>
      <c r="F1311" s="313" t="str">
        <f>HYPERLINK("#'WerteLabel'!C" &amp; MATCH(G1311,WerteLabel!C:C,0),G1311)</f>
        <v>K1B_GenAnalAuff</v>
      </c>
      <c r="G1311" s="5" t="s">
        <v>1384</v>
      </c>
      <c r="H1311" s="10"/>
      <c r="I1311" s="9" t="s">
        <v>3524</v>
      </c>
      <c r="J1311" s="503"/>
      <c r="K1311" s="5"/>
      <c r="L1311" s="181"/>
      <c r="M1311" s="5" t="s">
        <v>570</v>
      </c>
      <c r="N1311" s="5" t="s">
        <v>17</v>
      </c>
      <c r="O1311" s="5" t="s">
        <v>17</v>
      </c>
      <c r="P1311" s="5" t="s">
        <v>17</v>
      </c>
      <c r="Q1311" s="9" t="s">
        <v>19</v>
      </c>
      <c r="R1311" s="9" t="s">
        <v>19</v>
      </c>
      <c r="S1311" s="9" t="s">
        <v>19</v>
      </c>
      <c r="T1311" s="5" t="s">
        <v>19</v>
      </c>
      <c r="U1311" s="5" t="s">
        <v>19</v>
      </c>
      <c r="V1311" s="5" t="s">
        <v>19</v>
      </c>
      <c r="W1311" s="181" t="s">
        <v>19</v>
      </c>
      <c r="X1311" s="5"/>
      <c r="Y1311" s="17"/>
      <c r="Z1311" s="17"/>
      <c r="AA1311" s="17"/>
    </row>
    <row r="1312" spans="1:27" s="16" customFormat="1" ht="27" x14ac:dyDescent="0.25">
      <c r="A1312" s="100"/>
      <c r="B1312" s="215"/>
      <c r="C1312" s="8" t="s">
        <v>1312</v>
      </c>
      <c r="D1312" s="4"/>
      <c r="E1312" s="146"/>
      <c r="F1312" s="313" t="str">
        <f>HYPERLINK("#'WerteLabel'!C" &amp; MATCH(G1312,WerteLabel!C:C,0),G1312)</f>
        <v>K1B_Haut</v>
      </c>
      <c r="G1312" s="5" t="s">
        <v>173</v>
      </c>
      <c r="H1312" s="10">
        <v>470</v>
      </c>
      <c r="I1312" s="9" t="s">
        <v>174</v>
      </c>
      <c r="J1312" s="503"/>
      <c r="K1312" s="5"/>
      <c r="L1312" s="181"/>
      <c r="M1312" s="5" t="s">
        <v>21</v>
      </c>
      <c r="N1312" s="5" t="s">
        <v>17</v>
      </c>
      <c r="O1312" s="5" t="s">
        <v>18</v>
      </c>
      <c r="P1312" s="5" t="s">
        <v>17</v>
      </c>
      <c r="Q1312" s="9" t="s">
        <v>581</v>
      </c>
      <c r="R1312" s="9" t="str">
        <f>G1313</f>
        <v>K1B_HautAuff</v>
      </c>
      <c r="S1312" s="9" t="s">
        <v>19</v>
      </c>
      <c r="T1312" s="5" t="s">
        <v>19</v>
      </c>
      <c r="U1312" s="5" t="s">
        <v>19</v>
      </c>
      <c r="V1312" s="5" t="s">
        <v>19</v>
      </c>
      <c r="W1312" s="181" t="s">
        <v>19</v>
      </c>
      <c r="X1312" s="5"/>
      <c r="Y1312" s="17"/>
      <c r="Z1312" s="17"/>
      <c r="AA1312" s="17"/>
    </row>
    <row r="1313" spans="1:58" s="16" customFormat="1" ht="15" x14ac:dyDescent="0.25">
      <c r="A1313" s="100"/>
      <c r="B1313" s="215"/>
      <c r="C1313" s="8"/>
      <c r="D1313" s="4"/>
      <c r="E1313" s="146"/>
      <c r="F1313" s="313" t="str">
        <f>HYPERLINK("#'WerteLabel'!C" &amp; MATCH(G1313,WerteLabel!C:C,0),G1313)</f>
        <v>K1B_HautAuff</v>
      </c>
      <c r="G1313" s="5" t="s">
        <v>1383</v>
      </c>
      <c r="H1313" s="10"/>
      <c r="I1313" s="9" t="s">
        <v>3524</v>
      </c>
      <c r="J1313" s="503"/>
      <c r="K1313" s="5"/>
      <c r="L1313" s="181"/>
      <c r="M1313" s="5" t="s">
        <v>570</v>
      </c>
      <c r="N1313" s="5" t="s">
        <v>17</v>
      </c>
      <c r="O1313" s="5" t="s">
        <v>17</v>
      </c>
      <c r="P1313" s="5" t="s">
        <v>17</v>
      </c>
      <c r="Q1313" s="9" t="s">
        <v>19</v>
      </c>
      <c r="R1313" s="9" t="s">
        <v>19</v>
      </c>
      <c r="S1313" s="9" t="s">
        <v>19</v>
      </c>
      <c r="T1313" s="5" t="s">
        <v>19</v>
      </c>
      <c r="U1313" s="5" t="s">
        <v>19</v>
      </c>
      <c r="V1313" s="5" t="s">
        <v>19</v>
      </c>
      <c r="W1313" s="181" t="s">
        <v>19</v>
      </c>
      <c r="X1313" s="5"/>
      <c r="Y1313" s="17"/>
      <c r="Z1313" s="17"/>
      <c r="AA1313" s="17"/>
    </row>
    <row r="1314" spans="1:58" s="16" customFormat="1" ht="27" x14ac:dyDescent="0.25">
      <c r="A1314" s="100"/>
      <c r="B1314" s="215"/>
      <c r="C1314" s="8" t="s">
        <v>1312</v>
      </c>
      <c r="D1314" s="4"/>
      <c r="E1314" s="146"/>
      <c r="F1314" s="313" t="str">
        <f>HYPERLINK("#'WerteLabel'!C" &amp; MATCH(G1314,WerteLabel!C:C,0),G1314)</f>
        <v>K1B_Musk</v>
      </c>
      <c r="G1314" s="5" t="s">
        <v>175</v>
      </c>
      <c r="H1314" s="10">
        <v>471</v>
      </c>
      <c r="I1314" s="9" t="s">
        <v>176</v>
      </c>
      <c r="J1314" s="503"/>
      <c r="K1314" s="5"/>
      <c r="L1314" s="181"/>
      <c r="M1314" s="5" t="s">
        <v>21</v>
      </c>
      <c r="N1314" s="5" t="s">
        <v>17</v>
      </c>
      <c r="O1314" s="5" t="s">
        <v>18</v>
      </c>
      <c r="P1314" s="5" t="s">
        <v>17</v>
      </c>
      <c r="Q1314" s="9" t="s">
        <v>581</v>
      </c>
      <c r="R1314" s="9" t="str">
        <f>G1315</f>
        <v>K1B_MuskAuff</v>
      </c>
      <c r="S1314" s="9" t="s">
        <v>19</v>
      </c>
      <c r="T1314" s="5" t="s">
        <v>19</v>
      </c>
      <c r="U1314" s="5" t="s">
        <v>19</v>
      </c>
      <c r="V1314" s="5" t="s">
        <v>19</v>
      </c>
      <c r="W1314" s="181" t="s">
        <v>19</v>
      </c>
      <c r="X1314" s="5"/>
      <c r="Y1314" s="17"/>
      <c r="Z1314" s="17"/>
      <c r="AA1314" s="17"/>
    </row>
    <row r="1315" spans="1:58" s="16" customFormat="1" ht="15" x14ac:dyDescent="0.25">
      <c r="A1315" s="100"/>
      <c r="B1315" s="215"/>
      <c r="C1315" s="8"/>
      <c r="D1315" s="4"/>
      <c r="E1315" s="146"/>
      <c r="F1315" s="313" t="str">
        <f>HYPERLINK("#'WerteLabel'!C" &amp; MATCH(G1315,WerteLabel!C:C,0),G1315)</f>
        <v>K1B_MuskAuff</v>
      </c>
      <c r="G1315" s="5" t="s">
        <v>1385</v>
      </c>
      <c r="H1315" s="10"/>
      <c r="I1315" s="9" t="s">
        <v>3524</v>
      </c>
      <c r="J1315" s="503"/>
      <c r="K1315" s="5"/>
      <c r="L1315" s="181"/>
      <c r="M1315" s="5" t="s">
        <v>570</v>
      </c>
      <c r="N1315" s="5" t="s">
        <v>17</v>
      </c>
      <c r="O1315" s="5" t="s">
        <v>17</v>
      </c>
      <c r="P1315" s="5" t="s">
        <v>17</v>
      </c>
      <c r="Q1315" s="9" t="s">
        <v>19</v>
      </c>
      <c r="R1315" s="9" t="s">
        <v>19</v>
      </c>
      <c r="S1315" s="9" t="s">
        <v>19</v>
      </c>
      <c r="T1315" s="5" t="s">
        <v>19</v>
      </c>
      <c r="U1315" s="5" t="s">
        <v>19</v>
      </c>
      <c r="V1315" s="5" t="s">
        <v>19</v>
      </c>
      <c r="W1315" s="181" t="s">
        <v>19</v>
      </c>
      <c r="X1315" s="5"/>
      <c r="Y1315" s="17"/>
      <c r="Z1315" s="17"/>
      <c r="AA1315" s="17"/>
    </row>
    <row r="1316" spans="1:58" s="16" customFormat="1" ht="27" x14ac:dyDescent="0.25">
      <c r="A1316" s="100"/>
      <c r="B1316" s="215"/>
      <c r="C1316" s="8" t="s">
        <v>1312</v>
      </c>
      <c r="D1316" s="4"/>
      <c r="E1316" s="146"/>
      <c r="F1316" s="313" t="str">
        <f>HYPERLINK("#'WerteLabel'!C" &amp; MATCH(G1316,WerteLabel!C:C,0),G1316)</f>
        <v>K1B_Refl</v>
      </c>
      <c r="G1316" s="5" t="s">
        <v>177</v>
      </c>
      <c r="H1316" s="10">
        <v>472</v>
      </c>
      <c r="I1316" s="9" t="s">
        <v>178</v>
      </c>
      <c r="J1316" s="503"/>
      <c r="K1316" s="5"/>
      <c r="L1316" s="181"/>
      <c r="M1316" s="5" t="s">
        <v>21</v>
      </c>
      <c r="N1316" s="5" t="s">
        <v>17</v>
      </c>
      <c r="O1316" s="5" t="s">
        <v>18</v>
      </c>
      <c r="P1316" s="5" t="s">
        <v>17</v>
      </c>
      <c r="Q1316" s="9" t="s">
        <v>581</v>
      </c>
      <c r="R1316" s="9" t="str">
        <f>G1317</f>
        <v>K1B_ReflAuff</v>
      </c>
      <c r="S1316" s="9" t="s">
        <v>19</v>
      </c>
      <c r="T1316" s="5" t="s">
        <v>19</v>
      </c>
      <c r="U1316" s="5" t="s">
        <v>19</v>
      </c>
      <c r="V1316" s="5" t="s">
        <v>19</v>
      </c>
      <c r="W1316" s="181" t="s">
        <v>19</v>
      </c>
      <c r="X1316" s="5"/>
      <c r="Y1316" s="17"/>
      <c r="Z1316" s="17"/>
      <c r="AA1316" s="17"/>
    </row>
    <row r="1317" spans="1:58" s="17" customFormat="1" ht="15" x14ac:dyDescent="0.25">
      <c r="A1317" s="100"/>
      <c r="B1317" s="215"/>
      <c r="C1317" s="8"/>
      <c r="D1317" s="4"/>
      <c r="E1317" s="146"/>
      <c r="F1317" s="313" t="str">
        <f>HYPERLINK("#'WerteLabel'!C" &amp; MATCH(G1317,WerteLabel!C:C,0),G1317)</f>
        <v>K1B_ReflAuff</v>
      </c>
      <c r="G1317" s="5" t="s">
        <v>1386</v>
      </c>
      <c r="H1317" s="10"/>
      <c r="I1317" s="9" t="s">
        <v>3524</v>
      </c>
      <c r="J1317" s="503"/>
      <c r="K1317" s="5"/>
      <c r="L1317" s="181"/>
      <c r="M1317" s="5" t="s">
        <v>570</v>
      </c>
      <c r="N1317" s="5" t="s">
        <v>17</v>
      </c>
      <c r="O1317" s="5" t="s">
        <v>17</v>
      </c>
      <c r="P1317" s="5" t="s">
        <v>17</v>
      </c>
      <c r="Q1317" s="9" t="s">
        <v>19</v>
      </c>
      <c r="R1317" s="9" t="s">
        <v>19</v>
      </c>
      <c r="S1317" s="9" t="s">
        <v>19</v>
      </c>
      <c r="T1317" s="5" t="s">
        <v>19</v>
      </c>
      <c r="U1317" s="5" t="s">
        <v>19</v>
      </c>
      <c r="V1317" s="5" t="s">
        <v>19</v>
      </c>
      <c r="W1317" s="181" t="s">
        <v>19</v>
      </c>
      <c r="X1317" s="5"/>
    </row>
    <row r="1318" spans="1:58" s="17" customFormat="1" ht="27" x14ac:dyDescent="0.25">
      <c r="A1318" s="100"/>
      <c r="B1318" s="215"/>
      <c r="C1318" s="8" t="s">
        <v>1312</v>
      </c>
      <c r="D1318" s="4"/>
      <c r="E1318" s="146"/>
      <c r="F1318" s="313" t="str">
        <f>HYPERLINK("#'WerteLabel'!C" &amp; MATCH(G1318,WerteLabel!C:C,0),G1318)</f>
        <v>K1B_Meko</v>
      </c>
      <c r="G1318" s="5" t="s">
        <v>1193</v>
      </c>
      <c r="H1318" s="10">
        <v>473</v>
      </c>
      <c r="I1318" s="9" t="s">
        <v>1192</v>
      </c>
      <c r="J1318" s="503"/>
      <c r="K1318" s="5"/>
      <c r="L1318" s="181"/>
      <c r="M1318" s="5" t="s">
        <v>21</v>
      </c>
      <c r="N1318" s="5" t="s">
        <v>17</v>
      </c>
      <c r="O1318" s="5" t="s">
        <v>18</v>
      </c>
      <c r="P1318" s="5" t="s">
        <v>17</v>
      </c>
      <c r="Q1318" s="9" t="s">
        <v>581</v>
      </c>
      <c r="R1318" s="9" t="str">
        <f>G1319</f>
        <v>K1B_MekoAuff</v>
      </c>
      <c r="S1318" s="9" t="s">
        <v>19</v>
      </c>
      <c r="T1318" s="5" t="s">
        <v>19</v>
      </c>
      <c r="U1318" s="5" t="s">
        <v>19</v>
      </c>
      <c r="V1318" s="5" t="s">
        <v>19</v>
      </c>
      <c r="W1318" s="181" t="s">
        <v>19</v>
      </c>
      <c r="X1318" s="5"/>
    </row>
    <row r="1319" spans="1:58" s="17" customFormat="1" ht="15" x14ac:dyDescent="0.25">
      <c r="A1319" s="100"/>
      <c r="B1319" s="215"/>
      <c r="C1319" s="8"/>
      <c r="D1319" s="4"/>
      <c r="E1319" s="146"/>
      <c r="F1319" s="313" t="str">
        <f>HYPERLINK("#'WerteLabel'!C" &amp; MATCH(G1319,WerteLabel!C:C,0),G1319)</f>
        <v>K1B_MekoAuff</v>
      </c>
      <c r="G1319" s="5" t="s">
        <v>1387</v>
      </c>
      <c r="H1319" s="10"/>
      <c r="I1319" s="9" t="s">
        <v>3524</v>
      </c>
      <c r="J1319" s="503"/>
      <c r="K1319" s="5"/>
      <c r="L1319" s="181"/>
      <c r="M1319" s="5" t="s">
        <v>570</v>
      </c>
      <c r="N1319" s="5" t="s">
        <v>17</v>
      </c>
      <c r="O1319" s="5" t="s">
        <v>17</v>
      </c>
      <c r="P1319" s="5" t="s">
        <v>17</v>
      </c>
      <c r="Q1319" s="9" t="s">
        <v>19</v>
      </c>
      <c r="R1319" s="9" t="s">
        <v>19</v>
      </c>
      <c r="S1319" s="9" t="s">
        <v>19</v>
      </c>
      <c r="T1319" s="5" t="s">
        <v>19</v>
      </c>
      <c r="U1319" s="5" t="s">
        <v>19</v>
      </c>
      <c r="V1319" s="5" t="s">
        <v>19</v>
      </c>
      <c r="W1319" s="181" t="s">
        <v>19</v>
      </c>
      <c r="X1319" s="5"/>
    </row>
    <row r="1320" spans="1:58" s="17" customFormat="1" ht="27" x14ac:dyDescent="0.25">
      <c r="A1320" s="100"/>
      <c r="B1320" s="215"/>
      <c r="C1320" s="8" t="s">
        <v>1312</v>
      </c>
      <c r="D1320" s="4"/>
      <c r="E1320" s="146"/>
      <c r="F1320" s="313" t="str">
        <f>HYPERLINK("#'WerteLabel'!C" &amp; MATCH(G1320,WerteLabel!C:C,0),G1320)</f>
        <v>K1B_Skel</v>
      </c>
      <c r="G1320" s="5" t="s">
        <v>179</v>
      </c>
      <c r="H1320" s="10">
        <v>474</v>
      </c>
      <c r="I1320" s="9" t="s">
        <v>2998</v>
      </c>
      <c r="J1320" s="503" t="s">
        <v>2997</v>
      </c>
      <c r="K1320" s="5"/>
      <c r="L1320" s="181"/>
      <c r="M1320" s="5" t="s">
        <v>21</v>
      </c>
      <c r="N1320" s="5" t="s">
        <v>17</v>
      </c>
      <c r="O1320" s="5" t="s">
        <v>18</v>
      </c>
      <c r="P1320" s="5" t="s">
        <v>17</v>
      </c>
      <c r="Q1320" s="9" t="s">
        <v>581</v>
      </c>
      <c r="R1320" s="9" t="str">
        <f>G1321</f>
        <v>K1B_SkelAuff</v>
      </c>
      <c r="S1320" s="9" t="s">
        <v>19</v>
      </c>
      <c r="T1320" s="5" t="s">
        <v>19</v>
      </c>
      <c r="U1320" s="5" t="s">
        <v>19</v>
      </c>
      <c r="V1320" s="5" t="s">
        <v>19</v>
      </c>
      <c r="W1320" s="181" t="s">
        <v>19</v>
      </c>
      <c r="X1320" s="5"/>
    </row>
    <row r="1321" spans="1:58" s="17" customFormat="1" ht="15" x14ac:dyDescent="0.25">
      <c r="A1321" s="100"/>
      <c r="B1321" s="215"/>
      <c r="C1321" s="8"/>
      <c r="D1321" s="4"/>
      <c r="E1321" s="146"/>
      <c r="F1321" s="313" t="str">
        <f>HYPERLINK("#'WerteLabel'!C" &amp; MATCH(G1321,WerteLabel!C:C,0),G1321)</f>
        <v>K1B_SkelAuff</v>
      </c>
      <c r="G1321" s="5" t="s">
        <v>1388</v>
      </c>
      <c r="H1321" s="10"/>
      <c r="I1321" s="9" t="s">
        <v>3524</v>
      </c>
      <c r="J1321" s="503"/>
      <c r="K1321" s="5"/>
      <c r="L1321" s="181"/>
      <c r="M1321" s="5" t="s">
        <v>570</v>
      </c>
      <c r="N1321" s="5" t="s">
        <v>17</v>
      </c>
      <c r="O1321" s="5" t="s">
        <v>17</v>
      </c>
      <c r="P1321" s="5" t="s">
        <v>17</v>
      </c>
      <c r="Q1321" s="9" t="s">
        <v>19</v>
      </c>
      <c r="R1321" s="9" t="s">
        <v>19</v>
      </c>
      <c r="S1321" s="9" t="s">
        <v>19</v>
      </c>
      <c r="T1321" s="5" t="s">
        <v>19</v>
      </c>
      <c r="U1321" s="5" t="s">
        <v>19</v>
      </c>
      <c r="V1321" s="5" t="s">
        <v>19</v>
      </c>
      <c r="W1321" s="181" t="s">
        <v>19</v>
      </c>
      <c r="X1321" s="5"/>
    </row>
    <row r="1322" spans="1:58" s="17" customFormat="1" ht="27" x14ac:dyDescent="0.25">
      <c r="A1322" s="100"/>
      <c r="B1322" s="215"/>
      <c r="C1322" s="8" t="s">
        <v>1312</v>
      </c>
      <c r="D1322" s="4"/>
      <c r="E1322" s="146"/>
      <c r="F1322" s="313" t="str">
        <f>HYPERLINK("#'WerteLabel'!C" &amp; MATCH(G1322,WerteLabel!C:C,0),G1322)</f>
        <v>K1B_Extr</v>
      </c>
      <c r="G1322" s="5" t="s">
        <v>180</v>
      </c>
      <c r="H1322" s="10">
        <v>475</v>
      </c>
      <c r="I1322" s="9" t="s">
        <v>181</v>
      </c>
      <c r="J1322" s="503"/>
      <c r="K1322" s="5"/>
      <c r="L1322" s="181"/>
      <c r="M1322" s="5" t="s">
        <v>21</v>
      </c>
      <c r="N1322" s="5" t="s">
        <v>17</v>
      </c>
      <c r="O1322" s="5" t="s">
        <v>18</v>
      </c>
      <c r="P1322" s="5" t="s">
        <v>17</v>
      </c>
      <c r="Q1322" s="9" t="s">
        <v>581</v>
      </c>
      <c r="R1322" s="9" t="str">
        <f>G1323</f>
        <v>K1B_ExtrAuff</v>
      </c>
      <c r="S1322" s="9" t="s">
        <v>19</v>
      </c>
      <c r="T1322" s="5" t="s">
        <v>19</v>
      </c>
      <c r="U1322" s="5" t="s">
        <v>19</v>
      </c>
      <c r="V1322" s="5" t="s">
        <v>19</v>
      </c>
      <c r="W1322" s="181" t="s">
        <v>19</v>
      </c>
      <c r="X1322" s="5"/>
    </row>
    <row r="1323" spans="1:58" s="17" customFormat="1" ht="15" x14ac:dyDescent="0.25">
      <c r="A1323" s="100"/>
      <c r="B1323" s="215"/>
      <c r="C1323" s="8"/>
      <c r="D1323" s="4"/>
      <c r="E1323" s="146"/>
      <c r="F1323" s="313" t="str">
        <f>HYPERLINK("#'WerteLabel'!C" &amp; MATCH(G1323,WerteLabel!C:C,0),G1323)</f>
        <v>K1B_ExtrAuff</v>
      </c>
      <c r="G1323" s="5" t="s">
        <v>1389</v>
      </c>
      <c r="H1323" s="10"/>
      <c r="I1323" s="9" t="s">
        <v>3524</v>
      </c>
      <c r="J1323" s="503"/>
      <c r="K1323" s="5"/>
      <c r="L1323" s="181"/>
      <c r="M1323" s="5" t="s">
        <v>570</v>
      </c>
      <c r="N1323" s="5" t="s">
        <v>17</v>
      </c>
      <c r="O1323" s="5" t="s">
        <v>17</v>
      </c>
      <c r="P1323" s="5" t="s">
        <v>17</v>
      </c>
      <c r="Q1323" s="9" t="s">
        <v>19</v>
      </c>
      <c r="R1323" s="9" t="s">
        <v>19</v>
      </c>
      <c r="S1323" s="9" t="s">
        <v>19</v>
      </c>
      <c r="T1323" s="5" t="s">
        <v>19</v>
      </c>
      <c r="U1323" s="5" t="s">
        <v>19</v>
      </c>
      <c r="V1323" s="5" t="s">
        <v>19</v>
      </c>
      <c r="W1323" s="181" t="s">
        <v>19</v>
      </c>
      <c r="X1323" s="5"/>
    </row>
    <row r="1324" spans="1:58" s="310" customFormat="1" ht="27" x14ac:dyDescent="0.25">
      <c r="A1324" s="100"/>
      <c r="B1324" s="215"/>
      <c r="C1324" s="773"/>
      <c r="D1324" s="155"/>
      <c r="E1324" s="774"/>
      <c r="F1324" s="775"/>
      <c r="G1324" s="776"/>
      <c r="H1324" s="777"/>
      <c r="I1324" s="778"/>
      <c r="J1324" s="779"/>
      <c r="K1324" s="5"/>
      <c r="L1324" s="781" t="s">
        <v>2715</v>
      </c>
      <c r="M1324" s="776"/>
      <c r="N1324" s="776"/>
      <c r="O1324" s="776"/>
      <c r="P1324" s="776"/>
      <c r="Q1324" s="778"/>
      <c r="R1324" s="778"/>
      <c r="S1324" s="778"/>
      <c r="T1324" s="776"/>
      <c r="U1324" s="776"/>
      <c r="V1324" s="776"/>
      <c r="W1324" s="780"/>
      <c r="X1324" s="776"/>
      <c r="Y1324" s="17"/>
      <c r="Z1324" s="17"/>
      <c r="AA1324" s="17"/>
      <c r="AB1324" s="17"/>
      <c r="AC1324" s="17"/>
      <c r="AD1324" s="17"/>
      <c r="AE1324" s="17"/>
      <c r="AF1324" s="17"/>
      <c r="AG1324" s="17"/>
      <c r="AH1324" s="17"/>
      <c r="AI1324" s="17"/>
      <c r="AJ1324" s="17"/>
      <c r="AK1324" s="17"/>
      <c r="AL1324" s="17"/>
      <c r="AM1324" s="17"/>
      <c r="AN1324" s="17"/>
      <c r="AO1324" s="17"/>
      <c r="AP1324" s="17"/>
      <c r="AQ1324" s="17"/>
      <c r="AR1324" s="17"/>
      <c r="AS1324" s="17"/>
      <c r="AT1324" s="17"/>
      <c r="AU1324" s="17"/>
      <c r="AV1324" s="17"/>
      <c r="AW1324" s="17"/>
      <c r="AX1324" s="17"/>
      <c r="AY1324" s="17"/>
      <c r="AZ1324" s="17"/>
      <c r="BA1324" s="17"/>
      <c r="BB1324" s="17"/>
      <c r="BC1324" s="17"/>
      <c r="BD1324" s="17"/>
      <c r="BE1324" s="17"/>
      <c r="BF1324" s="17"/>
    </row>
    <row r="1325" spans="1:58" s="17" customFormat="1" ht="27" x14ac:dyDescent="0.25">
      <c r="A1325" s="100"/>
      <c r="B1325" s="215"/>
      <c r="C1325" s="8" t="s">
        <v>1312</v>
      </c>
      <c r="D1325" s="4"/>
      <c r="E1325" s="146"/>
      <c r="F1325" s="313" t="str">
        <f>HYPERLINK("#'WerteLabel'!C" &amp; MATCH(G1325,WerteLabel!C:C,0),G1325)</f>
        <v>K1B_HepBImpf</v>
      </c>
      <c r="G1325" s="5" t="s">
        <v>182</v>
      </c>
      <c r="H1325" s="10">
        <v>477</v>
      </c>
      <c r="I1325" s="9" t="s">
        <v>2910</v>
      </c>
      <c r="J1325" s="503"/>
      <c r="K1325" s="5"/>
      <c r="L1325" s="181"/>
      <c r="M1325" s="5" t="s">
        <v>21</v>
      </c>
      <c r="N1325" s="5" t="s">
        <v>17</v>
      </c>
      <c r="O1325" s="5" t="s">
        <v>17</v>
      </c>
      <c r="P1325" s="5" t="s">
        <v>17</v>
      </c>
      <c r="Q1325" s="9" t="s">
        <v>19</v>
      </c>
      <c r="R1325" s="9" t="s">
        <v>19</v>
      </c>
      <c r="S1325" s="9" t="s">
        <v>19</v>
      </c>
      <c r="T1325" s="5" t="s">
        <v>19</v>
      </c>
      <c r="U1325" s="5" t="s">
        <v>19</v>
      </c>
      <c r="V1325" s="5" t="s">
        <v>19</v>
      </c>
      <c r="W1325" s="181" t="s">
        <v>19</v>
      </c>
      <c r="X1325" s="5"/>
    </row>
    <row r="1326" spans="1:58" s="17" customFormat="1" ht="27" x14ac:dyDescent="0.25">
      <c r="A1326" s="100"/>
      <c r="B1326" s="215"/>
      <c r="C1326" s="8" t="s">
        <v>1312</v>
      </c>
      <c r="D1326" s="4"/>
      <c r="E1326" s="146"/>
      <c r="F1326" s="313" t="str">
        <f>HYPERLINK("#'WerteLabel'!C" &amp; MATCH(G1326,WerteLabel!C:C,0),G1326)</f>
        <v>K1B_VitDGab</v>
      </c>
      <c r="G1326" s="5" t="s">
        <v>183</v>
      </c>
      <c r="H1326" s="10">
        <v>478</v>
      </c>
      <c r="I1326" s="9" t="s">
        <v>184</v>
      </c>
      <c r="J1326" s="503"/>
      <c r="K1326" s="5"/>
      <c r="L1326" s="181"/>
      <c r="M1326" s="5" t="s">
        <v>570</v>
      </c>
      <c r="N1326" s="5" t="s">
        <v>17</v>
      </c>
      <c r="O1326" s="5" t="s">
        <v>17</v>
      </c>
      <c r="P1326" s="5" t="s">
        <v>17</v>
      </c>
      <c r="Q1326" s="9" t="s">
        <v>19</v>
      </c>
      <c r="R1326" s="9" t="s">
        <v>19</v>
      </c>
      <c r="S1326" s="9" t="s">
        <v>19</v>
      </c>
      <c r="T1326" s="5" t="s">
        <v>19</v>
      </c>
      <c r="U1326" s="5" t="s">
        <v>19</v>
      </c>
      <c r="V1326" s="5" t="s">
        <v>19</v>
      </c>
      <c r="W1326" s="181" t="s">
        <v>19</v>
      </c>
      <c r="X1326" s="5"/>
    </row>
    <row r="1327" spans="1:58" s="311" customFormat="1" ht="27" x14ac:dyDescent="0.25">
      <c r="A1327" s="29"/>
      <c r="B1327" s="64"/>
      <c r="C1327" s="8" t="s">
        <v>1312</v>
      </c>
      <c r="D1327" s="4"/>
      <c r="E1327" s="200" t="s">
        <v>186</v>
      </c>
      <c r="F1327" s="438" t="str">
        <f>HYPERLINK("#'WerteLabel'!C" &amp; MATCH(G1327,WerteLabel!C:C,0),G1327)</f>
        <v>K1B_EckdGeb</v>
      </c>
      <c r="G1327" s="5" t="s">
        <v>185</v>
      </c>
      <c r="H1327" s="10">
        <v>480</v>
      </c>
      <c r="I1327" s="9" t="s">
        <v>186</v>
      </c>
      <c r="J1327" s="503"/>
      <c r="K1327" s="5"/>
      <c r="L1327" s="181"/>
      <c r="M1327" s="5" t="s">
        <v>21</v>
      </c>
      <c r="N1327" s="5" t="s">
        <v>17</v>
      </c>
      <c r="O1327" s="5" t="s">
        <v>18</v>
      </c>
      <c r="P1327" s="906" t="s">
        <v>17</v>
      </c>
      <c r="Q1327" s="9" t="s">
        <v>603</v>
      </c>
      <c r="R1327" s="9" t="str">
        <f>G1328</f>
        <v>K1B_EckdGebAndBef</v>
      </c>
      <c r="S1327" s="9" t="s">
        <v>19</v>
      </c>
      <c r="T1327" s="5" t="s">
        <v>19</v>
      </c>
      <c r="U1327" s="5" t="s">
        <v>19</v>
      </c>
      <c r="V1327" s="5" t="s">
        <v>19</v>
      </c>
      <c r="W1327" s="181" t="s">
        <v>19</v>
      </c>
      <c r="X1327" s="5"/>
      <c r="Y1327" s="4"/>
      <c r="Z1327" s="4"/>
      <c r="AA1327" s="4"/>
    </row>
    <row r="1328" spans="1:58" s="17" customFormat="1" ht="15" x14ac:dyDescent="0.25">
      <c r="A1328" s="96"/>
      <c r="B1328" s="75"/>
      <c r="C1328" s="8" t="s">
        <v>1312</v>
      </c>
      <c r="D1328" s="4"/>
      <c r="E1328" s="146"/>
      <c r="F1328" s="313" t="str">
        <f>HYPERLINK("#'WerteLabel'!C" &amp; MATCH(G1328,WerteLabel!C:C,0),G1328)</f>
        <v>K1B_EckdGebAndBef</v>
      </c>
      <c r="G1328" s="5" t="s">
        <v>187</v>
      </c>
      <c r="H1328" s="10"/>
      <c r="I1328" s="9" t="s">
        <v>2911</v>
      </c>
      <c r="J1328" s="503"/>
      <c r="K1328" s="5"/>
      <c r="L1328" s="181"/>
      <c r="M1328" s="5" t="s">
        <v>570</v>
      </c>
      <c r="N1328" s="5" t="s">
        <v>17</v>
      </c>
      <c r="O1328" s="5" t="s">
        <v>17</v>
      </c>
      <c r="P1328" s="5" t="s">
        <v>17</v>
      </c>
      <c r="Q1328" s="9" t="s">
        <v>19</v>
      </c>
      <c r="R1328" s="9" t="s">
        <v>19</v>
      </c>
      <c r="S1328" s="9" t="s">
        <v>19</v>
      </c>
      <c r="T1328" s="5" t="s">
        <v>19</v>
      </c>
      <c r="U1328" s="5" t="s">
        <v>19</v>
      </c>
      <c r="V1328" s="5" t="s">
        <v>19</v>
      </c>
      <c r="W1328" s="181" t="s">
        <v>19</v>
      </c>
      <c r="X1328" s="5"/>
      <c r="Y1328" s="16"/>
      <c r="Z1328" s="16"/>
      <c r="AA1328" s="16"/>
    </row>
    <row r="1329" spans="1:169" s="17" customFormat="1" ht="15" x14ac:dyDescent="0.25">
      <c r="A1329" s="96"/>
      <c r="B1329" s="75"/>
      <c r="C1329" s="8" t="s">
        <v>1312</v>
      </c>
      <c r="D1329" s="4"/>
      <c r="E1329" s="200"/>
      <c r="F1329" s="313" t="str">
        <f>HYPERLINK("#'WerteLabel'!C" &amp; MATCH(G1329,WerteLabel!C:C,0),G1329)</f>
        <v>K1B_Anme</v>
      </c>
      <c r="G1329" s="5" t="s">
        <v>2913</v>
      </c>
      <c r="H1329" s="10">
        <v>482</v>
      </c>
      <c r="I1329" s="9" t="s">
        <v>14</v>
      </c>
      <c r="J1329" s="503"/>
      <c r="K1329" s="5"/>
      <c r="L1329" s="181"/>
      <c r="M1329" s="5" t="s">
        <v>570</v>
      </c>
      <c r="N1329" s="5" t="s">
        <v>17</v>
      </c>
      <c r="O1329" s="5" t="s">
        <v>17</v>
      </c>
      <c r="P1329" s="5" t="s">
        <v>17</v>
      </c>
      <c r="Q1329" s="9" t="s">
        <v>19</v>
      </c>
      <c r="R1329" s="9" t="s">
        <v>19</v>
      </c>
      <c r="S1329" s="9" t="s">
        <v>19</v>
      </c>
      <c r="T1329" s="5" t="s">
        <v>19</v>
      </c>
      <c r="U1329" s="5" t="s">
        <v>19</v>
      </c>
      <c r="V1329" s="5" t="s">
        <v>19</v>
      </c>
      <c r="W1329" s="181" t="s">
        <v>19</v>
      </c>
      <c r="X1329" s="5"/>
      <c r="Y1329" s="16"/>
      <c r="Z1329" s="16"/>
      <c r="AA1329" s="16"/>
    </row>
    <row r="1330" spans="1:169" s="195" customFormat="1" ht="15" x14ac:dyDescent="0.25">
      <c r="A1330" s="96"/>
      <c r="B1330" s="75"/>
      <c r="C1330" s="8" t="s">
        <v>1312</v>
      </c>
      <c r="D1330" s="4"/>
      <c r="E1330" s="146"/>
      <c r="F1330" s="313" t="str">
        <f>HYPERLINK("#'WerteLabel'!C" &amp; MATCH(G1330,WerteLabel!C:C,0),G1330)</f>
        <v>K1B_Diag</v>
      </c>
      <c r="G1330" s="5" t="s">
        <v>2912</v>
      </c>
      <c r="H1330" s="10">
        <v>1158</v>
      </c>
      <c r="I1330" s="9" t="s">
        <v>586</v>
      </c>
      <c r="J1330" s="503"/>
      <c r="K1330" s="5"/>
      <c r="L1330" s="181"/>
      <c r="M1330" s="5" t="s">
        <v>570</v>
      </c>
      <c r="N1330" s="5" t="s">
        <v>17</v>
      </c>
      <c r="O1330" s="5" t="s">
        <v>17</v>
      </c>
      <c r="P1330" s="5" t="s">
        <v>17</v>
      </c>
      <c r="Q1330" s="9" t="s">
        <v>19</v>
      </c>
      <c r="R1330" s="9" t="s">
        <v>19</v>
      </c>
      <c r="S1330" s="9" t="s">
        <v>19</v>
      </c>
      <c r="T1330" s="5" t="s">
        <v>19</v>
      </c>
      <c r="U1330" s="5" t="s">
        <v>19</v>
      </c>
      <c r="V1330" s="5" t="s">
        <v>19</v>
      </c>
      <c r="W1330" s="181" t="s">
        <v>19</v>
      </c>
      <c r="X1330" s="5"/>
      <c r="Y1330" s="16"/>
      <c r="Z1330" s="16"/>
      <c r="AA1330" s="16"/>
      <c r="AB1330" s="17"/>
      <c r="AC1330" s="17"/>
      <c r="AD1330" s="17"/>
      <c r="AE1330" s="17"/>
      <c r="AF1330" s="17"/>
      <c r="AG1330" s="17"/>
      <c r="AH1330" s="17"/>
      <c r="AI1330" s="17"/>
      <c r="AJ1330" s="17"/>
      <c r="AK1330" s="17"/>
      <c r="AL1330" s="17"/>
      <c r="AM1330" s="17"/>
      <c r="AN1330" s="17"/>
      <c r="AO1330" s="17"/>
      <c r="AP1330" s="17"/>
      <c r="AQ1330" s="17"/>
      <c r="AR1330" s="17"/>
      <c r="AS1330" s="17"/>
      <c r="AT1330" s="17"/>
      <c r="AU1330" s="17"/>
      <c r="AV1330" s="17"/>
      <c r="AW1330" s="17"/>
      <c r="AX1330" s="17"/>
      <c r="AY1330" s="17"/>
      <c r="AZ1330" s="17"/>
      <c r="BA1330" s="17"/>
      <c r="BB1330" s="17"/>
      <c r="BC1330" s="17"/>
      <c r="BD1330" s="17"/>
      <c r="BE1330" s="17"/>
      <c r="BF1330" s="17"/>
      <c r="BG1330" s="17"/>
      <c r="BH1330" s="17"/>
      <c r="BI1330" s="17"/>
      <c r="BJ1330" s="17"/>
      <c r="BK1330" s="17"/>
      <c r="BL1330" s="17"/>
      <c r="BM1330" s="17"/>
      <c r="BN1330" s="17"/>
      <c r="BO1330" s="17"/>
      <c r="BP1330" s="17"/>
      <c r="BQ1330" s="17"/>
      <c r="BR1330" s="17"/>
      <c r="BS1330" s="17"/>
      <c r="BT1330" s="17"/>
      <c r="BU1330" s="17"/>
      <c r="BV1330" s="17"/>
      <c r="BW1330" s="17"/>
      <c r="BX1330" s="17"/>
      <c r="BY1330" s="17"/>
      <c r="BZ1330" s="17"/>
      <c r="CA1330" s="17"/>
      <c r="CB1330" s="17"/>
      <c r="CC1330" s="17"/>
      <c r="CD1330" s="17"/>
      <c r="CE1330" s="17"/>
      <c r="CF1330" s="17"/>
      <c r="CG1330" s="17"/>
      <c r="CH1330" s="17"/>
      <c r="CI1330" s="17"/>
      <c r="CJ1330" s="17"/>
      <c r="CK1330" s="17"/>
      <c r="CL1330" s="17"/>
      <c r="CM1330" s="17"/>
      <c r="CN1330" s="17"/>
      <c r="CO1330" s="17"/>
      <c r="CP1330" s="17"/>
      <c r="CQ1330" s="17"/>
      <c r="CR1330" s="17"/>
      <c r="CS1330" s="17"/>
      <c r="CT1330" s="17"/>
      <c r="CU1330" s="17"/>
      <c r="CV1330" s="17"/>
      <c r="CW1330" s="17"/>
      <c r="CX1330" s="17"/>
      <c r="CY1330" s="17"/>
      <c r="CZ1330" s="17"/>
      <c r="DA1330" s="17"/>
      <c r="DB1330" s="17"/>
      <c r="DC1330" s="17"/>
      <c r="DD1330" s="17"/>
      <c r="DE1330" s="17"/>
      <c r="DF1330" s="17"/>
      <c r="DG1330" s="17"/>
      <c r="DH1330" s="17"/>
      <c r="DI1330" s="17"/>
      <c r="DJ1330" s="17"/>
      <c r="DK1330" s="17"/>
      <c r="DL1330" s="17"/>
      <c r="DM1330" s="17"/>
      <c r="DN1330" s="17"/>
      <c r="DO1330" s="17"/>
      <c r="DP1330" s="17"/>
      <c r="DQ1330" s="17"/>
      <c r="DR1330" s="17"/>
      <c r="DS1330" s="17"/>
      <c r="DT1330" s="17"/>
      <c r="DU1330" s="17"/>
      <c r="DV1330" s="17"/>
      <c r="DW1330" s="17"/>
      <c r="DX1330" s="17"/>
      <c r="DY1330" s="17"/>
      <c r="DZ1330" s="17"/>
      <c r="EA1330" s="17"/>
      <c r="EB1330" s="17"/>
      <c r="EC1330" s="17"/>
      <c r="ED1330" s="17"/>
      <c r="EE1330" s="17"/>
      <c r="EF1330" s="17"/>
      <c r="EG1330" s="17"/>
      <c r="EH1330" s="17"/>
      <c r="EI1330" s="17"/>
      <c r="EJ1330" s="17"/>
      <c r="EK1330" s="17"/>
      <c r="EL1330" s="17"/>
      <c r="EM1330" s="17"/>
      <c r="EN1330" s="17"/>
      <c r="EO1330" s="17"/>
      <c r="EP1330" s="17"/>
      <c r="EQ1330" s="17"/>
      <c r="ER1330" s="17"/>
      <c r="ES1330" s="17"/>
      <c r="ET1330" s="17"/>
      <c r="EU1330" s="17"/>
      <c r="EV1330" s="17"/>
      <c r="EW1330" s="17"/>
      <c r="EX1330" s="17"/>
      <c r="EY1330" s="17"/>
      <c r="EZ1330" s="17"/>
      <c r="FA1330" s="17"/>
      <c r="FB1330" s="17"/>
      <c r="FC1330" s="17"/>
      <c r="FD1330" s="17"/>
      <c r="FE1330" s="17"/>
      <c r="FF1330" s="17"/>
      <c r="FG1330" s="17"/>
      <c r="FH1330" s="17"/>
      <c r="FI1330" s="17"/>
      <c r="FJ1330" s="17"/>
      <c r="FK1330" s="17"/>
      <c r="FL1330" s="17"/>
      <c r="FM1330" s="17"/>
    </row>
    <row r="1331" spans="1:169" s="194" customFormat="1" ht="15" x14ac:dyDescent="0.25">
      <c r="A1331" s="96"/>
      <c r="B1331" s="75"/>
      <c r="C1331" s="8" t="s">
        <v>1312</v>
      </c>
      <c r="D1331" s="4"/>
      <c r="E1331" s="146"/>
      <c r="F1331" s="313" t="str">
        <f>HYPERLINK("#'WerteLabel'!C" &amp; MATCH(G1331,WerteLabel!C:C,0),G1331)</f>
        <v>K1B_VerdDiag</v>
      </c>
      <c r="G1331" s="5" t="s">
        <v>189</v>
      </c>
      <c r="H1331" s="10">
        <v>1159</v>
      </c>
      <c r="I1331" s="9" t="s">
        <v>190</v>
      </c>
      <c r="J1331" s="503"/>
      <c r="K1331" s="5"/>
      <c r="L1331" s="181"/>
      <c r="M1331" s="5" t="s">
        <v>570</v>
      </c>
      <c r="N1331" s="5" t="s">
        <v>17</v>
      </c>
      <c r="O1331" s="5" t="s">
        <v>17</v>
      </c>
      <c r="P1331" s="5" t="s">
        <v>17</v>
      </c>
      <c r="Q1331" s="9" t="s">
        <v>19</v>
      </c>
      <c r="R1331" s="9" t="s">
        <v>19</v>
      </c>
      <c r="S1331" s="9" t="s">
        <v>19</v>
      </c>
      <c r="T1331" s="5" t="s">
        <v>19</v>
      </c>
      <c r="U1331" s="5" t="s">
        <v>19</v>
      </c>
      <c r="V1331" s="5" t="s">
        <v>19</v>
      </c>
      <c r="W1331" s="181" t="s">
        <v>19</v>
      </c>
      <c r="X1331" s="5"/>
      <c r="Y1331" s="16"/>
      <c r="Z1331" s="16"/>
      <c r="AA1331" s="16"/>
      <c r="AB1331" s="16"/>
      <c r="AC1331" s="16"/>
      <c r="AD1331" s="16"/>
      <c r="AE1331" s="16"/>
      <c r="AF1331" s="16"/>
      <c r="AG1331" s="16"/>
      <c r="AH1331" s="16"/>
      <c r="AI1331" s="16"/>
      <c r="AJ1331" s="16"/>
      <c r="AK1331" s="16"/>
      <c r="AL1331" s="16"/>
      <c r="AM1331" s="16"/>
      <c r="AN1331" s="16"/>
      <c r="AO1331" s="16"/>
      <c r="AP1331" s="16"/>
      <c r="AQ1331" s="16"/>
      <c r="AR1331" s="16"/>
      <c r="AS1331" s="16"/>
      <c r="AT1331" s="16"/>
      <c r="AU1331" s="16"/>
      <c r="AV1331" s="16"/>
      <c r="AW1331" s="16"/>
      <c r="AX1331" s="16"/>
      <c r="AY1331" s="16"/>
      <c r="AZ1331" s="16"/>
      <c r="BA1331" s="16"/>
      <c r="BB1331" s="16"/>
      <c r="BC1331" s="16"/>
      <c r="BD1331" s="16"/>
      <c r="BE1331" s="16"/>
      <c r="BF1331" s="16"/>
      <c r="BG1331" s="16"/>
      <c r="BH1331" s="16"/>
      <c r="BI1331" s="16"/>
      <c r="BJ1331" s="16"/>
      <c r="BK1331" s="16"/>
      <c r="BL1331" s="16"/>
      <c r="BM1331" s="16"/>
      <c r="BN1331" s="16"/>
      <c r="BO1331" s="16"/>
      <c r="BP1331" s="16"/>
      <c r="BQ1331" s="16"/>
      <c r="BR1331" s="16"/>
      <c r="BS1331" s="16"/>
      <c r="BT1331" s="16"/>
      <c r="BU1331" s="16"/>
      <c r="BV1331" s="16"/>
      <c r="BW1331" s="16"/>
      <c r="BX1331" s="16"/>
      <c r="BY1331" s="16"/>
      <c r="BZ1331" s="16"/>
      <c r="CA1331" s="16"/>
      <c r="CB1331" s="16"/>
      <c r="CC1331" s="16"/>
      <c r="CD1331" s="16"/>
      <c r="CE1331" s="16"/>
      <c r="CF1331" s="16"/>
      <c r="CG1331" s="16"/>
      <c r="CH1331" s="16"/>
      <c r="CI1331" s="16"/>
      <c r="CJ1331" s="16"/>
      <c r="CK1331" s="16"/>
      <c r="CL1331" s="16"/>
      <c r="CM1331" s="16"/>
      <c r="CN1331" s="16"/>
      <c r="CO1331" s="16"/>
      <c r="CP1331" s="16"/>
      <c r="CQ1331" s="16"/>
      <c r="CR1331" s="16"/>
      <c r="CS1331" s="16"/>
      <c r="CT1331" s="16"/>
      <c r="CU1331" s="16"/>
      <c r="CV1331" s="16"/>
      <c r="CW1331" s="16"/>
      <c r="CX1331" s="16"/>
      <c r="CY1331" s="16"/>
      <c r="CZ1331" s="16"/>
      <c r="DA1331" s="16"/>
      <c r="DB1331" s="16"/>
      <c r="DC1331" s="16"/>
      <c r="DD1331" s="16"/>
      <c r="DE1331" s="16"/>
      <c r="DF1331" s="16"/>
      <c r="DG1331" s="16"/>
      <c r="DH1331" s="16"/>
      <c r="DI1331" s="16"/>
      <c r="DJ1331" s="16"/>
      <c r="DK1331" s="16"/>
      <c r="DL1331" s="16"/>
      <c r="DM1331" s="16"/>
      <c r="DN1331" s="16"/>
      <c r="DO1331" s="16"/>
      <c r="DP1331" s="16"/>
      <c r="DQ1331" s="16"/>
      <c r="DR1331" s="16"/>
      <c r="DS1331" s="16"/>
      <c r="DT1331" s="16"/>
      <c r="DU1331" s="16"/>
      <c r="DV1331" s="16"/>
      <c r="DW1331" s="16"/>
      <c r="DX1331" s="16"/>
      <c r="DY1331" s="16"/>
      <c r="DZ1331" s="16"/>
      <c r="EA1331" s="16"/>
      <c r="EB1331" s="16"/>
      <c r="EC1331" s="16"/>
      <c r="ED1331" s="16"/>
      <c r="EE1331" s="16"/>
      <c r="EF1331" s="16"/>
      <c r="EG1331" s="16"/>
      <c r="EH1331" s="16"/>
      <c r="EI1331" s="16"/>
      <c r="EJ1331" s="16"/>
      <c r="EK1331" s="16"/>
      <c r="EL1331" s="16"/>
      <c r="EM1331" s="16"/>
      <c r="EN1331" s="16"/>
      <c r="EO1331" s="16"/>
      <c r="EP1331" s="16"/>
      <c r="EQ1331" s="16"/>
      <c r="ER1331" s="16"/>
      <c r="ES1331" s="16"/>
      <c r="ET1331" s="16"/>
      <c r="EU1331" s="16"/>
      <c r="EV1331" s="16"/>
      <c r="EW1331" s="16"/>
      <c r="EX1331" s="16"/>
      <c r="EY1331" s="16"/>
      <c r="EZ1331" s="16"/>
      <c r="FA1331" s="16"/>
      <c r="FB1331" s="16"/>
      <c r="FC1331" s="16"/>
      <c r="FD1331" s="16"/>
      <c r="FE1331" s="16"/>
      <c r="FF1331" s="16"/>
      <c r="FG1331" s="16"/>
      <c r="FH1331" s="16"/>
      <c r="FI1331" s="16"/>
      <c r="FJ1331" s="16"/>
      <c r="FK1331" s="16"/>
      <c r="FL1331" s="16"/>
      <c r="FM1331" s="16"/>
    </row>
    <row r="1332" spans="1:169" s="16" customFormat="1" ht="15" x14ac:dyDescent="0.25">
      <c r="A1332" s="96"/>
      <c r="B1332" s="75"/>
      <c r="C1332" s="8" t="s">
        <v>1312</v>
      </c>
      <c r="D1332" s="4"/>
      <c r="E1332" s="146"/>
      <c r="F1332" s="313" t="str">
        <f>HYPERLINK("#'WerteLabel'!C" &amp; MATCH(G1332,WerteLabel!C:C,0),G1332)</f>
        <v>K1B_KontrEmpf</v>
      </c>
      <c r="G1332" s="5" t="s">
        <v>191</v>
      </c>
      <c r="H1332" s="10">
        <v>483</v>
      </c>
      <c r="I1332" s="9" t="s">
        <v>151</v>
      </c>
      <c r="J1332" s="503"/>
      <c r="K1332" s="5"/>
      <c r="L1332" s="181"/>
      <c r="M1332" s="5" t="s">
        <v>21</v>
      </c>
      <c r="N1332" s="5" t="s">
        <v>17</v>
      </c>
      <c r="O1332" s="5" t="s">
        <v>18</v>
      </c>
      <c r="P1332" s="5" t="s">
        <v>17</v>
      </c>
      <c r="Q1332" s="9" t="s">
        <v>848</v>
      </c>
      <c r="R1332" s="9" t="str">
        <f>G1333</f>
        <v>K1B_KontrEmpfArt</v>
      </c>
      <c r="S1332" s="9"/>
      <c r="T1332" s="5" t="s">
        <v>19</v>
      </c>
      <c r="U1332" s="5" t="s">
        <v>19</v>
      </c>
      <c r="V1332" s="5" t="s">
        <v>19</v>
      </c>
      <c r="W1332" s="181" t="s">
        <v>19</v>
      </c>
      <c r="X1332" s="5"/>
    </row>
    <row r="1333" spans="1:169" s="16" customFormat="1" ht="15" x14ac:dyDescent="0.25">
      <c r="A1333" s="96"/>
      <c r="B1333" s="75"/>
      <c r="C1333" s="8" t="s">
        <v>1312</v>
      </c>
      <c r="D1333" s="4"/>
      <c r="E1333" s="146"/>
      <c r="F1333" s="313" t="str">
        <f>HYPERLINK("#'WerteLabel'!C" &amp; MATCH(G1333,WerteLabel!C:C,0),G1333)</f>
        <v>K1B_KontrEmpfArt</v>
      </c>
      <c r="G1333" s="5" t="s">
        <v>192</v>
      </c>
      <c r="H1333" s="10"/>
      <c r="I1333" s="407" t="s">
        <v>3514</v>
      </c>
      <c r="J1333" s="503"/>
      <c r="K1333" s="5"/>
      <c r="L1333" s="181"/>
      <c r="M1333" s="5" t="s">
        <v>570</v>
      </c>
      <c r="N1333" s="5" t="s">
        <v>17</v>
      </c>
      <c r="O1333" s="5" t="s">
        <v>17</v>
      </c>
      <c r="P1333" s="5" t="s">
        <v>17</v>
      </c>
      <c r="Q1333" s="9" t="s">
        <v>19</v>
      </c>
      <c r="R1333" s="9" t="s">
        <v>19</v>
      </c>
      <c r="S1333" s="9" t="s">
        <v>19</v>
      </c>
      <c r="T1333" s="5" t="s">
        <v>19</v>
      </c>
      <c r="U1333" s="5" t="s">
        <v>19</v>
      </c>
      <c r="V1333" s="5" t="s">
        <v>19</v>
      </c>
      <c r="W1333" s="181" t="s">
        <v>19</v>
      </c>
      <c r="X1333" s="5"/>
      <c r="Y1333" s="17"/>
      <c r="Z1333" s="17"/>
      <c r="AA1333" s="17"/>
    </row>
    <row r="1334" spans="1:169" s="235" customFormat="1" ht="54" x14ac:dyDescent="0.25">
      <c r="A1334" s="100"/>
      <c r="B1334" s="215"/>
      <c r="C1334" s="8" t="s">
        <v>1312</v>
      </c>
      <c r="D1334" s="4"/>
      <c r="E1334" s="430" t="s">
        <v>99</v>
      </c>
      <c r="F1334" s="313" t="str">
        <f>HYPERLINK("#'WerteLabel'!C" &amp; MATCH(G1334,WerteLabel!C:C,0),G1334)</f>
        <v>K1B_Stillen</v>
      </c>
      <c r="G1334" s="5" t="s">
        <v>2914</v>
      </c>
      <c r="H1334" s="10">
        <v>484</v>
      </c>
      <c r="I1334" s="9" t="s">
        <v>100</v>
      </c>
      <c r="J1334" s="503"/>
      <c r="K1334" s="5"/>
      <c r="L1334" s="181"/>
      <c r="M1334" s="5" t="s">
        <v>21</v>
      </c>
      <c r="N1334" s="5" t="s">
        <v>17</v>
      </c>
      <c r="O1334" s="5" t="s">
        <v>18</v>
      </c>
      <c r="P1334" s="5" t="s">
        <v>17</v>
      </c>
      <c r="Q1334" s="9" t="s">
        <v>4002</v>
      </c>
      <c r="R1334" s="5" t="str">
        <f>G1337</f>
        <v>K1B_StilAndereErna</v>
      </c>
      <c r="S1334" s="9" t="str">
        <f>G1339</f>
        <v>K1B_StilInd</v>
      </c>
      <c r="T1334" s="5" t="str">
        <f>G1335</f>
        <v>K1B_StilVoll</v>
      </c>
      <c r="U1334" s="5"/>
      <c r="V1334" s="5"/>
      <c r="W1334" s="181"/>
      <c r="X1334" s="5"/>
      <c r="Y1334" s="17"/>
      <c r="Z1334" s="17"/>
      <c r="AA1334" s="17"/>
      <c r="AB1334" s="17"/>
      <c r="AC1334" s="17"/>
      <c r="AD1334" s="17"/>
      <c r="AE1334" s="17"/>
      <c r="AF1334" s="17"/>
      <c r="AG1334" s="17"/>
      <c r="AH1334" s="17"/>
      <c r="AI1334" s="17"/>
      <c r="AJ1334" s="17"/>
      <c r="AK1334" s="17"/>
      <c r="AL1334" s="17"/>
      <c r="AM1334" s="17"/>
      <c r="AN1334" s="17"/>
      <c r="AO1334" s="17"/>
      <c r="AP1334" s="17"/>
      <c r="AQ1334" s="17"/>
      <c r="AR1334" s="17"/>
      <c r="AS1334" s="17"/>
      <c r="AT1334" s="17"/>
      <c r="AU1334" s="17"/>
      <c r="AV1334" s="17"/>
      <c r="AW1334" s="17"/>
      <c r="AX1334" s="17"/>
      <c r="AY1334" s="17"/>
      <c r="AZ1334" s="17"/>
      <c r="BA1334" s="17"/>
      <c r="BB1334" s="17"/>
      <c r="BC1334" s="17"/>
      <c r="BD1334" s="17"/>
      <c r="BE1334" s="17"/>
      <c r="BF1334" s="17"/>
      <c r="BG1334" s="17"/>
      <c r="BH1334" s="17"/>
      <c r="BI1334" s="17"/>
      <c r="BJ1334" s="17"/>
      <c r="BK1334" s="17"/>
      <c r="BL1334" s="17"/>
      <c r="BM1334" s="17"/>
      <c r="BN1334" s="17"/>
      <c r="BO1334" s="17"/>
      <c r="BP1334" s="17"/>
      <c r="BQ1334" s="17"/>
      <c r="BR1334" s="17"/>
      <c r="BS1334" s="17"/>
      <c r="BT1334" s="17"/>
      <c r="BU1334" s="17"/>
      <c r="BV1334" s="17"/>
      <c r="BW1334" s="17"/>
      <c r="BX1334" s="17"/>
      <c r="BY1334" s="17"/>
      <c r="BZ1334" s="17"/>
      <c r="CA1334" s="17"/>
      <c r="CB1334" s="17"/>
      <c r="CC1334" s="17"/>
      <c r="CD1334" s="17"/>
      <c r="CE1334" s="17"/>
      <c r="CF1334" s="17"/>
      <c r="CG1334" s="17"/>
      <c r="CH1334" s="17"/>
      <c r="CI1334" s="17"/>
      <c r="CJ1334" s="17"/>
      <c r="CK1334" s="17"/>
      <c r="CL1334" s="17"/>
      <c r="CM1334" s="17"/>
      <c r="CN1334" s="17"/>
      <c r="CO1334" s="17"/>
      <c r="CP1334" s="17"/>
      <c r="CQ1334" s="17"/>
      <c r="CR1334" s="17"/>
      <c r="CS1334" s="17"/>
      <c r="CT1334" s="17"/>
      <c r="CU1334" s="17"/>
      <c r="CV1334" s="17"/>
      <c r="CW1334" s="17"/>
      <c r="CX1334" s="17"/>
      <c r="CY1334" s="17"/>
      <c r="CZ1334" s="17"/>
      <c r="DA1334" s="17"/>
      <c r="DB1334" s="17"/>
      <c r="DC1334" s="17"/>
      <c r="DD1334" s="17"/>
      <c r="DE1334" s="17"/>
      <c r="DF1334" s="17"/>
      <c r="DG1334" s="17"/>
      <c r="DH1334" s="17"/>
      <c r="DI1334" s="17"/>
      <c r="DJ1334" s="17"/>
      <c r="DK1334" s="17"/>
      <c r="DL1334" s="17"/>
      <c r="DM1334" s="17"/>
      <c r="DN1334" s="17"/>
      <c r="DO1334" s="17"/>
      <c r="DP1334" s="17"/>
      <c r="DQ1334" s="17"/>
      <c r="DR1334" s="17"/>
      <c r="DS1334" s="17"/>
      <c r="DT1334" s="17"/>
      <c r="DU1334" s="17"/>
      <c r="DV1334" s="17"/>
      <c r="DW1334" s="17"/>
      <c r="DX1334" s="17"/>
      <c r="DY1334" s="17"/>
      <c r="DZ1334" s="17"/>
      <c r="EA1334" s="17"/>
      <c r="EB1334" s="17"/>
      <c r="EC1334" s="17"/>
      <c r="ED1334" s="17"/>
      <c r="EE1334" s="17"/>
      <c r="EF1334" s="17"/>
      <c r="EG1334" s="17"/>
      <c r="EH1334" s="17"/>
      <c r="EI1334" s="17"/>
      <c r="EJ1334" s="17"/>
      <c r="EK1334" s="17"/>
      <c r="EL1334" s="17"/>
      <c r="EM1334" s="17"/>
      <c r="EN1334" s="17"/>
      <c r="EO1334" s="17"/>
      <c r="EP1334" s="17"/>
      <c r="EQ1334" s="17"/>
      <c r="ER1334" s="17"/>
      <c r="ES1334" s="17"/>
      <c r="ET1334" s="17"/>
      <c r="EU1334" s="17"/>
      <c r="EV1334" s="17"/>
      <c r="EW1334" s="17"/>
      <c r="EX1334" s="17"/>
      <c r="EY1334" s="17"/>
      <c r="EZ1334" s="17"/>
      <c r="FA1334" s="17"/>
      <c r="FB1334" s="17"/>
      <c r="FC1334" s="17"/>
      <c r="FD1334" s="17"/>
      <c r="FE1334" s="17"/>
      <c r="FF1334" s="17"/>
      <c r="FG1334" s="17"/>
      <c r="FH1334" s="17"/>
      <c r="FI1334" s="17"/>
      <c r="FJ1334" s="17"/>
      <c r="FK1334" s="17"/>
      <c r="FL1334" s="17"/>
      <c r="FM1334" s="17"/>
    </row>
    <row r="1335" spans="1:169" s="235" customFormat="1" ht="15" x14ac:dyDescent="0.25">
      <c r="A1335" s="100"/>
      <c r="B1335" s="215"/>
      <c r="C1335" s="8" t="s">
        <v>1312</v>
      </c>
      <c r="D1335" s="4"/>
      <c r="E1335" s="430"/>
      <c r="F1335" s="313" t="str">
        <f>HYPERLINK("#'WerteLabel'!C" &amp; MATCH(G1335,WerteLabel!C:C,0),G1335)</f>
        <v>K1B_StilVoll</v>
      </c>
      <c r="G1335" s="5" t="s">
        <v>4000</v>
      </c>
      <c r="H1335" s="10"/>
      <c r="I1335" s="9" t="s">
        <v>3999</v>
      </c>
      <c r="J1335" s="503"/>
      <c r="K1335" s="5"/>
      <c r="L1335" s="181"/>
      <c r="M1335" s="5" t="s">
        <v>21</v>
      </c>
      <c r="N1335" s="5" t="s">
        <v>17</v>
      </c>
      <c r="O1335" s="5" t="s">
        <v>17</v>
      </c>
      <c r="P1335" s="5" t="s">
        <v>17</v>
      </c>
      <c r="Q1335" s="9"/>
      <c r="R1335" s="5"/>
      <c r="S1335" s="9"/>
      <c r="T1335" s="5"/>
      <c r="U1335" s="5"/>
      <c r="V1335" s="5"/>
      <c r="W1335" s="181"/>
      <c r="X1335" s="5"/>
      <c r="Y1335" s="17"/>
      <c r="Z1335" s="17"/>
      <c r="AA1335" s="17"/>
      <c r="AB1335" s="17"/>
      <c r="AC1335" s="17"/>
      <c r="AD1335" s="17"/>
      <c r="AE1335" s="17"/>
      <c r="AF1335" s="17"/>
      <c r="AG1335" s="17"/>
      <c r="AH1335" s="17"/>
      <c r="AI1335" s="17"/>
      <c r="AJ1335" s="17"/>
      <c r="AK1335" s="17"/>
      <c r="AL1335" s="17"/>
      <c r="AM1335" s="17"/>
      <c r="AN1335" s="17"/>
      <c r="AO1335" s="17"/>
      <c r="AP1335" s="17"/>
      <c r="AQ1335" s="17"/>
      <c r="AR1335" s="17"/>
      <c r="AS1335" s="17"/>
      <c r="AT1335" s="17"/>
      <c r="AU1335" s="17"/>
      <c r="AV1335" s="17"/>
      <c r="AW1335" s="17"/>
      <c r="AX1335" s="17"/>
      <c r="AY1335" s="17"/>
      <c r="AZ1335" s="17"/>
      <c r="BA1335" s="17"/>
      <c r="BB1335" s="17"/>
      <c r="BC1335" s="17"/>
      <c r="BD1335" s="17"/>
      <c r="BE1335" s="17"/>
      <c r="BF1335" s="17"/>
      <c r="BG1335" s="17"/>
      <c r="BH1335" s="17"/>
      <c r="BI1335" s="17"/>
      <c r="BJ1335" s="17"/>
      <c r="BK1335" s="17"/>
      <c r="BL1335" s="17"/>
      <c r="BM1335" s="17"/>
      <c r="BN1335" s="17"/>
      <c r="BO1335" s="17"/>
      <c r="BP1335" s="17"/>
      <c r="BQ1335" s="17"/>
      <c r="BR1335" s="17"/>
      <c r="BS1335" s="17"/>
      <c r="BT1335" s="17"/>
      <c r="BU1335" s="17"/>
      <c r="BV1335" s="17"/>
      <c r="BW1335" s="17"/>
      <c r="BX1335" s="17"/>
      <c r="BY1335" s="17"/>
      <c r="BZ1335" s="17"/>
      <c r="CA1335" s="17"/>
      <c r="CB1335" s="17"/>
      <c r="CC1335" s="17"/>
      <c r="CD1335" s="17"/>
      <c r="CE1335" s="17"/>
      <c r="CF1335" s="17"/>
      <c r="CG1335" s="17"/>
      <c r="CH1335" s="17"/>
      <c r="CI1335" s="17"/>
      <c r="CJ1335" s="17"/>
      <c r="CK1335" s="17"/>
      <c r="CL1335" s="17"/>
      <c r="CM1335" s="17"/>
      <c r="CN1335" s="17"/>
      <c r="CO1335" s="17"/>
      <c r="CP1335" s="17"/>
      <c r="CQ1335" s="17"/>
      <c r="CR1335" s="17"/>
      <c r="CS1335" s="17"/>
      <c r="CT1335" s="17"/>
      <c r="CU1335" s="17"/>
      <c r="CV1335" s="17"/>
      <c r="CW1335" s="17"/>
      <c r="CX1335" s="17"/>
      <c r="CY1335" s="17"/>
      <c r="CZ1335" s="17"/>
      <c r="DA1335" s="17"/>
      <c r="DB1335" s="17"/>
      <c r="DC1335" s="17"/>
      <c r="DD1335" s="17"/>
      <c r="DE1335" s="17"/>
      <c r="DF1335" s="17"/>
      <c r="DG1335" s="17"/>
      <c r="DH1335" s="17"/>
      <c r="DI1335" s="17"/>
      <c r="DJ1335" s="17"/>
      <c r="DK1335" s="17"/>
      <c r="DL1335" s="17"/>
      <c r="DM1335" s="17"/>
      <c r="DN1335" s="17"/>
      <c r="DO1335" s="17"/>
      <c r="DP1335" s="17"/>
      <c r="DQ1335" s="17"/>
      <c r="DR1335" s="17"/>
      <c r="DS1335" s="17"/>
      <c r="DT1335" s="17"/>
      <c r="DU1335" s="17"/>
      <c r="DV1335" s="17"/>
      <c r="DW1335" s="17"/>
      <c r="DX1335" s="17"/>
      <c r="DY1335" s="17"/>
      <c r="DZ1335" s="17"/>
      <c r="EA1335" s="17"/>
      <c r="EB1335" s="17"/>
      <c r="EC1335" s="17"/>
      <c r="ED1335" s="17"/>
      <c r="EE1335" s="17"/>
      <c r="EF1335" s="17"/>
      <c r="EG1335" s="17"/>
      <c r="EH1335" s="17"/>
      <c r="EI1335" s="17"/>
      <c r="EJ1335" s="17"/>
      <c r="EK1335" s="17"/>
      <c r="EL1335" s="17"/>
      <c r="EM1335" s="17"/>
      <c r="EN1335" s="17"/>
      <c r="EO1335" s="17"/>
      <c r="EP1335" s="17"/>
      <c r="EQ1335" s="17"/>
      <c r="ER1335" s="17"/>
      <c r="ES1335" s="17"/>
      <c r="ET1335" s="17"/>
      <c r="EU1335" s="17"/>
      <c r="EV1335" s="17"/>
      <c r="EW1335" s="17"/>
      <c r="EX1335" s="17"/>
      <c r="EY1335" s="17"/>
      <c r="EZ1335" s="17"/>
      <c r="FA1335" s="17"/>
      <c r="FB1335" s="17"/>
      <c r="FC1335" s="17"/>
      <c r="FD1335" s="17"/>
      <c r="FE1335" s="17"/>
      <c r="FF1335" s="17"/>
      <c r="FG1335" s="17"/>
      <c r="FH1335" s="17"/>
      <c r="FI1335" s="17"/>
      <c r="FJ1335" s="17"/>
      <c r="FK1335" s="17"/>
      <c r="FL1335" s="17"/>
      <c r="FM1335" s="17"/>
    </row>
    <row r="1336" spans="1:169" s="235" customFormat="1" ht="15" x14ac:dyDescent="0.25">
      <c r="A1336" s="100"/>
      <c r="B1336" s="215"/>
      <c r="C1336" s="8" t="s">
        <v>1312</v>
      </c>
      <c r="D1336" s="4"/>
      <c r="E1336" s="430"/>
      <c r="F1336" s="313" t="str">
        <f>HYPERLINK("#'WerteLabel'!C" &amp; MATCH(G1336,WerteLabel!C:C,0),G1336)</f>
        <v>K1B_StilVollSonst</v>
      </c>
      <c r="G1336" s="5" t="s">
        <v>4001</v>
      </c>
      <c r="H1336" s="10"/>
      <c r="I1336" s="9" t="s">
        <v>3179</v>
      </c>
      <c r="J1336" s="503"/>
      <c r="K1336" s="5"/>
      <c r="L1336" s="181"/>
      <c r="M1336" s="5" t="s">
        <v>570</v>
      </c>
      <c r="N1336" s="5" t="s">
        <v>17</v>
      </c>
      <c r="O1336" s="5" t="s">
        <v>1327</v>
      </c>
      <c r="P1336" s="5" t="s">
        <v>17</v>
      </c>
      <c r="Q1336" s="9"/>
      <c r="R1336" s="5"/>
      <c r="S1336" s="9"/>
      <c r="T1336" s="5"/>
      <c r="U1336" s="5"/>
      <c r="V1336" s="5"/>
      <c r="W1336" s="181"/>
      <c r="X1336" s="5"/>
      <c r="Y1336" s="17"/>
      <c r="Z1336" s="17"/>
      <c r="AA1336" s="17"/>
      <c r="AB1336" s="17"/>
      <c r="AC1336" s="17"/>
      <c r="AD1336" s="17"/>
      <c r="AE1336" s="17"/>
      <c r="AF1336" s="17"/>
      <c r="AG1336" s="17"/>
      <c r="AH1336" s="17"/>
      <c r="AI1336" s="17"/>
      <c r="AJ1336" s="17"/>
      <c r="AK1336" s="17"/>
      <c r="AL1336" s="17"/>
      <c r="AM1336" s="17"/>
      <c r="AN1336" s="17"/>
      <c r="AO1336" s="17"/>
      <c r="AP1336" s="17"/>
      <c r="AQ1336" s="17"/>
      <c r="AR1336" s="17"/>
      <c r="AS1336" s="17"/>
      <c r="AT1336" s="17"/>
      <c r="AU1336" s="17"/>
      <c r="AV1336" s="17"/>
      <c r="AW1336" s="17"/>
      <c r="AX1336" s="17"/>
      <c r="AY1336" s="17"/>
      <c r="AZ1336" s="17"/>
      <c r="BA1336" s="17"/>
      <c r="BB1336" s="17"/>
      <c r="BC1336" s="17"/>
      <c r="BD1336" s="17"/>
      <c r="BE1336" s="17"/>
      <c r="BF1336" s="17"/>
      <c r="BG1336" s="17"/>
      <c r="BH1336" s="17"/>
      <c r="BI1336" s="17"/>
      <c r="BJ1336" s="17"/>
      <c r="BK1336" s="17"/>
      <c r="BL1336" s="17"/>
      <c r="BM1336" s="17"/>
      <c r="BN1336" s="17"/>
      <c r="BO1336" s="17"/>
      <c r="BP1336" s="17"/>
      <c r="BQ1336" s="17"/>
      <c r="BR1336" s="17"/>
      <c r="BS1336" s="17"/>
      <c r="BT1336" s="17"/>
      <c r="BU1336" s="17"/>
      <c r="BV1336" s="17"/>
      <c r="BW1336" s="17"/>
      <c r="BX1336" s="17"/>
      <c r="BY1336" s="17"/>
      <c r="BZ1336" s="17"/>
      <c r="CA1336" s="17"/>
      <c r="CB1336" s="17"/>
      <c r="CC1336" s="17"/>
      <c r="CD1336" s="17"/>
      <c r="CE1336" s="17"/>
      <c r="CF1336" s="17"/>
      <c r="CG1336" s="17"/>
      <c r="CH1336" s="17"/>
      <c r="CI1336" s="17"/>
      <c r="CJ1336" s="17"/>
      <c r="CK1336" s="17"/>
      <c r="CL1336" s="17"/>
      <c r="CM1336" s="17"/>
      <c r="CN1336" s="17"/>
      <c r="CO1336" s="17"/>
      <c r="CP1336" s="17"/>
      <c r="CQ1336" s="17"/>
      <c r="CR1336" s="17"/>
      <c r="CS1336" s="17"/>
      <c r="CT1336" s="17"/>
      <c r="CU1336" s="17"/>
      <c r="CV1336" s="17"/>
      <c r="CW1336" s="17"/>
      <c r="CX1336" s="17"/>
      <c r="CY1336" s="17"/>
      <c r="CZ1336" s="17"/>
      <c r="DA1336" s="17"/>
      <c r="DB1336" s="17"/>
      <c r="DC1336" s="17"/>
      <c r="DD1336" s="17"/>
      <c r="DE1336" s="17"/>
      <c r="DF1336" s="17"/>
      <c r="DG1336" s="17"/>
      <c r="DH1336" s="17"/>
      <c r="DI1336" s="17"/>
      <c r="DJ1336" s="17"/>
      <c r="DK1336" s="17"/>
      <c r="DL1336" s="17"/>
      <c r="DM1336" s="17"/>
      <c r="DN1336" s="17"/>
      <c r="DO1336" s="17"/>
      <c r="DP1336" s="17"/>
      <c r="DQ1336" s="17"/>
      <c r="DR1336" s="17"/>
      <c r="DS1336" s="17"/>
      <c r="DT1336" s="17"/>
      <c r="DU1336" s="17"/>
      <c r="DV1336" s="17"/>
      <c r="DW1336" s="17"/>
      <c r="DX1336" s="17"/>
      <c r="DY1336" s="17"/>
      <c r="DZ1336" s="17"/>
      <c r="EA1336" s="17"/>
      <c r="EB1336" s="17"/>
      <c r="EC1336" s="17"/>
      <c r="ED1336" s="17"/>
      <c r="EE1336" s="17"/>
      <c r="EF1336" s="17"/>
      <c r="EG1336" s="17"/>
      <c r="EH1336" s="17"/>
      <c r="EI1336" s="17"/>
      <c r="EJ1336" s="17"/>
      <c r="EK1336" s="17"/>
      <c r="EL1336" s="17"/>
      <c r="EM1336" s="17"/>
      <c r="EN1336" s="17"/>
      <c r="EO1336" s="17"/>
      <c r="EP1336" s="17"/>
      <c r="EQ1336" s="17"/>
      <c r="ER1336" s="17"/>
      <c r="ES1336" s="17"/>
      <c r="ET1336" s="17"/>
      <c r="EU1336" s="17"/>
      <c r="EV1336" s="17"/>
      <c r="EW1336" s="17"/>
      <c r="EX1336" s="17"/>
      <c r="EY1336" s="17"/>
      <c r="EZ1336" s="17"/>
      <c r="FA1336" s="17"/>
      <c r="FB1336" s="17"/>
      <c r="FC1336" s="17"/>
      <c r="FD1336" s="17"/>
      <c r="FE1336" s="17"/>
      <c r="FF1336" s="17"/>
      <c r="FG1336" s="17"/>
      <c r="FH1336" s="17"/>
      <c r="FI1336" s="17"/>
      <c r="FJ1336" s="17"/>
      <c r="FK1336" s="17"/>
      <c r="FL1336" s="17"/>
      <c r="FM1336" s="17"/>
    </row>
    <row r="1337" spans="1:169" s="235" customFormat="1" ht="27" x14ac:dyDescent="0.25">
      <c r="A1337" s="100"/>
      <c r="B1337" s="512"/>
      <c r="C1337" s="8" t="s">
        <v>1312</v>
      </c>
      <c r="D1337" s="4"/>
      <c r="E1337" s="146"/>
      <c r="F1337" s="313" t="str">
        <f>HYPERLINK("#'WerteLabel'!C" &amp; MATCH(G1337,WerteLabel!C:C,0),G1337)</f>
        <v>K1B_StilAndereErna</v>
      </c>
      <c r="G1337" s="5" t="s">
        <v>3176</v>
      </c>
      <c r="H1337" s="10"/>
      <c r="I1337" s="9" t="s">
        <v>3067</v>
      </c>
      <c r="J1337" s="503"/>
      <c r="K1337" s="5"/>
      <c r="L1337" s="181"/>
      <c r="M1337" s="5" t="s">
        <v>21</v>
      </c>
      <c r="N1337" s="5" t="s">
        <v>17</v>
      </c>
      <c r="O1337" s="5" t="s">
        <v>17</v>
      </c>
      <c r="P1337" s="5" t="s">
        <v>17</v>
      </c>
      <c r="Q1337" s="9" t="s">
        <v>598</v>
      </c>
      <c r="R1337" s="9" t="str">
        <f>G1338</f>
        <v>K1B_StilAndereErnaSonst</v>
      </c>
      <c r="S1337" s="9" t="s">
        <v>19</v>
      </c>
      <c r="T1337" s="5" t="s">
        <v>19</v>
      </c>
      <c r="U1337" s="5" t="s">
        <v>19</v>
      </c>
      <c r="V1337" s="5" t="s">
        <v>19</v>
      </c>
      <c r="W1337" s="181" t="s">
        <v>19</v>
      </c>
      <c r="X1337" s="5"/>
      <c r="Y1337" s="17"/>
      <c r="Z1337" s="17"/>
      <c r="AA1337" s="17"/>
      <c r="AB1337" s="17"/>
      <c r="AC1337" s="17"/>
      <c r="AD1337" s="17"/>
      <c r="AE1337" s="17"/>
      <c r="AF1337" s="17"/>
      <c r="AG1337" s="17"/>
      <c r="AH1337" s="17"/>
      <c r="AI1337" s="17"/>
      <c r="AJ1337" s="17"/>
      <c r="AK1337" s="17"/>
      <c r="AL1337" s="17"/>
      <c r="AM1337" s="17"/>
      <c r="AN1337" s="17"/>
      <c r="AO1337" s="17"/>
      <c r="AP1337" s="17"/>
      <c r="AQ1337" s="17"/>
      <c r="AR1337" s="17"/>
      <c r="AS1337" s="17"/>
      <c r="AT1337" s="17"/>
      <c r="AU1337" s="17"/>
      <c r="AV1337" s="17"/>
      <c r="AW1337" s="17"/>
      <c r="AX1337" s="17"/>
      <c r="AY1337" s="17"/>
      <c r="AZ1337" s="17"/>
      <c r="BA1337" s="17"/>
      <c r="BB1337" s="17"/>
      <c r="BC1337" s="17"/>
      <c r="BD1337" s="17"/>
      <c r="BE1337" s="17"/>
      <c r="BF1337" s="17"/>
      <c r="BG1337" s="17"/>
      <c r="BH1337" s="17"/>
      <c r="BI1337" s="17"/>
      <c r="BJ1337" s="17"/>
      <c r="BK1337" s="17"/>
      <c r="BL1337" s="17"/>
      <c r="BM1337" s="17"/>
      <c r="BN1337" s="17"/>
      <c r="BO1337" s="17"/>
      <c r="BP1337" s="17"/>
      <c r="BQ1337" s="17"/>
      <c r="BR1337" s="17"/>
      <c r="BS1337" s="17"/>
      <c r="BT1337" s="17"/>
      <c r="BU1337" s="17"/>
      <c r="BV1337" s="17"/>
      <c r="BW1337" s="17"/>
      <c r="BX1337" s="17"/>
      <c r="BY1337" s="17"/>
      <c r="BZ1337" s="17"/>
      <c r="CA1337" s="17"/>
      <c r="CB1337" s="17"/>
      <c r="CC1337" s="17"/>
      <c r="CD1337" s="17"/>
      <c r="CE1337" s="17"/>
      <c r="CF1337" s="17"/>
      <c r="CG1337" s="17"/>
      <c r="CH1337" s="17"/>
      <c r="CI1337" s="17"/>
      <c r="CJ1337" s="17"/>
      <c r="CK1337" s="17"/>
      <c r="CL1337" s="17"/>
      <c r="CM1337" s="17"/>
      <c r="CN1337" s="17"/>
      <c r="CO1337" s="17"/>
      <c r="CP1337" s="17"/>
      <c r="CQ1337" s="17"/>
      <c r="CR1337" s="17"/>
      <c r="CS1337" s="17"/>
      <c r="CT1337" s="17"/>
      <c r="CU1337" s="17"/>
      <c r="CV1337" s="17"/>
      <c r="CW1337" s="17"/>
      <c r="CX1337" s="17"/>
      <c r="CY1337" s="17"/>
      <c r="CZ1337" s="17"/>
      <c r="DA1337" s="17"/>
      <c r="DB1337" s="17"/>
      <c r="DC1337" s="17"/>
      <c r="DD1337" s="17"/>
      <c r="DE1337" s="17"/>
      <c r="DF1337" s="17"/>
      <c r="DG1337" s="17"/>
      <c r="DH1337" s="17"/>
      <c r="DI1337" s="17"/>
      <c r="DJ1337" s="17"/>
      <c r="DK1337" s="17"/>
      <c r="DL1337" s="17"/>
      <c r="DM1337" s="17"/>
      <c r="DN1337" s="17"/>
      <c r="DO1337" s="17"/>
      <c r="DP1337" s="17"/>
      <c r="DQ1337" s="17"/>
      <c r="DR1337" s="17"/>
      <c r="DS1337" s="17"/>
      <c r="DT1337" s="17"/>
      <c r="DU1337" s="17"/>
      <c r="DV1337" s="17"/>
      <c r="DW1337" s="17"/>
      <c r="DX1337" s="17"/>
      <c r="DY1337" s="17"/>
      <c r="DZ1337" s="17"/>
      <c r="EA1337" s="17"/>
      <c r="EB1337" s="17"/>
      <c r="EC1337" s="17"/>
      <c r="ED1337" s="17"/>
      <c r="EE1337" s="17"/>
      <c r="EF1337" s="17"/>
      <c r="EG1337" s="17"/>
      <c r="EH1337" s="17"/>
      <c r="EI1337" s="17"/>
      <c r="EJ1337" s="17"/>
      <c r="EK1337" s="17"/>
      <c r="EL1337" s="17"/>
      <c r="EM1337" s="17"/>
      <c r="EN1337" s="17"/>
      <c r="EO1337" s="17"/>
      <c r="EP1337" s="17"/>
      <c r="EQ1337" s="17"/>
      <c r="ER1337" s="17"/>
      <c r="ES1337" s="17"/>
      <c r="ET1337" s="17"/>
      <c r="EU1337" s="17"/>
      <c r="EV1337" s="17"/>
      <c r="EW1337" s="17"/>
      <c r="EX1337" s="17"/>
      <c r="EY1337" s="17"/>
      <c r="EZ1337" s="17"/>
      <c r="FA1337" s="17"/>
      <c r="FB1337" s="17"/>
      <c r="FC1337" s="17"/>
      <c r="FD1337" s="17"/>
      <c r="FE1337" s="17"/>
      <c r="FF1337" s="17"/>
      <c r="FG1337" s="17"/>
      <c r="FH1337" s="17"/>
      <c r="FI1337" s="17"/>
      <c r="FJ1337" s="17"/>
      <c r="FK1337" s="17"/>
      <c r="FL1337" s="17"/>
      <c r="FM1337" s="17"/>
    </row>
    <row r="1338" spans="1:169" s="235" customFormat="1" ht="15" x14ac:dyDescent="0.25">
      <c r="A1338" s="100"/>
      <c r="B1338" s="512"/>
      <c r="C1338" s="8" t="s">
        <v>1312</v>
      </c>
      <c r="D1338" s="4"/>
      <c r="E1338" s="146"/>
      <c r="F1338" s="313" t="str">
        <f>HYPERLINK("#'WerteLabel'!C" &amp; MATCH(G1338,WerteLabel!C:C,0),G1338)</f>
        <v>K1B_StilAndereErnaSonst</v>
      </c>
      <c r="G1338" s="5" t="s">
        <v>3177</v>
      </c>
      <c r="H1338" s="10"/>
      <c r="I1338" s="9" t="s">
        <v>3179</v>
      </c>
      <c r="J1338" s="503"/>
      <c r="K1338" s="5"/>
      <c r="L1338" s="181"/>
      <c r="M1338" s="5" t="s">
        <v>570</v>
      </c>
      <c r="N1338" s="5" t="s">
        <v>17</v>
      </c>
      <c r="O1338" s="5" t="s">
        <v>1327</v>
      </c>
      <c r="P1338" s="5" t="s">
        <v>17</v>
      </c>
      <c r="Q1338" s="9"/>
      <c r="R1338" s="9"/>
      <c r="S1338" s="9"/>
      <c r="T1338" s="5"/>
      <c r="U1338" s="5"/>
      <c r="V1338" s="5"/>
      <c r="W1338" s="181"/>
      <c r="X1338" s="5"/>
      <c r="Y1338" s="17"/>
      <c r="Z1338" s="17"/>
      <c r="AA1338" s="17"/>
      <c r="AB1338" s="17"/>
      <c r="AC1338" s="17"/>
      <c r="AD1338" s="17"/>
      <c r="AE1338" s="17"/>
      <c r="AF1338" s="17"/>
      <c r="AG1338" s="17"/>
      <c r="AH1338" s="17"/>
      <c r="AI1338" s="17"/>
      <c r="AJ1338" s="17"/>
      <c r="AK1338" s="17"/>
      <c r="AL1338" s="17"/>
      <c r="AM1338" s="17"/>
      <c r="AN1338" s="17"/>
      <c r="AO1338" s="17"/>
      <c r="AP1338" s="17"/>
      <c r="AQ1338" s="17"/>
      <c r="AR1338" s="17"/>
      <c r="AS1338" s="17"/>
      <c r="AT1338" s="17"/>
      <c r="AU1338" s="17"/>
      <c r="AV1338" s="17"/>
      <c r="AW1338" s="17"/>
      <c r="AX1338" s="17"/>
      <c r="AY1338" s="17"/>
      <c r="AZ1338" s="17"/>
      <c r="BA1338" s="17"/>
      <c r="BB1338" s="17"/>
      <c r="BC1338" s="17"/>
      <c r="BD1338" s="17"/>
      <c r="BE1338" s="17"/>
      <c r="BF1338" s="17"/>
      <c r="BG1338" s="17"/>
      <c r="BH1338" s="17"/>
      <c r="BI1338" s="17"/>
      <c r="BJ1338" s="17"/>
      <c r="BK1338" s="17"/>
      <c r="BL1338" s="17"/>
      <c r="BM1338" s="17"/>
      <c r="BN1338" s="17"/>
      <c r="BO1338" s="17"/>
      <c r="BP1338" s="17"/>
      <c r="BQ1338" s="17"/>
      <c r="BR1338" s="17"/>
      <c r="BS1338" s="17"/>
      <c r="BT1338" s="17"/>
      <c r="BU1338" s="17"/>
      <c r="BV1338" s="17"/>
      <c r="BW1338" s="17"/>
      <c r="BX1338" s="17"/>
      <c r="BY1338" s="17"/>
      <c r="BZ1338" s="17"/>
      <c r="CA1338" s="17"/>
      <c r="CB1338" s="17"/>
      <c r="CC1338" s="17"/>
      <c r="CD1338" s="17"/>
      <c r="CE1338" s="17"/>
      <c r="CF1338" s="17"/>
      <c r="CG1338" s="17"/>
      <c r="CH1338" s="17"/>
      <c r="CI1338" s="17"/>
      <c r="CJ1338" s="17"/>
      <c r="CK1338" s="17"/>
      <c r="CL1338" s="17"/>
      <c r="CM1338" s="17"/>
      <c r="CN1338" s="17"/>
      <c r="CO1338" s="17"/>
      <c r="CP1338" s="17"/>
      <c r="CQ1338" s="17"/>
      <c r="CR1338" s="17"/>
      <c r="CS1338" s="17"/>
      <c r="CT1338" s="17"/>
      <c r="CU1338" s="17"/>
      <c r="CV1338" s="17"/>
      <c r="CW1338" s="17"/>
      <c r="CX1338" s="17"/>
      <c r="CY1338" s="17"/>
      <c r="CZ1338" s="17"/>
      <c r="DA1338" s="17"/>
      <c r="DB1338" s="17"/>
      <c r="DC1338" s="17"/>
      <c r="DD1338" s="17"/>
      <c r="DE1338" s="17"/>
      <c r="DF1338" s="17"/>
      <c r="DG1338" s="17"/>
      <c r="DH1338" s="17"/>
      <c r="DI1338" s="17"/>
      <c r="DJ1338" s="17"/>
      <c r="DK1338" s="17"/>
      <c r="DL1338" s="17"/>
      <c r="DM1338" s="17"/>
      <c r="DN1338" s="17"/>
      <c r="DO1338" s="17"/>
      <c r="DP1338" s="17"/>
      <c r="DQ1338" s="17"/>
      <c r="DR1338" s="17"/>
      <c r="DS1338" s="17"/>
      <c r="DT1338" s="17"/>
      <c r="DU1338" s="17"/>
      <c r="DV1338" s="17"/>
      <c r="DW1338" s="17"/>
      <c r="DX1338" s="17"/>
      <c r="DY1338" s="17"/>
      <c r="DZ1338" s="17"/>
      <c r="EA1338" s="17"/>
      <c r="EB1338" s="17"/>
      <c r="EC1338" s="17"/>
      <c r="ED1338" s="17"/>
      <c r="EE1338" s="17"/>
      <c r="EF1338" s="17"/>
      <c r="EG1338" s="17"/>
      <c r="EH1338" s="17"/>
      <c r="EI1338" s="17"/>
      <c r="EJ1338" s="17"/>
      <c r="EK1338" s="17"/>
      <c r="EL1338" s="17"/>
      <c r="EM1338" s="17"/>
      <c r="EN1338" s="17"/>
      <c r="EO1338" s="17"/>
      <c r="EP1338" s="17"/>
      <c r="EQ1338" s="17"/>
      <c r="ER1338" s="17"/>
      <c r="ES1338" s="17"/>
      <c r="ET1338" s="17"/>
      <c r="EU1338" s="17"/>
      <c r="EV1338" s="17"/>
      <c r="EW1338" s="17"/>
      <c r="EX1338" s="17"/>
      <c r="EY1338" s="17"/>
      <c r="EZ1338" s="17"/>
      <c r="FA1338" s="17"/>
      <c r="FB1338" s="17"/>
      <c r="FC1338" s="17"/>
      <c r="FD1338" s="17"/>
      <c r="FE1338" s="17"/>
      <c r="FF1338" s="17"/>
      <c r="FG1338" s="17"/>
      <c r="FH1338" s="17"/>
      <c r="FI1338" s="17"/>
      <c r="FJ1338" s="17"/>
      <c r="FK1338" s="17"/>
      <c r="FL1338" s="17"/>
      <c r="FM1338" s="17"/>
    </row>
    <row r="1339" spans="1:169" s="235" customFormat="1" ht="27" x14ac:dyDescent="0.25">
      <c r="A1339" s="100"/>
      <c r="B1339" s="512"/>
      <c r="C1339" s="8" t="s">
        <v>1312</v>
      </c>
      <c r="D1339" s="4"/>
      <c r="E1339" s="146"/>
      <c r="F1339" s="313" t="str">
        <f>HYPERLINK("#'WerteLabel'!C" &amp; MATCH(G1339,WerteLabel!C:C,0),G1339)</f>
        <v>K1B_StilInd</v>
      </c>
      <c r="G1339" s="5" t="s">
        <v>3174</v>
      </c>
      <c r="H1339" s="10"/>
      <c r="I1339" s="9" t="s">
        <v>3175</v>
      </c>
      <c r="J1339" s="503"/>
      <c r="K1339" s="5"/>
      <c r="L1339" s="181"/>
      <c r="M1339" s="5" t="s">
        <v>21</v>
      </c>
      <c r="N1339" s="5" t="s">
        <v>17</v>
      </c>
      <c r="O1339" s="5" t="s">
        <v>17</v>
      </c>
      <c r="P1339" s="5" t="s">
        <v>17</v>
      </c>
      <c r="Q1339" s="9" t="s">
        <v>598</v>
      </c>
      <c r="R1339" s="9" t="str">
        <f>G1340</f>
        <v>K1B_StilIndSonst</v>
      </c>
      <c r="S1339" s="9"/>
      <c r="T1339" s="5"/>
      <c r="U1339" s="5"/>
      <c r="V1339" s="5"/>
      <c r="W1339" s="181"/>
      <c r="X1339" s="5"/>
      <c r="Y1339" s="17"/>
      <c r="Z1339" s="17"/>
      <c r="AA1339" s="17"/>
      <c r="AB1339" s="17"/>
      <c r="AC1339" s="17"/>
      <c r="AD1339" s="17"/>
      <c r="AE1339" s="17"/>
      <c r="AF1339" s="17"/>
      <c r="AG1339" s="17"/>
      <c r="AH1339" s="17"/>
      <c r="AI1339" s="17"/>
      <c r="AJ1339" s="17"/>
      <c r="AK1339" s="17"/>
      <c r="AL1339" s="17"/>
      <c r="AM1339" s="17"/>
      <c r="AN1339" s="17"/>
      <c r="AO1339" s="17"/>
      <c r="AP1339" s="17"/>
      <c r="AQ1339" s="17"/>
      <c r="AR1339" s="17"/>
      <c r="AS1339" s="17"/>
      <c r="AT1339" s="17"/>
      <c r="AU1339" s="17"/>
      <c r="AV1339" s="17"/>
      <c r="AW1339" s="17"/>
      <c r="AX1339" s="17"/>
      <c r="AY1339" s="17"/>
      <c r="AZ1339" s="17"/>
      <c r="BA1339" s="17"/>
      <c r="BB1339" s="17"/>
      <c r="BC1339" s="17"/>
      <c r="BD1339" s="17"/>
      <c r="BE1339" s="17"/>
      <c r="BF1339" s="17"/>
      <c r="BG1339" s="17"/>
      <c r="BH1339" s="17"/>
      <c r="BI1339" s="17"/>
      <c r="BJ1339" s="17"/>
      <c r="BK1339" s="17"/>
      <c r="BL1339" s="17"/>
      <c r="BM1339" s="17"/>
      <c r="BN1339" s="17"/>
      <c r="BO1339" s="17"/>
      <c r="BP1339" s="17"/>
      <c r="BQ1339" s="17"/>
      <c r="BR1339" s="17"/>
      <c r="BS1339" s="17"/>
      <c r="BT1339" s="17"/>
      <c r="BU1339" s="17"/>
      <c r="BV1339" s="17"/>
      <c r="BW1339" s="17"/>
      <c r="BX1339" s="17"/>
      <c r="BY1339" s="17"/>
      <c r="BZ1339" s="17"/>
      <c r="CA1339" s="17"/>
      <c r="CB1339" s="17"/>
      <c r="CC1339" s="17"/>
      <c r="CD1339" s="17"/>
      <c r="CE1339" s="17"/>
      <c r="CF1339" s="17"/>
      <c r="CG1339" s="17"/>
      <c r="CH1339" s="17"/>
      <c r="CI1339" s="17"/>
      <c r="CJ1339" s="17"/>
      <c r="CK1339" s="17"/>
      <c r="CL1339" s="17"/>
      <c r="CM1339" s="17"/>
      <c r="CN1339" s="17"/>
      <c r="CO1339" s="17"/>
      <c r="CP1339" s="17"/>
      <c r="CQ1339" s="17"/>
      <c r="CR1339" s="17"/>
      <c r="CS1339" s="17"/>
      <c r="CT1339" s="17"/>
      <c r="CU1339" s="17"/>
      <c r="CV1339" s="17"/>
      <c r="CW1339" s="17"/>
      <c r="CX1339" s="17"/>
      <c r="CY1339" s="17"/>
      <c r="CZ1339" s="17"/>
      <c r="DA1339" s="17"/>
      <c r="DB1339" s="17"/>
      <c r="DC1339" s="17"/>
      <c r="DD1339" s="17"/>
      <c r="DE1339" s="17"/>
      <c r="DF1339" s="17"/>
      <c r="DG1339" s="17"/>
      <c r="DH1339" s="17"/>
      <c r="DI1339" s="17"/>
      <c r="DJ1339" s="17"/>
      <c r="DK1339" s="17"/>
      <c r="DL1339" s="17"/>
      <c r="DM1339" s="17"/>
      <c r="DN1339" s="17"/>
      <c r="DO1339" s="17"/>
      <c r="DP1339" s="17"/>
      <c r="DQ1339" s="17"/>
      <c r="DR1339" s="17"/>
      <c r="DS1339" s="17"/>
      <c r="DT1339" s="17"/>
      <c r="DU1339" s="17"/>
      <c r="DV1339" s="17"/>
      <c r="DW1339" s="17"/>
      <c r="DX1339" s="17"/>
      <c r="DY1339" s="17"/>
      <c r="DZ1339" s="17"/>
      <c r="EA1339" s="17"/>
      <c r="EB1339" s="17"/>
      <c r="EC1339" s="17"/>
      <c r="ED1339" s="17"/>
      <c r="EE1339" s="17"/>
      <c r="EF1339" s="17"/>
      <c r="EG1339" s="17"/>
      <c r="EH1339" s="17"/>
      <c r="EI1339" s="17"/>
      <c r="EJ1339" s="17"/>
      <c r="EK1339" s="17"/>
      <c r="EL1339" s="17"/>
      <c r="EM1339" s="17"/>
      <c r="EN1339" s="17"/>
      <c r="EO1339" s="17"/>
      <c r="EP1339" s="17"/>
      <c r="EQ1339" s="17"/>
      <c r="ER1339" s="17"/>
      <c r="ES1339" s="17"/>
      <c r="ET1339" s="17"/>
      <c r="EU1339" s="17"/>
      <c r="EV1339" s="17"/>
      <c r="EW1339" s="17"/>
      <c r="EX1339" s="17"/>
      <c r="EY1339" s="17"/>
      <c r="EZ1339" s="17"/>
      <c r="FA1339" s="17"/>
      <c r="FB1339" s="17"/>
      <c r="FC1339" s="17"/>
      <c r="FD1339" s="17"/>
      <c r="FE1339" s="17"/>
      <c r="FF1339" s="17"/>
      <c r="FG1339" s="17"/>
      <c r="FH1339" s="17"/>
      <c r="FI1339" s="17"/>
      <c r="FJ1339" s="17"/>
      <c r="FK1339" s="17"/>
      <c r="FL1339" s="17"/>
      <c r="FM1339" s="17"/>
    </row>
    <row r="1340" spans="1:169" s="235" customFormat="1" ht="15" x14ac:dyDescent="0.25">
      <c r="A1340" s="100"/>
      <c r="B1340" s="512"/>
      <c r="C1340" s="8" t="s">
        <v>1312</v>
      </c>
      <c r="D1340" s="4"/>
      <c r="E1340" s="146"/>
      <c r="F1340" s="313" t="str">
        <f>HYPERLINK("#'WerteLabel'!C" &amp; MATCH(G1340,WerteLabel!C:C,0),G1340)</f>
        <v>K1B_StilIndSonst</v>
      </c>
      <c r="G1340" s="5" t="s">
        <v>3178</v>
      </c>
      <c r="H1340" s="10"/>
      <c r="I1340" s="9" t="s">
        <v>3179</v>
      </c>
      <c r="J1340" s="503"/>
      <c r="K1340" s="5"/>
      <c r="L1340" s="181"/>
      <c r="M1340" s="5" t="s">
        <v>570</v>
      </c>
      <c r="N1340" s="5" t="s">
        <v>17</v>
      </c>
      <c r="O1340" s="5" t="s">
        <v>1327</v>
      </c>
      <c r="P1340" s="5" t="s">
        <v>17</v>
      </c>
      <c r="Q1340" s="9"/>
      <c r="R1340" s="9"/>
      <c r="S1340" s="9"/>
      <c r="T1340" s="5"/>
      <c r="U1340" s="5"/>
      <c r="V1340" s="5"/>
      <c r="W1340" s="181"/>
      <c r="X1340" s="5"/>
      <c r="Y1340" s="17"/>
      <c r="Z1340" s="17"/>
      <c r="AA1340" s="17"/>
      <c r="AB1340" s="17"/>
      <c r="AC1340" s="17"/>
      <c r="AD1340" s="17"/>
      <c r="AE1340" s="17"/>
      <c r="AF1340" s="17"/>
      <c r="AG1340" s="17"/>
      <c r="AH1340" s="17"/>
      <c r="AI1340" s="17"/>
      <c r="AJ1340" s="17"/>
      <c r="AK1340" s="17"/>
      <c r="AL1340" s="17"/>
      <c r="AM1340" s="17"/>
      <c r="AN1340" s="17"/>
      <c r="AO1340" s="17"/>
      <c r="AP1340" s="17"/>
      <c r="AQ1340" s="17"/>
      <c r="AR1340" s="17"/>
      <c r="AS1340" s="17"/>
      <c r="AT1340" s="17"/>
      <c r="AU1340" s="17"/>
      <c r="AV1340" s="17"/>
      <c r="AW1340" s="17"/>
      <c r="AX1340" s="17"/>
      <c r="AY1340" s="17"/>
      <c r="AZ1340" s="17"/>
      <c r="BA1340" s="17"/>
      <c r="BB1340" s="17"/>
      <c r="BC1340" s="17"/>
      <c r="BD1340" s="17"/>
      <c r="BE1340" s="17"/>
      <c r="BF1340" s="17"/>
      <c r="BG1340" s="17"/>
      <c r="BH1340" s="17"/>
      <c r="BI1340" s="17"/>
      <c r="BJ1340" s="17"/>
      <c r="BK1340" s="17"/>
      <c r="BL1340" s="17"/>
      <c r="BM1340" s="17"/>
      <c r="BN1340" s="17"/>
      <c r="BO1340" s="17"/>
      <c r="BP1340" s="17"/>
      <c r="BQ1340" s="17"/>
      <c r="BR1340" s="17"/>
      <c r="BS1340" s="17"/>
      <c r="BT1340" s="17"/>
      <c r="BU1340" s="17"/>
      <c r="BV1340" s="17"/>
      <c r="BW1340" s="17"/>
      <c r="BX1340" s="17"/>
      <c r="BY1340" s="17"/>
      <c r="BZ1340" s="17"/>
      <c r="CA1340" s="17"/>
      <c r="CB1340" s="17"/>
      <c r="CC1340" s="17"/>
      <c r="CD1340" s="17"/>
      <c r="CE1340" s="17"/>
      <c r="CF1340" s="17"/>
      <c r="CG1340" s="17"/>
      <c r="CH1340" s="17"/>
      <c r="CI1340" s="17"/>
      <c r="CJ1340" s="17"/>
      <c r="CK1340" s="17"/>
      <c r="CL1340" s="17"/>
      <c r="CM1340" s="17"/>
      <c r="CN1340" s="17"/>
      <c r="CO1340" s="17"/>
      <c r="CP1340" s="17"/>
      <c r="CQ1340" s="17"/>
      <c r="CR1340" s="17"/>
      <c r="CS1340" s="17"/>
      <c r="CT1340" s="17"/>
      <c r="CU1340" s="17"/>
      <c r="CV1340" s="17"/>
      <c r="CW1340" s="17"/>
      <c r="CX1340" s="17"/>
      <c r="CY1340" s="17"/>
      <c r="CZ1340" s="17"/>
      <c r="DA1340" s="17"/>
      <c r="DB1340" s="17"/>
      <c r="DC1340" s="17"/>
      <c r="DD1340" s="17"/>
      <c r="DE1340" s="17"/>
      <c r="DF1340" s="17"/>
      <c r="DG1340" s="17"/>
      <c r="DH1340" s="17"/>
      <c r="DI1340" s="17"/>
      <c r="DJ1340" s="17"/>
      <c r="DK1340" s="17"/>
      <c r="DL1340" s="17"/>
      <c r="DM1340" s="17"/>
      <c r="DN1340" s="17"/>
      <c r="DO1340" s="17"/>
      <c r="DP1340" s="17"/>
      <c r="DQ1340" s="17"/>
      <c r="DR1340" s="17"/>
      <c r="DS1340" s="17"/>
      <c r="DT1340" s="17"/>
      <c r="DU1340" s="17"/>
      <c r="DV1340" s="17"/>
      <c r="DW1340" s="17"/>
      <c r="DX1340" s="17"/>
      <c r="DY1340" s="17"/>
      <c r="DZ1340" s="17"/>
      <c r="EA1340" s="17"/>
      <c r="EB1340" s="17"/>
      <c r="EC1340" s="17"/>
      <c r="ED1340" s="17"/>
      <c r="EE1340" s="17"/>
      <c r="EF1340" s="17"/>
      <c r="EG1340" s="17"/>
      <c r="EH1340" s="17"/>
      <c r="EI1340" s="17"/>
      <c r="EJ1340" s="17"/>
      <c r="EK1340" s="17"/>
      <c r="EL1340" s="17"/>
      <c r="EM1340" s="17"/>
      <c r="EN1340" s="17"/>
      <c r="EO1340" s="17"/>
      <c r="EP1340" s="17"/>
      <c r="EQ1340" s="17"/>
      <c r="ER1340" s="17"/>
      <c r="ES1340" s="17"/>
      <c r="ET1340" s="17"/>
      <c r="EU1340" s="17"/>
      <c r="EV1340" s="17"/>
      <c r="EW1340" s="17"/>
      <c r="EX1340" s="17"/>
      <c r="EY1340" s="17"/>
      <c r="EZ1340" s="17"/>
      <c r="FA1340" s="17"/>
      <c r="FB1340" s="17"/>
      <c r="FC1340" s="17"/>
      <c r="FD1340" s="17"/>
      <c r="FE1340" s="17"/>
      <c r="FF1340" s="17"/>
      <c r="FG1340" s="17"/>
      <c r="FH1340" s="17"/>
      <c r="FI1340" s="17"/>
      <c r="FJ1340" s="17"/>
      <c r="FK1340" s="17"/>
      <c r="FL1340" s="17"/>
      <c r="FM1340" s="17"/>
    </row>
    <row r="1341" spans="1:169" s="235" customFormat="1" ht="27" x14ac:dyDescent="0.25">
      <c r="A1341" s="100"/>
      <c r="B1341" s="512"/>
      <c r="C1341" s="8" t="s">
        <v>1312</v>
      </c>
      <c r="D1341" s="4"/>
      <c r="E1341" s="146"/>
      <c r="F1341" s="313" t="str">
        <f>HYPERLINK("#'WerteLabel'!C" &amp; MATCH(G1341,WerteLabel!C:C,0),G1341)</f>
        <v>K1B_MoegStillAufk</v>
      </c>
      <c r="G1341" s="5" t="s">
        <v>3180</v>
      </c>
      <c r="H1341" s="10">
        <v>2062</v>
      </c>
      <c r="I1341" s="9" t="s">
        <v>1223</v>
      </c>
      <c r="J1341" s="503"/>
      <c r="K1341" s="5"/>
      <c r="L1341" s="181"/>
      <c r="M1341" s="5" t="s">
        <v>21</v>
      </c>
      <c r="N1341" s="5" t="s">
        <v>17</v>
      </c>
      <c r="O1341" s="5" t="s">
        <v>17</v>
      </c>
      <c r="P1341" s="5" t="s">
        <v>17</v>
      </c>
      <c r="Q1341" s="9"/>
      <c r="R1341" s="9"/>
      <c r="S1341" s="9"/>
      <c r="T1341" s="5"/>
      <c r="U1341" s="5"/>
      <c r="V1341" s="5"/>
      <c r="W1341" s="181"/>
      <c r="X1341" s="5"/>
      <c r="Y1341" s="17"/>
      <c r="Z1341" s="17"/>
      <c r="AA1341" s="17"/>
      <c r="AB1341" s="17"/>
      <c r="AC1341" s="17"/>
      <c r="AD1341" s="17"/>
      <c r="AE1341" s="17"/>
      <c r="AF1341" s="17"/>
      <c r="AG1341" s="17"/>
      <c r="AH1341" s="17"/>
      <c r="AI1341" s="17"/>
      <c r="AJ1341" s="17"/>
      <c r="AK1341" s="17"/>
      <c r="AL1341" s="17"/>
      <c r="AM1341" s="17"/>
      <c r="AN1341" s="17"/>
      <c r="AO1341" s="17"/>
      <c r="AP1341" s="17"/>
      <c r="AQ1341" s="17"/>
      <c r="AR1341" s="17"/>
      <c r="AS1341" s="17"/>
      <c r="AT1341" s="17"/>
      <c r="AU1341" s="17"/>
      <c r="AV1341" s="17"/>
      <c r="AW1341" s="17"/>
      <c r="AX1341" s="17"/>
      <c r="AY1341" s="17"/>
      <c r="AZ1341" s="17"/>
      <c r="BA1341" s="17"/>
      <c r="BB1341" s="17"/>
      <c r="BC1341" s="17"/>
      <c r="BD1341" s="17"/>
      <c r="BE1341" s="17"/>
      <c r="BF1341" s="17"/>
      <c r="BG1341" s="17"/>
      <c r="BH1341" s="17"/>
      <c r="BI1341" s="17"/>
      <c r="BJ1341" s="17"/>
      <c r="BK1341" s="17"/>
      <c r="BL1341" s="17"/>
      <c r="BM1341" s="17"/>
      <c r="BN1341" s="17"/>
      <c r="BO1341" s="17"/>
      <c r="BP1341" s="17"/>
      <c r="BQ1341" s="17"/>
      <c r="BR1341" s="17"/>
      <c r="BS1341" s="17"/>
      <c r="BT1341" s="17"/>
      <c r="BU1341" s="17"/>
      <c r="BV1341" s="17"/>
      <c r="BW1341" s="17"/>
      <c r="BX1341" s="17"/>
      <c r="BY1341" s="17"/>
      <c r="BZ1341" s="17"/>
      <c r="CA1341" s="17"/>
      <c r="CB1341" s="17"/>
      <c r="CC1341" s="17"/>
      <c r="CD1341" s="17"/>
      <c r="CE1341" s="17"/>
      <c r="CF1341" s="17"/>
      <c r="CG1341" s="17"/>
      <c r="CH1341" s="17"/>
      <c r="CI1341" s="17"/>
      <c r="CJ1341" s="17"/>
      <c r="CK1341" s="17"/>
      <c r="CL1341" s="17"/>
      <c r="CM1341" s="17"/>
      <c r="CN1341" s="17"/>
      <c r="CO1341" s="17"/>
      <c r="CP1341" s="17"/>
      <c r="CQ1341" s="17"/>
      <c r="CR1341" s="17"/>
      <c r="CS1341" s="17"/>
      <c r="CT1341" s="17"/>
      <c r="CU1341" s="17"/>
      <c r="CV1341" s="17"/>
      <c r="CW1341" s="17"/>
      <c r="CX1341" s="17"/>
      <c r="CY1341" s="17"/>
      <c r="CZ1341" s="17"/>
      <c r="DA1341" s="17"/>
      <c r="DB1341" s="17"/>
      <c r="DC1341" s="17"/>
      <c r="DD1341" s="17"/>
      <c r="DE1341" s="17"/>
      <c r="DF1341" s="17"/>
      <c r="DG1341" s="17"/>
      <c r="DH1341" s="17"/>
      <c r="DI1341" s="17"/>
      <c r="DJ1341" s="17"/>
      <c r="DK1341" s="17"/>
      <c r="DL1341" s="17"/>
      <c r="DM1341" s="17"/>
      <c r="DN1341" s="17"/>
      <c r="DO1341" s="17"/>
      <c r="DP1341" s="17"/>
      <c r="DQ1341" s="17"/>
      <c r="DR1341" s="17"/>
      <c r="DS1341" s="17"/>
      <c r="DT1341" s="17"/>
      <c r="DU1341" s="17"/>
      <c r="DV1341" s="17"/>
      <c r="DW1341" s="17"/>
      <c r="DX1341" s="17"/>
      <c r="DY1341" s="17"/>
      <c r="DZ1341" s="17"/>
      <c r="EA1341" s="17"/>
      <c r="EB1341" s="17"/>
      <c r="EC1341" s="17"/>
      <c r="ED1341" s="17"/>
      <c r="EE1341" s="17"/>
      <c r="EF1341" s="17"/>
      <c r="EG1341" s="17"/>
      <c r="EH1341" s="17"/>
      <c r="EI1341" s="17"/>
      <c r="EJ1341" s="17"/>
      <c r="EK1341" s="17"/>
      <c r="EL1341" s="17"/>
      <c r="EM1341" s="17"/>
      <c r="EN1341" s="17"/>
      <c r="EO1341" s="17"/>
      <c r="EP1341" s="17"/>
      <c r="EQ1341" s="17"/>
      <c r="ER1341" s="17"/>
      <c r="ES1341" s="17"/>
      <c r="ET1341" s="17"/>
      <c r="EU1341" s="17"/>
      <c r="EV1341" s="17"/>
      <c r="EW1341" s="17"/>
      <c r="EX1341" s="17"/>
      <c r="EY1341" s="17"/>
      <c r="EZ1341" s="17"/>
      <c r="FA1341" s="17"/>
      <c r="FB1341" s="17"/>
      <c r="FC1341" s="17"/>
      <c r="FD1341" s="17"/>
      <c r="FE1341" s="17"/>
      <c r="FF1341" s="17"/>
      <c r="FG1341" s="17"/>
      <c r="FH1341" s="17"/>
      <c r="FI1341" s="17"/>
      <c r="FJ1341" s="17"/>
      <c r="FK1341" s="17"/>
      <c r="FL1341" s="17"/>
      <c r="FM1341" s="17"/>
    </row>
    <row r="1342" spans="1:169" s="308" customFormat="1" ht="15" x14ac:dyDescent="0.25">
      <c r="A1342" s="100"/>
      <c r="B1342" s="513" t="s">
        <v>2558</v>
      </c>
      <c r="C1342" s="306"/>
      <c r="D1342" s="151"/>
      <c r="E1342" s="477"/>
      <c r="F1342" s="467"/>
      <c r="G1342" s="478"/>
      <c r="H1342" s="597"/>
      <c r="I1342" s="479"/>
      <c r="J1342" s="526"/>
      <c r="K1342" s="478"/>
      <c r="L1342" s="480"/>
      <c r="M1342" s="478"/>
      <c r="N1342" s="478"/>
      <c r="O1342" s="478"/>
      <c r="P1342" s="478"/>
      <c r="Q1342" s="479"/>
      <c r="R1342" s="479"/>
      <c r="S1342" s="479"/>
      <c r="T1342" s="478"/>
      <c r="U1342" s="478"/>
      <c r="V1342" s="478"/>
      <c r="W1342" s="480"/>
      <c r="X1342" s="478"/>
      <c r="Y1342" s="17"/>
      <c r="Z1342" s="17"/>
      <c r="AA1342" s="17"/>
      <c r="AB1342" s="17"/>
      <c r="AC1342" s="17"/>
      <c r="AD1342" s="17"/>
      <c r="AE1342" s="17"/>
      <c r="AF1342" s="17"/>
      <c r="AG1342" s="17"/>
      <c r="AH1342" s="17"/>
      <c r="AI1342" s="17"/>
      <c r="AJ1342" s="17"/>
      <c r="AK1342" s="17"/>
      <c r="AL1342" s="17"/>
      <c r="AM1342" s="17"/>
      <c r="AN1342" s="17"/>
      <c r="AO1342" s="17"/>
      <c r="AP1342" s="17"/>
      <c r="AQ1342" s="17"/>
      <c r="AR1342" s="17"/>
      <c r="AS1342" s="17"/>
      <c r="AT1342" s="17"/>
      <c r="AU1342" s="17"/>
      <c r="AV1342" s="17"/>
      <c r="AW1342" s="17"/>
      <c r="AX1342" s="17"/>
      <c r="AY1342" s="17"/>
      <c r="AZ1342" s="17"/>
      <c r="BA1342" s="17"/>
      <c r="BB1342" s="17"/>
      <c r="BC1342" s="17"/>
      <c r="BD1342" s="17"/>
      <c r="BE1342" s="17"/>
      <c r="BF1342" s="17"/>
      <c r="BG1342" s="17"/>
      <c r="BH1342" s="17"/>
      <c r="BI1342" s="17"/>
      <c r="BJ1342" s="17"/>
      <c r="BK1342" s="17"/>
      <c r="BL1342" s="17"/>
      <c r="BM1342" s="17"/>
      <c r="BN1342" s="17"/>
      <c r="BO1342" s="17"/>
      <c r="BP1342" s="17"/>
      <c r="BQ1342" s="17"/>
      <c r="BR1342" s="17"/>
      <c r="BS1342" s="17"/>
      <c r="BT1342" s="17"/>
      <c r="BU1342" s="17"/>
      <c r="BV1342" s="17"/>
      <c r="BW1342" s="17"/>
      <c r="BX1342" s="17"/>
      <c r="BY1342" s="17"/>
      <c r="BZ1342" s="17"/>
      <c r="CA1342" s="17"/>
      <c r="CB1342" s="17"/>
      <c r="CC1342" s="17"/>
      <c r="CD1342" s="17"/>
      <c r="CE1342" s="17"/>
      <c r="CF1342" s="17"/>
      <c r="CG1342" s="17"/>
      <c r="CH1342" s="17"/>
      <c r="CI1342" s="17"/>
      <c r="CJ1342" s="17"/>
      <c r="CK1342" s="17"/>
      <c r="CL1342" s="17"/>
      <c r="CM1342" s="17"/>
      <c r="CN1342" s="17"/>
      <c r="CO1342" s="17"/>
      <c r="CP1342" s="17"/>
      <c r="CQ1342" s="17"/>
      <c r="CR1342" s="17"/>
      <c r="CS1342" s="17"/>
      <c r="CT1342" s="17"/>
      <c r="CU1342" s="17"/>
      <c r="CV1342" s="17"/>
      <c r="CW1342" s="17"/>
      <c r="CX1342" s="17"/>
      <c r="CY1342" s="17"/>
      <c r="CZ1342" s="17"/>
      <c r="DA1342" s="17"/>
      <c r="DB1342" s="17"/>
      <c r="DC1342" s="17"/>
      <c r="DD1342" s="17"/>
      <c r="DE1342" s="17"/>
      <c r="DF1342" s="17"/>
      <c r="DG1342" s="17"/>
      <c r="DH1342" s="17"/>
      <c r="DI1342" s="17"/>
      <c r="DJ1342" s="17"/>
      <c r="DK1342" s="17"/>
      <c r="DL1342" s="17"/>
      <c r="DM1342" s="17"/>
      <c r="DN1342" s="17"/>
      <c r="DO1342" s="17"/>
      <c r="DP1342" s="17"/>
      <c r="DQ1342" s="17"/>
      <c r="DR1342" s="17"/>
      <c r="DS1342" s="17"/>
      <c r="DT1342" s="17"/>
      <c r="DU1342" s="17"/>
      <c r="DV1342" s="17"/>
      <c r="DW1342" s="17"/>
      <c r="DX1342" s="17"/>
      <c r="DY1342" s="17"/>
      <c r="DZ1342" s="17"/>
      <c r="EA1342" s="17"/>
      <c r="EB1342" s="17"/>
      <c r="EC1342" s="17"/>
      <c r="ED1342" s="17"/>
      <c r="EE1342" s="17"/>
      <c r="EF1342" s="17"/>
      <c r="EG1342" s="17"/>
      <c r="EH1342" s="17"/>
      <c r="EI1342" s="17"/>
      <c r="EJ1342" s="17"/>
      <c r="EK1342" s="17"/>
      <c r="EL1342" s="17"/>
      <c r="EM1342" s="17"/>
      <c r="EN1342" s="17"/>
      <c r="EO1342" s="17"/>
      <c r="EP1342" s="17"/>
      <c r="EQ1342" s="17"/>
      <c r="ER1342" s="17"/>
      <c r="ES1342" s="17"/>
      <c r="ET1342" s="17"/>
      <c r="EU1342" s="17"/>
      <c r="EV1342" s="17"/>
      <c r="EW1342" s="17"/>
      <c r="EX1342" s="17"/>
      <c r="EY1342" s="17"/>
      <c r="EZ1342" s="17"/>
      <c r="FA1342" s="17"/>
      <c r="FB1342" s="17"/>
      <c r="FC1342" s="17"/>
      <c r="FD1342" s="17"/>
      <c r="FE1342" s="17"/>
      <c r="FF1342" s="17"/>
      <c r="FG1342" s="17"/>
      <c r="FH1342" s="17"/>
      <c r="FI1342" s="17"/>
      <c r="FJ1342" s="17"/>
      <c r="FK1342" s="17"/>
      <c r="FL1342" s="17"/>
      <c r="FM1342" s="17"/>
    </row>
    <row r="1343" spans="1:169" s="17" customFormat="1" ht="15" x14ac:dyDescent="0.25">
      <c r="A1343" s="100"/>
      <c r="B1343" s="215"/>
      <c r="C1343" s="770" t="s">
        <v>1312</v>
      </c>
      <c r="D1343" s="4"/>
      <c r="E1343" s="772"/>
      <c r="F1343" s="757" t="str">
        <f>HYPERLINK("#'WerteLabel'!C" &amp; MATCH(G1343,WerteLabel!C:C,0),G1343)</f>
        <v>K1C_DatK1C</v>
      </c>
      <c r="G1343" s="760" t="s">
        <v>855</v>
      </c>
      <c r="H1343" s="711">
        <v>485</v>
      </c>
      <c r="I1343" s="761" t="s">
        <v>20</v>
      </c>
      <c r="J1343" s="710"/>
      <c r="K1343" s="5"/>
      <c r="L1343" s="709" t="s">
        <v>1137</v>
      </c>
      <c r="M1343" s="5" t="s">
        <v>16</v>
      </c>
      <c r="N1343" s="5" t="s">
        <v>17</v>
      </c>
      <c r="O1343" s="5" t="s">
        <v>18</v>
      </c>
      <c r="P1343" s="5" t="s">
        <v>17</v>
      </c>
      <c r="Q1343" s="9" t="s">
        <v>19</v>
      </c>
      <c r="R1343" s="9" t="s">
        <v>19</v>
      </c>
      <c r="S1343" s="9" t="s">
        <v>19</v>
      </c>
      <c r="T1343" s="5" t="s">
        <v>19</v>
      </c>
      <c r="U1343" s="5" t="s">
        <v>19</v>
      </c>
      <c r="V1343" s="5" t="s">
        <v>19</v>
      </c>
      <c r="W1343" s="181" t="s">
        <v>19</v>
      </c>
      <c r="X1343" s="5"/>
    </row>
    <row r="1344" spans="1:169" s="17" customFormat="1" ht="15" x14ac:dyDescent="0.25">
      <c r="A1344" s="100"/>
      <c r="B1344" s="215"/>
      <c r="C1344" s="542" t="s">
        <v>1312</v>
      </c>
      <c r="D1344" s="4"/>
      <c r="E1344" s="543"/>
      <c r="F1344" s="530" t="str">
        <f>HYPERLINK("#'WerteLabel'!C" &amp; MATCH(G1344,WerteLabel!C:C,0),G1344)</f>
        <v>K1C_DatK1CUeb</v>
      </c>
      <c r="G1344" s="529" t="s">
        <v>1143</v>
      </c>
      <c r="H1344" s="43"/>
      <c r="I1344" s="531" t="s">
        <v>1138</v>
      </c>
      <c r="J1344" s="537"/>
      <c r="K1344" s="5"/>
      <c r="L1344" s="532" t="s">
        <v>1139</v>
      </c>
      <c r="M1344" s="533" t="s">
        <v>16</v>
      </c>
      <c r="N1344" s="529" t="s">
        <v>18</v>
      </c>
      <c r="O1344" s="533" t="s">
        <v>19</v>
      </c>
      <c r="P1344" s="533" t="s">
        <v>19</v>
      </c>
      <c r="Q1344" s="534" t="s">
        <v>19</v>
      </c>
      <c r="R1344" s="534" t="s">
        <v>19</v>
      </c>
      <c r="S1344" s="534" t="s">
        <v>19</v>
      </c>
      <c r="T1344" s="534" t="s">
        <v>19</v>
      </c>
      <c r="U1344" s="534" t="s">
        <v>19</v>
      </c>
      <c r="V1344" s="533" t="s">
        <v>19</v>
      </c>
      <c r="W1344" s="535" t="s">
        <v>19</v>
      </c>
      <c r="X1344" s="533"/>
    </row>
    <row r="1345" spans="1:169" s="17" customFormat="1" ht="15" x14ac:dyDescent="0.25">
      <c r="A1345" s="96"/>
      <c r="B1345" s="75"/>
      <c r="C1345" s="8" t="s">
        <v>1312</v>
      </c>
      <c r="D1345" s="4"/>
      <c r="E1345" s="430"/>
      <c r="F1345" s="313" t="str">
        <f>HYPERLINK("#'WerteLabel'!C" &amp; MATCH(G1345,WerteLabel!C:C,0),G1345)</f>
        <v>K1C_ChrAlt</v>
      </c>
      <c r="G1345" s="5" t="s">
        <v>2708</v>
      </c>
      <c r="H1345" s="10">
        <v>1195</v>
      </c>
      <c r="I1345" s="9" t="s">
        <v>218</v>
      </c>
      <c r="J1345" s="503"/>
      <c r="K1345" s="5"/>
      <c r="L1345" s="181"/>
      <c r="M1345" s="5" t="s">
        <v>21</v>
      </c>
      <c r="N1345" s="5" t="s">
        <v>17</v>
      </c>
      <c r="O1345" s="5" t="s">
        <v>19</v>
      </c>
      <c r="P1345" s="5" t="s">
        <v>19</v>
      </c>
      <c r="Q1345" s="9" t="s">
        <v>19</v>
      </c>
      <c r="R1345" s="9" t="s">
        <v>19</v>
      </c>
      <c r="S1345" s="9" t="s">
        <v>19</v>
      </c>
      <c r="T1345" s="5" t="s">
        <v>19</v>
      </c>
      <c r="U1345" s="5" t="s">
        <v>19</v>
      </c>
      <c r="V1345" s="5" t="s">
        <v>19</v>
      </c>
      <c r="W1345" s="181" t="s">
        <v>19</v>
      </c>
      <c r="X1345" s="5"/>
      <c r="Y1345" s="16"/>
      <c r="Z1345" s="16"/>
      <c r="AA1345" s="16"/>
    </row>
    <row r="1346" spans="1:169" s="17" customFormat="1" ht="15" x14ac:dyDescent="0.25">
      <c r="A1346" s="96"/>
      <c r="B1346" s="75"/>
      <c r="C1346" s="8" t="s">
        <v>1312</v>
      </c>
      <c r="D1346" s="4"/>
      <c r="E1346" s="430"/>
      <c r="F1346" s="313" t="str">
        <f>HYPERLINK("#'WerteLabel'!C" &amp; MATCH(G1346,WerteLabel!C:C,0),G1346)</f>
        <v>K1C_KorrAlt</v>
      </c>
      <c r="G1346" s="20" t="s">
        <v>3442</v>
      </c>
      <c r="H1346" s="10">
        <v>2070</v>
      </c>
      <c r="I1346" s="20" t="s">
        <v>219</v>
      </c>
      <c r="J1346" s="503"/>
      <c r="K1346" s="5"/>
      <c r="L1346" s="181"/>
      <c r="M1346" s="5" t="s">
        <v>21</v>
      </c>
      <c r="N1346" s="5" t="s">
        <v>17</v>
      </c>
      <c r="O1346" s="5" t="s">
        <v>19</v>
      </c>
      <c r="P1346" s="5" t="s">
        <v>19</v>
      </c>
      <c r="Q1346" s="9" t="s">
        <v>19</v>
      </c>
      <c r="R1346" s="9" t="s">
        <v>19</v>
      </c>
      <c r="S1346" s="9" t="s">
        <v>19</v>
      </c>
      <c r="T1346" s="5" t="s">
        <v>19</v>
      </c>
      <c r="U1346" s="5" t="s">
        <v>19</v>
      </c>
      <c r="V1346" s="5" t="s">
        <v>19</v>
      </c>
      <c r="W1346" s="181" t="s">
        <v>19</v>
      </c>
      <c r="X1346" s="5"/>
      <c r="Y1346" s="16"/>
      <c r="Z1346" s="16"/>
      <c r="AA1346" s="16"/>
    </row>
    <row r="1347" spans="1:169" s="17" customFormat="1" ht="40.5" x14ac:dyDescent="0.25">
      <c r="A1347" s="905"/>
      <c r="B1347" s="312"/>
      <c r="C1347" s="8" t="s">
        <v>1312</v>
      </c>
      <c r="D1347" s="4"/>
      <c r="F1347" s="313" t="str">
        <f>HYPERLINK("#'WerteLabel'!C" &amp; MATCH(G1347,WerteLabel!C:C,0),G1347)</f>
        <v>K1C_DiagNachGeb</v>
      </c>
      <c r="G1347" s="5" t="s">
        <v>193</v>
      </c>
      <c r="H1347" s="10">
        <v>486</v>
      </c>
      <c r="I1347" s="9" t="s">
        <v>194</v>
      </c>
      <c r="J1347" s="503"/>
      <c r="K1347" s="5"/>
      <c r="L1347" s="181"/>
      <c r="M1347" s="5" t="s">
        <v>21</v>
      </c>
      <c r="N1347" s="5" t="s">
        <v>17</v>
      </c>
      <c r="O1347" s="5" t="s">
        <v>17</v>
      </c>
      <c r="P1347" s="5" t="s">
        <v>18</v>
      </c>
      <c r="Q1347" s="9" t="s">
        <v>3933</v>
      </c>
      <c r="R1347" s="9" t="str">
        <f>G1348</f>
        <v>K1C_DiagNachGebFruehSSW</v>
      </c>
      <c r="S1347" s="9" t="str">
        <f>G1349</f>
        <v>K1C_DiagNachGebFruehG</v>
      </c>
      <c r="T1347" s="5" t="str">
        <f>F1350</f>
        <v>K1C_DiagNachGebSonst</v>
      </c>
      <c r="U1347" s="5"/>
      <c r="V1347" s="5" t="s">
        <v>19</v>
      </c>
      <c r="W1347" s="181" t="s">
        <v>19</v>
      </c>
      <c r="X1347" s="5"/>
    </row>
    <row r="1348" spans="1:169" s="314" customFormat="1" ht="30" x14ac:dyDescent="0.25">
      <c r="A1348" s="515"/>
      <c r="B1348" s="516"/>
      <c r="C1348" s="542" t="s">
        <v>1312</v>
      </c>
      <c r="D1348" s="4"/>
      <c r="E1348" s="753"/>
      <c r="F1348" s="754" t="str">
        <f>HYPERLINK("#'WerteLabel'!C" &amp; MATCH(G1348,WerteLabel!C:C,0),G1348)</f>
        <v>K1C_DiagNachGebFruehSSW</v>
      </c>
      <c r="G1348" s="529" t="s">
        <v>656</v>
      </c>
      <c r="H1348" s="43"/>
      <c r="I1348" s="531" t="s">
        <v>3185</v>
      </c>
      <c r="J1348" s="537"/>
      <c r="K1348" s="5"/>
      <c r="L1348" s="749"/>
      <c r="M1348" s="529" t="s">
        <v>21</v>
      </c>
      <c r="N1348" s="529" t="s">
        <v>17</v>
      </c>
      <c r="O1348" s="529" t="s">
        <v>17</v>
      </c>
      <c r="P1348" s="529" t="s">
        <v>19</v>
      </c>
      <c r="Q1348" s="531" t="s">
        <v>19</v>
      </c>
      <c r="R1348" s="531" t="s">
        <v>19</v>
      </c>
      <c r="S1348" s="531" t="s">
        <v>19</v>
      </c>
      <c r="T1348" s="529" t="s">
        <v>19</v>
      </c>
      <c r="U1348" s="529" t="s">
        <v>19</v>
      </c>
      <c r="V1348" s="529" t="s">
        <v>19</v>
      </c>
      <c r="W1348" s="749" t="s">
        <v>19</v>
      </c>
      <c r="X1348" s="529"/>
      <c r="Y1348" s="311"/>
      <c r="Z1348" s="311"/>
      <c r="AA1348" s="311"/>
      <c r="AB1348" s="311"/>
      <c r="AC1348" s="311"/>
      <c r="AD1348" s="311"/>
      <c r="AE1348" s="311"/>
      <c r="AF1348" s="311"/>
      <c r="AG1348" s="311"/>
      <c r="AH1348" s="311"/>
      <c r="AI1348" s="311"/>
      <c r="AJ1348" s="311"/>
      <c r="AK1348" s="311"/>
      <c r="AL1348" s="311"/>
      <c r="AM1348" s="311"/>
      <c r="AN1348" s="311"/>
      <c r="AO1348" s="311"/>
      <c r="AP1348" s="311"/>
      <c r="AQ1348" s="311"/>
      <c r="AR1348" s="311"/>
      <c r="AS1348" s="311"/>
      <c r="AT1348" s="311"/>
      <c r="AU1348" s="311"/>
      <c r="AV1348" s="311"/>
      <c r="AW1348" s="311"/>
      <c r="AX1348" s="311"/>
      <c r="AY1348" s="311"/>
      <c r="AZ1348" s="311"/>
      <c r="BA1348" s="311"/>
      <c r="BB1348" s="311"/>
      <c r="BC1348" s="311"/>
      <c r="BD1348" s="311"/>
      <c r="BE1348" s="311"/>
      <c r="BF1348" s="311"/>
      <c r="BG1348" s="311"/>
      <c r="BH1348" s="311"/>
      <c r="BI1348" s="311"/>
      <c r="BJ1348" s="311"/>
      <c r="BK1348" s="311"/>
      <c r="BL1348" s="311"/>
      <c r="BM1348" s="311"/>
      <c r="BN1348" s="311"/>
      <c r="BO1348" s="311"/>
      <c r="BP1348" s="311"/>
      <c r="BQ1348" s="311"/>
      <c r="BR1348" s="311"/>
      <c r="BS1348" s="311"/>
      <c r="BT1348" s="311"/>
      <c r="BU1348" s="311"/>
      <c r="BV1348" s="311"/>
      <c r="BW1348" s="311"/>
      <c r="BX1348" s="311"/>
      <c r="BY1348" s="311"/>
      <c r="BZ1348" s="311"/>
      <c r="CA1348" s="311"/>
      <c r="CB1348" s="311"/>
      <c r="CC1348" s="311"/>
      <c r="CD1348" s="311"/>
      <c r="CE1348" s="311"/>
      <c r="CF1348" s="311"/>
      <c r="CG1348" s="311"/>
      <c r="CH1348" s="311"/>
      <c r="CI1348" s="311"/>
      <c r="CJ1348" s="311"/>
      <c r="CK1348" s="311"/>
      <c r="CL1348" s="311"/>
      <c r="CM1348" s="311"/>
      <c r="CN1348" s="311"/>
      <c r="CO1348" s="311"/>
      <c r="CP1348" s="311"/>
      <c r="CQ1348" s="311"/>
      <c r="CR1348" s="311"/>
      <c r="CS1348" s="311"/>
      <c r="CT1348" s="311"/>
      <c r="CU1348" s="311"/>
      <c r="CV1348" s="311"/>
      <c r="CW1348" s="311"/>
      <c r="CX1348" s="311"/>
      <c r="CY1348" s="311"/>
      <c r="CZ1348" s="311"/>
      <c r="DA1348" s="311"/>
      <c r="DB1348" s="311"/>
      <c r="DC1348" s="311"/>
      <c r="DD1348" s="311"/>
      <c r="DE1348" s="311"/>
      <c r="DF1348" s="311"/>
      <c r="DG1348" s="311"/>
      <c r="DH1348" s="311"/>
      <c r="DI1348" s="311"/>
      <c r="DJ1348" s="311"/>
      <c r="DK1348" s="311"/>
      <c r="DL1348" s="311"/>
      <c r="DM1348" s="311"/>
      <c r="DN1348" s="311"/>
      <c r="DO1348" s="311"/>
      <c r="DP1348" s="311"/>
      <c r="DQ1348" s="311"/>
      <c r="DR1348" s="311"/>
      <c r="DS1348" s="311"/>
      <c r="DT1348" s="311"/>
      <c r="DU1348" s="311"/>
      <c r="DV1348" s="311"/>
      <c r="DW1348" s="311"/>
      <c r="DX1348" s="311"/>
      <c r="DY1348" s="311"/>
      <c r="DZ1348" s="311"/>
      <c r="EA1348" s="311"/>
      <c r="EB1348" s="311"/>
      <c r="EC1348" s="311"/>
      <c r="ED1348" s="311"/>
      <c r="EE1348" s="311"/>
      <c r="EF1348" s="311"/>
      <c r="EG1348" s="311"/>
      <c r="EH1348" s="311"/>
      <c r="EI1348" s="311"/>
      <c r="EJ1348" s="311"/>
      <c r="EK1348" s="311"/>
      <c r="EL1348" s="311"/>
      <c r="EM1348" s="311"/>
      <c r="EN1348" s="311"/>
      <c r="EO1348" s="311"/>
      <c r="EP1348" s="311"/>
      <c r="EQ1348" s="311"/>
      <c r="ER1348" s="311"/>
      <c r="ES1348" s="311"/>
      <c r="ET1348" s="311"/>
      <c r="EU1348" s="311"/>
      <c r="EV1348" s="311"/>
      <c r="EW1348" s="311"/>
      <c r="EX1348" s="311"/>
      <c r="EY1348" s="311"/>
      <c r="EZ1348" s="311"/>
      <c r="FA1348" s="311"/>
      <c r="FB1348" s="311"/>
      <c r="FC1348" s="311"/>
      <c r="FD1348" s="311"/>
      <c r="FE1348" s="311"/>
      <c r="FF1348" s="311"/>
      <c r="FG1348" s="311"/>
      <c r="FH1348" s="311"/>
      <c r="FI1348" s="311"/>
      <c r="FJ1348" s="311"/>
      <c r="FK1348" s="311"/>
      <c r="FL1348" s="311"/>
      <c r="FM1348" s="311"/>
    </row>
    <row r="1349" spans="1:169" s="314" customFormat="1" ht="15" x14ac:dyDescent="0.25">
      <c r="A1349" s="515"/>
      <c r="B1349" s="516"/>
      <c r="C1349" s="8" t="s">
        <v>1312</v>
      </c>
      <c r="D1349" s="4"/>
      <c r="E1349" s="146"/>
      <c r="F1349" s="438" t="str">
        <f>HYPERLINK("#'WerteLabel'!C" &amp; MATCH(G1349,WerteLabel!C:C,0),G1349)</f>
        <v>K1C_DiagNachGebFruehG</v>
      </c>
      <c r="G1349" s="5" t="s">
        <v>657</v>
      </c>
      <c r="H1349" s="10"/>
      <c r="I1349" s="9" t="s">
        <v>3186</v>
      </c>
      <c r="J1349" s="503"/>
      <c r="K1349" s="5"/>
      <c r="L1349" s="181"/>
      <c r="M1349" s="5" t="s">
        <v>21</v>
      </c>
      <c r="N1349" s="5" t="s">
        <v>17</v>
      </c>
      <c r="O1349" s="5" t="s">
        <v>17</v>
      </c>
      <c r="P1349" s="5" t="s">
        <v>19</v>
      </c>
      <c r="Q1349" s="9" t="s">
        <v>19</v>
      </c>
      <c r="R1349" s="9" t="s">
        <v>19</v>
      </c>
      <c r="S1349" s="9" t="s">
        <v>19</v>
      </c>
      <c r="T1349" s="5" t="s">
        <v>19</v>
      </c>
      <c r="U1349" s="5" t="s">
        <v>19</v>
      </c>
      <c r="V1349" s="5" t="s">
        <v>19</v>
      </c>
      <c r="W1349" s="181" t="s">
        <v>19</v>
      </c>
      <c r="X1349" s="5"/>
      <c r="Y1349" s="311"/>
      <c r="Z1349" s="311"/>
      <c r="AA1349" s="311"/>
      <c r="AB1349" s="311"/>
      <c r="AC1349" s="311"/>
      <c r="AD1349" s="311"/>
      <c r="AE1349" s="311"/>
      <c r="AF1349" s="311"/>
      <c r="AG1349" s="311"/>
      <c r="AH1349" s="311"/>
      <c r="AI1349" s="311"/>
      <c r="AJ1349" s="311"/>
      <c r="AK1349" s="311"/>
      <c r="AL1349" s="311"/>
      <c r="AM1349" s="311"/>
      <c r="AN1349" s="311"/>
      <c r="AO1349" s="311"/>
      <c r="AP1349" s="311"/>
      <c r="AQ1349" s="311"/>
      <c r="AR1349" s="311"/>
      <c r="AS1349" s="311"/>
      <c r="AT1349" s="311"/>
      <c r="AU1349" s="311"/>
      <c r="AV1349" s="311"/>
      <c r="AW1349" s="311"/>
      <c r="AX1349" s="311"/>
      <c r="AY1349" s="311"/>
      <c r="AZ1349" s="311"/>
      <c r="BA1349" s="311"/>
      <c r="BB1349" s="311"/>
      <c r="BC1349" s="311"/>
      <c r="BD1349" s="311"/>
      <c r="BE1349" s="311"/>
      <c r="BF1349" s="311"/>
      <c r="BG1349" s="311"/>
      <c r="BH1349" s="311"/>
      <c r="BI1349" s="311"/>
      <c r="BJ1349" s="311"/>
      <c r="BK1349" s="311"/>
      <c r="BL1349" s="311"/>
      <c r="BM1349" s="311"/>
      <c r="BN1349" s="311"/>
      <c r="BO1349" s="311"/>
      <c r="BP1349" s="311"/>
      <c r="BQ1349" s="311"/>
      <c r="BR1349" s="311"/>
      <c r="BS1349" s="311"/>
      <c r="BT1349" s="311"/>
      <c r="BU1349" s="311"/>
      <c r="BV1349" s="311"/>
      <c r="BW1349" s="311"/>
      <c r="BX1349" s="311"/>
      <c r="BY1349" s="311"/>
      <c r="BZ1349" s="311"/>
      <c r="CA1349" s="311"/>
      <c r="CB1349" s="311"/>
      <c r="CC1349" s="311"/>
      <c r="CD1349" s="311"/>
      <c r="CE1349" s="311"/>
      <c r="CF1349" s="311"/>
      <c r="CG1349" s="311"/>
      <c r="CH1349" s="311"/>
      <c r="CI1349" s="311"/>
      <c r="CJ1349" s="311"/>
      <c r="CK1349" s="311"/>
      <c r="CL1349" s="311"/>
      <c r="CM1349" s="311"/>
      <c r="CN1349" s="311"/>
      <c r="CO1349" s="311"/>
      <c r="CP1349" s="311"/>
      <c r="CQ1349" s="311"/>
      <c r="CR1349" s="311"/>
      <c r="CS1349" s="311"/>
      <c r="CT1349" s="311"/>
      <c r="CU1349" s="311"/>
      <c r="CV1349" s="311"/>
      <c r="CW1349" s="311"/>
      <c r="CX1349" s="311"/>
      <c r="CY1349" s="311"/>
      <c r="CZ1349" s="311"/>
      <c r="DA1349" s="311"/>
      <c r="DB1349" s="311"/>
      <c r="DC1349" s="311"/>
      <c r="DD1349" s="311"/>
      <c r="DE1349" s="311"/>
      <c r="DF1349" s="311"/>
      <c r="DG1349" s="311"/>
      <c r="DH1349" s="311"/>
      <c r="DI1349" s="311"/>
      <c r="DJ1349" s="311"/>
      <c r="DK1349" s="311"/>
      <c r="DL1349" s="311"/>
      <c r="DM1349" s="311"/>
      <c r="DN1349" s="311"/>
      <c r="DO1349" s="311"/>
      <c r="DP1349" s="311"/>
      <c r="DQ1349" s="311"/>
      <c r="DR1349" s="311"/>
      <c r="DS1349" s="311"/>
      <c r="DT1349" s="311"/>
      <c r="DU1349" s="311"/>
      <c r="DV1349" s="311"/>
      <c r="DW1349" s="311"/>
      <c r="DX1349" s="311"/>
      <c r="DY1349" s="311"/>
      <c r="DZ1349" s="311"/>
      <c r="EA1349" s="311"/>
      <c r="EB1349" s="311"/>
      <c r="EC1349" s="311"/>
      <c r="ED1349" s="311"/>
      <c r="EE1349" s="311"/>
      <c r="EF1349" s="311"/>
      <c r="EG1349" s="311"/>
      <c r="EH1349" s="311"/>
      <c r="EI1349" s="311"/>
      <c r="EJ1349" s="311"/>
      <c r="EK1349" s="311"/>
      <c r="EL1349" s="311"/>
      <c r="EM1349" s="311"/>
      <c r="EN1349" s="311"/>
      <c r="EO1349" s="311"/>
      <c r="EP1349" s="311"/>
      <c r="EQ1349" s="311"/>
      <c r="ER1349" s="311"/>
      <c r="ES1349" s="311"/>
      <c r="ET1349" s="311"/>
      <c r="EU1349" s="311"/>
      <c r="EV1349" s="311"/>
      <c r="EW1349" s="311"/>
      <c r="EX1349" s="311"/>
      <c r="EY1349" s="311"/>
      <c r="EZ1349" s="311"/>
      <c r="FA1349" s="311"/>
      <c r="FB1349" s="311"/>
      <c r="FC1349" s="311"/>
      <c r="FD1349" s="311"/>
      <c r="FE1349" s="311"/>
      <c r="FF1349" s="311"/>
      <c r="FG1349" s="311"/>
      <c r="FH1349" s="311"/>
      <c r="FI1349" s="311"/>
      <c r="FJ1349" s="311"/>
      <c r="FK1349" s="311"/>
      <c r="FL1349" s="311"/>
      <c r="FM1349" s="311"/>
    </row>
    <row r="1350" spans="1:169" s="194" customFormat="1" ht="15" x14ac:dyDescent="0.25">
      <c r="A1350" s="100"/>
      <c r="B1350" s="215"/>
      <c r="C1350" s="8" t="s">
        <v>1312</v>
      </c>
      <c r="D1350" s="4"/>
      <c r="E1350" s="146"/>
      <c r="F1350" s="313" t="str">
        <f>HYPERLINK("#'WerteLabel'!C" &amp; MATCH(G1350,WerteLabel!C:C,0),G1350)</f>
        <v>K1C_DiagNachGebSonst</v>
      </c>
      <c r="G1350" s="5" t="s">
        <v>195</v>
      </c>
      <c r="H1350" s="10"/>
      <c r="I1350" s="9" t="s">
        <v>3525</v>
      </c>
      <c r="J1350" s="503"/>
      <c r="K1350" s="5"/>
      <c r="L1350" s="181"/>
      <c r="M1350" s="5" t="s">
        <v>570</v>
      </c>
      <c r="N1350" s="5" t="s">
        <v>17</v>
      </c>
      <c r="O1350" s="5" t="s">
        <v>1327</v>
      </c>
      <c r="P1350" s="5" t="s">
        <v>17</v>
      </c>
      <c r="Q1350" s="9" t="s">
        <v>19</v>
      </c>
      <c r="R1350" s="9" t="s">
        <v>19</v>
      </c>
      <c r="S1350" s="9" t="s">
        <v>19</v>
      </c>
      <c r="T1350" s="5" t="s">
        <v>19</v>
      </c>
      <c r="U1350" s="5" t="s">
        <v>19</v>
      </c>
      <c r="V1350" s="5" t="s">
        <v>19</v>
      </c>
      <c r="W1350" s="181" t="s">
        <v>19</v>
      </c>
      <c r="X1350" s="5"/>
      <c r="Y1350" s="17"/>
      <c r="Z1350" s="17"/>
      <c r="AA1350" s="17"/>
      <c r="AB1350" s="16"/>
      <c r="AC1350" s="16"/>
      <c r="AD1350" s="16"/>
      <c r="AE1350" s="16"/>
      <c r="AF1350" s="16"/>
      <c r="AG1350" s="16"/>
      <c r="AH1350" s="16"/>
      <c r="AI1350" s="16"/>
      <c r="AJ1350" s="16"/>
      <c r="AK1350" s="16"/>
      <c r="AL1350" s="16"/>
      <c r="AM1350" s="16"/>
      <c r="AN1350" s="16"/>
      <c r="AO1350" s="16"/>
      <c r="AP1350" s="16"/>
      <c r="AQ1350" s="16"/>
      <c r="AR1350" s="16"/>
      <c r="AS1350" s="16"/>
      <c r="AT1350" s="16"/>
      <c r="AU1350" s="16"/>
      <c r="AV1350" s="16"/>
      <c r="AW1350" s="16"/>
      <c r="AX1350" s="16"/>
      <c r="AY1350" s="16"/>
      <c r="AZ1350" s="16"/>
      <c r="BA1350" s="16"/>
      <c r="BB1350" s="16"/>
      <c r="BC1350" s="16"/>
      <c r="BD1350" s="16"/>
      <c r="BE1350" s="16"/>
      <c r="BF1350" s="16"/>
      <c r="BG1350" s="16"/>
      <c r="BH1350" s="16"/>
      <c r="BI1350" s="16"/>
      <c r="BJ1350" s="16"/>
      <c r="BK1350" s="16"/>
      <c r="BL1350" s="16"/>
      <c r="BM1350" s="16"/>
      <c r="BN1350" s="16"/>
      <c r="BO1350" s="16"/>
      <c r="BP1350" s="16"/>
      <c r="BQ1350" s="16"/>
      <c r="BR1350" s="16"/>
      <c r="BS1350" s="16"/>
      <c r="BT1350" s="16"/>
      <c r="BU1350" s="16"/>
      <c r="BV1350" s="16"/>
      <c r="BW1350" s="16"/>
      <c r="BX1350" s="16"/>
      <c r="BY1350" s="16"/>
      <c r="BZ1350" s="16"/>
      <c r="CA1350" s="16"/>
      <c r="CB1350" s="16"/>
      <c r="CC1350" s="16"/>
      <c r="CD1350" s="16"/>
      <c r="CE1350" s="16"/>
      <c r="CF1350" s="16"/>
      <c r="CG1350" s="16"/>
      <c r="CH1350" s="16"/>
      <c r="CI1350" s="16"/>
      <c r="CJ1350" s="16"/>
      <c r="CK1350" s="16"/>
      <c r="CL1350" s="16"/>
      <c r="CM1350" s="16"/>
      <c r="CN1350" s="16"/>
      <c r="CO1350" s="16"/>
      <c r="CP1350" s="16"/>
      <c r="CQ1350" s="16"/>
      <c r="CR1350" s="16"/>
      <c r="CS1350" s="16"/>
      <c r="CT1350" s="16"/>
      <c r="CU1350" s="16"/>
      <c r="CV1350" s="16"/>
      <c r="CW1350" s="16"/>
      <c r="CX1350" s="16"/>
      <c r="CY1350" s="16"/>
      <c r="CZ1350" s="16"/>
      <c r="DA1350" s="16"/>
      <c r="DB1350" s="16"/>
      <c r="DC1350" s="16"/>
      <c r="DD1350" s="16"/>
      <c r="DE1350" s="16"/>
      <c r="DF1350" s="16"/>
      <c r="DG1350" s="16"/>
      <c r="DH1350" s="16"/>
      <c r="DI1350" s="16"/>
      <c r="DJ1350" s="16"/>
      <c r="DK1350" s="16"/>
      <c r="DL1350" s="16"/>
      <c r="DM1350" s="16"/>
      <c r="DN1350" s="16"/>
      <c r="DO1350" s="16"/>
      <c r="DP1350" s="16"/>
      <c r="DQ1350" s="16"/>
      <c r="DR1350" s="16"/>
      <c r="DS1350" s="16"/>
      <c r="DT1350" s="16"/>
      <c r="DU1350" s="16"/>
      <c r="DV1350" s="16"/>
      <c r="DW1350" s="16"/>
      <c r="DX1350" s="16"/>
      <c r="DY1350" s="16"/>
      <c r="DZ1350" s="16"/>
      <c r="EA1350" s="16"/>
      <c r="EB1350" s="16"/>
      <c r="EC1350" s="16"/>
      <c r="ED1350" s="16"/>
      <c r="EE1350" s="16"/>
      <c r="EF1350" s="16"/>
      <c r="EG1350" s="16"/>
      <c r="EH1350" s="16"/>
      <c r="EI1350" s="16"/>
      <c r="EJ1350" s="16"/>
      <c r="EK1350" s="16"/>
      <c r="EL1350" s="16"/>
      <c r="EM1350" s="16"/>
      <c r="EN1350" s="16"/>
      <c r="EO1350" s="16"/>
      <c r="EP1350" s="16"/>
      <c r="EQ1350" s="16"/>
      <c r="ER1350" s="16"/>
      <c r="ES1350" s="16"/>
      <c r="ET1350" s="16"/>
      <c r="EU1350" s="16"/>
      <c r="EV1350" s="16"/>
      <c r="EW1350" s="16"/>
      <c r="EX1350" s="16"/>
      <c r="EY1350" s="16"/>
      <c r="EZ1350" s="16"/>
      <c r="FA1350" s="16"/>
      <c r="FB1350" s="16"/>
      <c r="FC1350" s="16"/>
      <c r="FD1350" s="16"/>
      <c r="FE1350" s="16"/>
      <c r="FF1350" s="16"/>
      <c r="FG1350" s="16"/>
      <c r="FH1350" s="16"/>
      <c r="FI1350" s="16"/>
      <c r="FJ1350" s="16"/>
      <c r="FK1350" s="16"/>
      <c r="FL1350" s="16"/>
      <c r="FM1350" s="16"/>
    </row>
    <row r="1351" spans="1:169" s="16" customFormat="1" ht="27" x14ac:dyDescent="0.25">
      <c r="A1351" s="905"/>
      <c r="B1351" s="312"/>
      <c r="C1351" s="8" t="s">
        <v>1312</v>
      </c>
      <c r="D1351" s="4"/>
      <c r="E1351" s="146"/>
      <c r="F1351" s="313" t="str">
        <f>HYPERLINK("#'WerteLabel'!C" &amp; MATCH(G1351,WerteLabel!C:C,0),G1351)</f>
        <v>K1C_Ikt</v>
      </c>
      <c r="G1351" s="5" t="s">
        <v>1286</v>
      </c>
      <c r="H1351" s="10">
        <v>487</v>
      </c>
      <c r="I1351" s="9" t="s">
        <v>3162</v>
      </c>
      <c r="J1351" s="503"/>
      <c r="K1351" s="5"/>
      <c r="L1351" s="181"/>
      <c r="M1351" s="5" t="s">
        <v>21</v>
      </c>
      <c r="N1351" s="5" t="s">
        <v>17</v>
      </c>
      <c r="O1351" s="5" t="s">
        <v>18</v>
      </c>
      <c r="P1351" s="5" t="s">
        <v>17</v>
      </c>
      <c r="Q1351" s="9" t="s">
        <v>3934</v>
      </c>
      <c r="R1351" s="9" t="str">
        <f>G1353</f>
        <v>K1C_IktJaWertArt</v>
      </c>
      <c r="S1351" s="9" t="str">
        <f>G1356</f>
        <v>K1C_IktFotoTh</v>
      </c>
      <c r="T1351" s="5"/>
      <c r="U1351" s="5"/>
      <c r="V1351" s="5"/>
      <c r="W1351" s="181"/>
      <c r="X1351" s="5"/>
      <c r="Y1351" s="17"/>
      <c r="Z1351" s="17"/>
      <c r="AA1351" s="17"/>
    </row>
    <row r="1352" spans="1:169" s="16" customFormat="1" ht="15" x14ac:dyDescent="0.25">
      <c r="A1352" s="100"/>
      <c r="B1352" s="1048"/>
      <c r="C1352" s="8" t="s">
        <v>1312</v>
      </c>
      <c r="D1352" s="4"/>
      <c r="E1352" s="146"/>
      <c r="F1352" s="313" t="str">
        <f>HYPERLINK("#'WerteLabel'!C" &amp; MATCH(G1352,WerteLabel!C:C,0),G1352)</f>
        <v>K1C_IktJa</v>
      </c>
      <c r="G1352" s="4" t="s">
        <v>4040</v>
      </c>
      <c r="H1352" s="6"/>
      <c r="I1352" s="1049" t="s">
        <v>4042</v>
      </c>
      <c r="J1352" s="503" t="s">
        <v>2704</v>
      </c>
      <c r="K1352" s="4"/>
      <c r="L1352" s="1050"/>
      <c r="M1352" s="5" t="s">
        <v>21</v>
      </c>
      <c r="N1352" s="5" t="s">
        <v>17</v>
      </c>
      <c r="O1352" s="5" t="s">
        <v>1327</v>
      </c>
      <c r="P1352" s="5" t="s">
        <v>17</v>
      </c>
      <c r="Q1352" s="5" t="s">
        <v>17</v>
      </c>
      <c r="R1352" s="9" t="s">
        <v>19</v>
      </c>
      <c r="S1352" s="9" t="s">
        <v>19</v>
      </c>
      <c r="T1352" s="9" t="s">
        <v>19</v>
      </c>
      <c r="U1352" s="5" t="s">
        <v>19</v>
      </c>
      <c r="V1352" s="5" t="s">
        <v>19</v>
      </c>
      <c r="W1352" s="5" t="s">
        <v>19</v>
      </c>
      <c r="X1352" s="181" t="s">
        <v>19</v>
      </c>
      <c r="Y1352" s="17"/>
      <c r="Z1352" s="17"/>
      <c r="AA1352" s="17"/>
    </row>
    <row r="1353" spans="1:169" s="16" customFormat="1" ht="15" x14ac:dyDescent="0.25">
      <c r="A1353" s="100"/>
      <c r="B1353" s="215"/>
      <c r="C1353" s="8" t="s">
        <v>1312</v>
      </c>
      <c r="D1353" s="4"/>
      <c r="E1353" s="146"/>
      <c r="F1353" s="313" t="str">
        <f>HYPERLINK("#'WerteLabel'!C" &amp; MATCH(G1353,WerteLabel!C:C,0),G1353)</f>
        <v>K1C_IktJaWertArt</v>
      </c>
      <c r="G1353" s="5" t="s">
        <v>2915</v>
      </c>
      <c r="H1353" s="10"/>
      <c r="I1353" s="9" t="s">
        <v>4041</v>
      </c>
      <c r="K1353" s="5"/>
      <c r="L1353" s="181"/>
      <c r="M1353" s="5" t="s">
        <v>21</v>
      </c>
      <c r="N1353" s="5" t="s">
        <v>17</v>
      </c>
      <c r="O1353" s="5" t="s">
        <v>1327</v>
      </c>
      <c r="P1353" s="5" t="s">
        <v>18</v>
      </c>
      <c r="Q1353" s="9" t="s">
        <v>19</v>
      </c>
      <c r="R1353" s="9" t="s">
        <v>19</v>
      </c>
      <c r="S1353" s="9" t="s">
        <v>19</v>
      </c>
      <c r="T1353" s="5" t="s">
        <v>19</v>
      </c>
      <c r="U1353" s="5" t="s">
        <v>19</v>
      </c>
      <c r="V1353" s="5" t="s">
        <v>19</v>
      </c>
      <c r="W1353" s="181" t="s">
        <v>19</v>
      </c>
      <c r="X1353" s="5"/>
      <c r="Y1353" s="17"/>
      <c r="Z1353" s="17"/>
      <c r="AA1353" s="17"/>
    </row>
    <row r="1354" spans="1:169" s="16" customFormat="1" ht="27" x14ac:dyDescent="0.25">
      <c r="A1354" s="100"/>
      <c r="B1354" s="215"/>
      <c r="C1354" s="8" t="s">
        <v>1312</v>
      </c>
      <c r="D1354" s="4"/>
      <c r="E1354" s="146"/>
      <c r="F1354" s="313" t="str">
        <f>HYPERLINK("#'WerteLabel'!C" &amp; MATCH(G1354,WerteLabel!C:C,0),G1354)</f>
        <v>K1C_IktJaArtKap</v>
      </c>
      <c r="G1354" s="5" t="s">
        <v>1291</v>
      </c>
      <c r="H1354" s="10"/>
      <c r="I1354" s="9" t="s">
        <v>3472</v>
      </c>
      <c r="J1354" s="503"/>
      <c r="K1354" s="5"/>
      <c r="L1354" s="181"/>
      <c r="M1354" s="5" t="s">
        <v>570</v>
      </c>
      <c r="N1354" s="5" t="s">
        <v>17</v>
      </c>
      <c r="O1354" s="5" t="s">
        <v>17</v>
      </c>
      <c r="P1354" s="5" t="s">
        <v>17</v>
      </c>
      <c r="Q1354" s="9" t="s">
        <v>19</v>
      </c>
      <c r="R1354" s="9" t="s">
        <v>19</v>
      </c>
      <c r="S1354" s="9" t="s">
        <v>19</v>
      </c>
      <c r="T1354" s="5" t="s">
        <v>19</v>
      </c>
      <c r="U1354" s="5" t="s">
        <v>19</v>
      </c>
      <c r="V1354" s="5" t="s">
        <v>19</v>
      </c>
      <c r="W1354" s="181" t="s">
        <v>19</v>
      </c>
      <c r="X1354" s="5"/>
      <c r="Y1354" s="17"/>
      <c r="Z1354" s="17"/>
      <c r="AA1354" s="17"/>
    </row>
    <row r="1355" spans="1:169" s="17" customFormat="1" ht="27" x14ac:dyDescent="0.25">
      <c r="A1355" s="100"/>
      <c r="B1355" s="215"/>
      <c r="C1355" s="8" t="s">
        <v>1312</v>
      </c>
      <c r="D1355" s="4"/>
      <c r="E1355" s="146"/>
      <c r="F1355" s="313" t="str">
        <f>HYPERLINK("#'WerteLabel'!C" &amp; MATCH(G1355,WerteLabel!C:C,0),G1355)</f>
        <v>K1C_IktJaArtTran</v>
      </c>
      <c r="G1355" s="5" t="s">
        <v>1292</v>
      </c>
      <c r="H1355" s="10"/>
      <c r="I1355" s="9" t="s">
        <v>4037</v>
      </c>
      <c r="J1355" s="503"/>
      <c r="K1355" s="5"/>
      <c r="L1355" s="181"/>
      <c r="M1355" s="5" t="s">
        <v>570</v>
      </c>
      <c r="N1355" s="5" t="s">
        <v>17</v>
      </c>
      <c r="O1355" s="5" t="s">
        <v>17</v>
      </c>
      <c r="P1355" s="5" t="s">
        <v>17</v>
      </c>
      <c r="Q1355" s="9" t="s">
        <v>19</v>
      </c>
      <c r="R1355" s="9" t="s">
        <v>19</v>
      </c>
      <c r="S1355" s="9" t="s">
        <v>19</v>
      </c>
      <c r="T1355" s="5" t="s">
        <v>19</v>
      </c>
      <c r="U1355" s="5" t="s">
        <v>19</v>
      </c>
      <c r="V1355" s="5" t="s">
        <v>19</v>
      </c>
      <c r="W1355" s="181" t="s">
        <v>19</v>
      </c>
      <c r="X1355" s="5"/>
    </row>
    <row r="1356" spans="1:169" s="17" customFormat="1" ht="15" x14ac:dyDescent="0.25">
      <c r="A1356" s="100"/>
      <c r="B1356" s="215"/>
      <c r="C1356" s="8" t="s">
        <v>1312</v>
      </c>
      <c r="D1356" s="4"/>
      <c r="E1356" s="146"/>
      <c r="F1356" s="313" t="str">
        <f>HYPERLINK("#'WerteLabel'!C" &amp; MATCH(G1356,WerteLabel!C:C,0),G1356)</f>
        <v>K1C_IktFotoTh</v>
      </c>
      <c r="G1356" s="5" t="s">
        <v>1289</v>
      </c>
      <c r="H1356" s="10"/>
      <c r="I1356" s="9" t="s">
        <v>3473</v>
      </c>
      <c r="J1356" s="503"/>
      <c r="K1356" s="5"/>
      <c r="L1356" s="181"/>
      <c r="M1356" s="5" t="s">
        <v>21</v>
      </c>
      <c r="N1356" s="5" t="s">
        <v>17</v>
      </c>
      <c r="O1356" s="5" t="s">
        <v>1327</v>
      </c>
      <c r="P1356" s="5" t="s">
        <v>17</v>
      </c>
      <c r="Q1356" s="9" t="s">
        <v>19</v>
      </c>
      <c r="R1356" s="9" t="s">
        <v>19</v>
      </c>
      <c r="S1356" s="9" t="s">
        <v>19</v>
      </c>
      <c r="T1356" s="5" t="s">
        <v>19</v>
      </c>
      <c r="U1356" s="5" t="s">
        <v>19</v>
      </c>
      <c r="V1356" s="5" t="s">
        <v>19</v>
      </c>
      <c r="W1356" s="181" t="s">
        <v>19</v>
      </c>
      <c r="X1356" s="5"/>
    </row>
    <row r="1357" spans="1:169" s="16" customFormat="1" ht="15" x14ac:dyDescent="0.25">
      <c r="A1357" s="100"/>
      <c r="B1357" s="215"/>
      <c r="C1357" s="8"/>
      <c r="D1357" s="4"/>
      <c r="E1357" s="200" t="s">
        <v>196</v>
      </c>
      <c r="F1357" s="313" t="str">
        <f>HYPERLINK("#'WerteLabel'!C" &amp; MATCH(G1357,WerteLabel!C:C,0),G1357)</f>
        <v>K1C_Trans</v>
      </c>
      <c r="G1357" s="5" t="s">
        <v>3152</v>
      </c>
      <c r="H1357" s="10">
        <v>488</v>
      </c>
      <c r="I1357" s="9" t="s">
        <v>1442</v>
      </c>
      <c r="J1357" s="503"/>
      <c r="K1357" s="5"/>
      <c r="L1357" s="181"/>
      <c r="M1357" s="5" t="s">
        <v>21</v>
      </c>
      <c r="N1357" s="5" t="s">
        <v>17</v>
      </c>
      <c r="O1357" s="5" t="s">
        <v>17</v>
      </c>
      <c r="P1357" s="5" t="s">
        <v>18</v>
      </c>
      <c r="Q1357" s="9" t="s">
        <v>19</v>
      </c>
      <c r="R1357" s="9"/>
      <c r="S1357" s="9"/>
      <c r="T1357" s="5"/>
      <c r="U1357" s="5"/>
      <c r="V1357" s="5"/>
      <c r="W1357" s="181"/>
      <c r="X1357" s="5"/>
      <c r="Y1357" s="17"/>
      <c r="Z1357" s="17"/>
      <c r="AA1357" s="17"/>
    </row>
    <row r="1358" spans="1:169" s="16" customFormat="1" ht="15" x14ac:dyDescent="0.25">
      <c r="A1358" s="100"/>
      <c r="B1358" s="215"/>
      <c r="C1358" s="8" t="s">
        <v>1312</v>
      </c>
      <c r="D1358" s="4"/>
      <c r="E1358" s="200"/>
      <c r="F1358" s="313" t="str">
        <f>HYPERLINK("#'WerteLabel'!C" &amp; MATCH(G1358,WerteLabel!C:C,0),G1358)</f>
        <v>K1C_TransJa</v>
      </c>
      <c r="G1358" s="5" t="s">
        <v>197</v>
      </c>
      <c r="H1358" s="10"/>
      <c r="I1358" s="9" t="s">
        <v>3154</v>
      </c>
      <c r="J1358" s="503"/>
      <c r="K1358" s="5"/>
      <c r="L1358" s="181"/>
      <c r="M1358" s="5" t="s">
        <v>570</v>
      </c>
      <c r="N1358" s="5" t="s">
        <v>17</v>
      </c>
      <c r="O1358" s="5" t="s">
        <v>17</v>
      </c>
      <c r="P1358" s="5" t="s">
        <v>17</v>
      </c>
      <c r="Q1358" s="9" t="s">
        <v>19</v>
      </c>
      <c r="R1358" s="9" t="s">
        <v>19</v>
      </c>
      <c r="S1358" s="9" t="s">
        <v>19</v>
      </c>
      <c r="T1358" s="5" t="s">
        <v>19</v>
      </c>
      <c r="U1358" s="5" t="s">
        <v>19</v>
      </c>
      <c r="V1358" s="5" t="s">
        <v>19</v>
      </c>
      <c r="W1358" s="181" t="s">
        <v>19</v>
      </c>
      <c r="X1358" s="5"/>
      <c r="Y1358" s="17"/>
      <c r="Z1358" s="17"/>
      <c r="AA1358" s="17"/>
    </row>
    <row r="1359" spans="1:169" s="16" customFormat="1" ht="15" x14ac:dyDescent="0.25">
      <c r="A1359" s="100"/>
      <c r="B1359" s="215"/>
      <c r="C1359" s="8" t="s">
        <v>1312</v>
      </c>
      <c r="D1359" s="4"/>
      <c r="E1359" s="146"/>
      <c r="F1359" s="313" t="str">
        <f>HYPERLINK("#'WerteLabel'!C" &amp; MATCH(G1359,WerteLabel!C:C,0),G1359)</f>
        <v>K1C_TransJaDat</v>
      </c>
      <c r="G1359" s="5" t="s">
        <v>198</v>
      </c>
      <c r="H1359" s="10"/>
      <c r="I1359" s="9" t="s">
        <v>2949</v>
      </c>
      <c r="J1359" s="503"/>
      <c r="K1359" s="5"/>
      <c r="L1359" s="181"/>
      <c r="M1359" s="5" t="s">
        <v>16</v>
      </c>
      <c r="N1359" s="5" t="s">
        <v>17</v>
      </c>
      <c r="O1359" s="5" t="s">
        <v>17</v>
      </c>
      <c r="P1359" s="5" t="s">
        <v>17</v>
      </c>
      <c r="Q1359" s="9" t="s">
        <v>19</v>
      </c>
      <c r="R1359" s="9" t="s">
        <v>19</v>
      </c>
      <c r="S1359" s="9" t="s">
        <v>19</v>
      </c>
      <c r="T1359" s="5" t="s">
        <v>19</v>
      </c>
      <c r="U1359" s="5" t="s">
        <v>19</v>
      </c>
      <c r="V1359" s="5" t="s">
        <v>19</v>
      </c>
      <c r="W1359" s="181"/>
      <c r="X1359" s="5"/>
    </row>
    <row r="1360" spans="1:169" s="16" customFormat="1" ht="15" x14ac:dyDescent="0.25">
      <c r="A1360" s="100"/>
      <c r="B1360" s="215"/>
      <c r="C1360" s="8" t="s">
        <v>1312</v>
      </c>
      <c r="D1360" s="4"/>
      <c r="E1360" s="146"/>
      <c r="F1360" s="313" t="str">
        <f>HYPERLINK("#'WerteLabel'!C" &amp; MATCH(G1360,WerteLabel!C:C,0),G1360)</f>
        <v>K1C_TransIntJa</v>
      </c>
      <c r="G1360" s="5" t="s">
        <v>199</v>
      </c>
      <c r="H1360" s="10"/>
      <c r="I1360" s="9" t="s">
        <v>1940</v>
      </c>
      <c r="J1360" s="503"/>
      <c r="K1360" s="5"/>
      <c r="L1360" s="181"/>
      <c r="M1360" s="5" t="s">
        <v>570</v>
      </c>
      <c r="N1360" s="5" t="s">
        <v>17</v>
      </c>
      <c r="O1360" s="5" t="s">
        <v>17</v>
      </c>
      <c r="P1360" s="5" t="s">
        <v>17</v>
      </c>
      <c r="Q1360" s="9" t="s">
        <v>19</v>
      </c>
      <c r="R1360" s="9" t="s">
        <v>19</v>
      </c>
      <c r="S1360" s="9" t="s">
        <v>19</v>
      </c>
      <c r="T1360" s="5" t="s">
        <v>19</v>
      </c>
      <c r="U1360" s="5" t="s">
        <v>19</v>
      </c>
      <c r="V1360" s="5" t="s">
        <v>19</v>
      </c>
      <c r="W1360" s="181" t="s">
        <v>19</v>
      </c>
      <c r="X1360" s="5"/>
    </row>
    <row r="1361" spans="1:169" s="16" customFormat="1" ht="15" x14ac:dyDescent="0.25">
      <c r="A1361" s="96"/>
      <c r="B1361" s="75"/>
      <c r="C1361" s="8" t="s">
        <v>1312</v>
      </c>
      <c r="D1361" s="4"/>
      <c r="E1361" s="146"/>
      <c r="F1361" s="313" t="str">
        <f>HYPERLINK("#'WerteLabel'!C" &amp; MATCH(G1361,WerteLabel!C:C,0),G1361)</f>
        <v>K1C_EntlLebTag</v>
      </c>
      <c r="G1361" s="5" t="s">
        <v>200</v>
      </c>
      <c r="H1361" s="10"/>
      <c r="I1361" s="9" t="s">
        <v>201</v>
      </c>
      <c r="J1361" s="503"/>
      <c r="K1361" s="5"/>
      <c r="L1361" s="181"/>
      <c r="M1361" s="5" t="s">
        <v>21</v>
      </c>
      <c r="N1361" s="5" t="s">
        <v>17</v>
      </c>
      <c r="O1361" s="5" t="s">
        <v>17</v>
      </c>
      <c r="P1361" s="5" t="s">
        <v>17</v>
      </c>
      <c r="Q1361" s="9" t="s">
        <v>19</v>
      </c>
      <c r="R1361" s="9" t="s">
        <v>19</v>
      </c>
      <c r="S1361" s="9" t="s">
        <v>19</v>
      </c>
      <c r="T1361" s="5" t="s">
        <v>19</v>
      </c>
      <c r="U1361" s="5" t="s">
        <v>19</v>
      </c>
      <c r="V1361" s="5" t="s">
        <v>19</v>
      </c>
      <c r="W1361" s="181" t="s">
        <v>19</v>
      </c>
      <c r="X1361" s="5"/>
    </row>
    <row r="1362" spans="1:169" s="16" customFormat="1" ht="15" x14ac:dyDescent="0.25">
      <c r="A1362" s="96"/>
      <c r="B1362" s="75"/>
      <c r="C1362" s="8" t="s">
        <v>1312</v>
      </c>
      <c r="D1362" s="4"/>
      <c r="E1362" s="146"/>
      <c r="F1362" s="313" t="str">
        <f>HYPERLINK("#'WerteLabel'!C" &amp; MATCH(G1362,WerteLabel!C:C,0),G1362)</f>
        <v>K1C_EntlDat</v>
      </c>
      <c r="G1362" s="5" t="s">
        <v>202</v>
      </c>
      <c r="H1362" s="10"/>
      <c r="I1362" s="9" t="s">
        <v>203</v>
      </c>
      <c r="J1362" s="503"/>
      <c r="K1362" s="5"/>
      <c r="L1362" s="181"/>
      <c r="M1362" s="5" t="s">
        <v>16</v>
      </c>
      <c r="N1362" s="5" t="s">
        <v>17</v>
      </c>
      <c r="O1362" s="5" t="s">
        <v>17</v>
      </c>
      <c r="P1362" s="5" t="s">
        <v>17</v>
      </c>
      <c r="Q1362" s="9" t="s">
        <v>19</v>
      </c>
      <c r="R1362" s="9" t="s">
        <v>19</v>
      </c>
      <c r="S1362" s="9" t="s">
        <v>19</v>
      </c>
      <c r="T1362" s="5" t="s">
        <v>19</v>
      </c>
      <c r="U1362" s="5" t="s">
        <v>19</v>
      </c>
      <c r="V1362" s="5" t="s">
        <v>19</v>
      </c>
      <c r="W1362" s="181" t="s">
        <v>19</v>
      </c>
      <c r="X1362" s="5"/>
      <c r="Y1362" s="17"/>
      <c r="Z1362" s="17"/>
      <c r="AA1362" s="17"/>
    </row>
    <row r="1363" spans="1:169" s="16" customFormat="1" ht="15" x14ac:dyDescent="0.25">
      <c r="A1363" s="96"/>
      <c r="B1363" s="75"/>
      <c r="C1363" s="8" t="s">
        <v>1312</v>
      </c>
      <c r="D1363" s="4"/>
      <c r="E1363" s="146"/>
      <c r="F1363" s="313" t="str">
        <f>HYPERLINK("#'WerteLabel'!C" &amp; MATCH(G1363,WerteLabel!C:C,0),G1363)</f>
        <v>K1C_Thera</v>
      </c>
      <c r="G1363" s="5" t="s">
        <v>204</v>
      </c>
      <c r="H1363" s="10">
        <v>489</v>
      </c>
      <c r="I1363" s="9" t="s">
        <v>205</v>
      </c>
      <c r="J1363" s="503"/>
      <c r="K1363" s="5"/>
      <c r="L1363" s="181"/>
      <c r="M1363" s="5" t="s">
        <v>21</v>
      </c>
      <c r="N1363" s="5" t="s">
        <v>17</v>
      </c>
      <c r="O1363" s="5" t="s">
        <v>18</v>
      </c>
      <c r="P1363" s="5" t="s">
        <v>17</v>
      </c>
      <c r="Q1363" s="9" t="s">
        <v>573</v>
      </c>
      <c r="R1363" s="9" t="str">
        <f>G1364</f>
        <v>K1C_TheraJa</v>
      </c>
      <c r="S1363" s="9" t="s">
        <v>19</v>
      </c>
      <c r="T1363" s="5" t="s">
        <v>19</v>
      </c>
      <c r="U1363" s="5" t="s">
        <v>19</v>
      </c>
      <c r="V1363" s="5" t="s">
        <v>19</v>
      </c>
      <c r="W1363" s="181" t="s">
        <v>19</v>
      </c>
      <c r="X1363" s="5"/>
      <c r="Y1363" s="17"/>
      <c r="Z1363" s="17"/>
      <c r="AA1363" s="17"/>
    </row>
    <row r="1364" spans="1:169" s="16" customFormat="1" ht="15" x14ac:dyDescent="0.25">
      <c r="A1364" s="100"/>
      <c r="B1364" s="215"/>
      <c r="C1364" s="8" t="s">
        <v>1312</v>
      </c>
      <c r="D1364" s="4"/>
      <c r="E1364" s="146"/>
      <c r="F1364" s="313" t="str">
        <f>HYPERLINK("#'WerteLabel'!C" &amp; MATCH(G1364,WerteLabel!C:C,0),G1364)</f>
        <v>K1C_TheraJa</v>
      </c>
      <c r="G1364" s="5" t="s">
        <v>206</v>
      </c>
      <c r="H1364" s="10"/>
      <c r="I1364" s="9" t="s">
        <v>3482</v>
      </c>
      <c r="J1364" s="503"/>
      <c r="K1364" s="5"/>
      <c r="L1364" s="181"/>
      <c r="M1364" s="5" t="s">
        <v>570</v>
      </c>
      <c r="N1364" s="5" t="s">
        <v>17</v>
      </c>
      <c r="O1364" s="5" t="s">
        <v>17</v>
      </c>
      <c r="P1364" s="5" t="s">
        <v>17</v>
      </c>
      <c r="Q1364" s="9" t="s">
        <v>19</v>
      </c>
      <c r="R1364" s="9" t="s">
        <v>19</v>
      </c>
      <c r="S1364" s="9" t="s">
        <v>19</v>
      </c>
      <c r="T1364" s="5" t="s">
        <v>19</v>
      </c>
      <c r="U1364" s="5" t="s">
        <v>19</v>
      </c>
      <c r="V1364" s="5" t="s">
        <v>19</v>
      </c>
      <c r="W1364" s="181" t="s">
        <v>19</v>
      </c>
      <c r="X1364" s="5"/>
      <c r="Y1364" s="17"/>
      <c r="Z1364" s="17"/>
      <c r="AA1364" s="17"/>
    </row>
    <row r="1365" spans="1:169" s="16" customFormat="1" ht="15" x14ac:dyDescent="0.25">
      <c r="A1365" s="100"/>
      <c r="B1365" s="215"/>
      <c r="C1365" s="8" t="s">
        <v>1312</v>
      </c>
      <c r="D1365" s="4"/>
      <c r="E1365" s="146"/>
      <c r="F1365" s="313" t="str">
        <f>HYPERLINK("#'WerteLabel'!C" &amp; MATCH(G1365,WerteLabel!C:C,0),G1365)</f>
        <v>K1C_RSVProp</v>
      </c>
      <c r="G1365" s="5" t="s">
        <v>207</v>
      </c>
      <c r="H1365" s="10">
        <v>490</v>
      </c>
      <c r="I1365" s="9" t="s">
        <v>3163</v>
      </c>
      <c r="J1365" s="503"/>
      <c r="K1365" s="5"/>
      <c r="L1365" s="181"/>
      <c r="M1365" s="5" t="s">
        <v>21</v>
      </c>
      <c r="N1365" s="5" t="s">
        <v>17</v>
      </c>
      <c r="O1365" s="5" t="s">
        <v>18</v>
      </c>
      <c r="P1365" s="5" t="s">
        <v>17</v>
      </c>
      <c r="Q1365" s="9" t="s">
        <v>19</v>
      </c>
      <c r="R1365" s="9" t="s">
        <v>19</v>
      </c>
      <c r="S1365" s="9" t="s">
        <v>19</v>
      </c>
      <c r="T1365" s="5" t="s">
        <v>19</v>
      </c>
      <c r="U1365" s="5" t="s">
        <v>19</v>
      </c>
      <c r="V1365" s="5" t="s">
        <v>19</v>
      </c>
      <c r="W1365" s="181" t="s">
        <v>19</v>
      </c>
      <c r="X1365" s="5"/>
      <c r="Y1365" s="17"/>
      <c r="Z1365" s="17"/>
      <c r="AA1365" s="17"/>
    </row>
    <row r="1366" spans="1:169" s="16" customFormat="1" ht="15" x14ac:dyDescent="0.25">
      <c r="A1366" s="100"/>
      <c r="B1366" s="215"/>
      <c r="C1366" s="8" t="s">
        <v>1312</v>
      </c>
      <c r="D1366" s="4"/>
      <c r="E1366" s="146"/>
      <c r="F1366" s="313" t="str">
        <f>HYPERLINK("#'WerteLabel'!C" &amp; MATCH(G1366,WerteLabel!C:C,0),G1366)</f>
        <v>K1C_ZusAnm</v>
      </c>
      <c r="G1366" s="5" t="s">
        <v>208</v>
      </c>
      <c r="H1366" s="10">
        <v>491</v>
      </c>
      <c r="I1366" s="9" t="s">
        <v>4038</v>
      </c>
      <c r="J1366" s="503"/>
      <c r="K1366" s="5"/>
      <c r="L1366" s="181"/>
      <c r="M1366" s="5" t="s">
        <v>570</v>
      </c>
      <c r="N1366" s="5" t="s">
        <v>17</v>
      </c>
      <c r="O1366" s="5" t="s">
        <v>17</v>
      </c>
      <c r="P1366" s="5" t="s">
        <v>17</v>
      </c>
      <c r="Q1366" s="9" t="s">
        <v>19</v>
      </c>
      <c r="R1366" s="9" t="s">
        <v>19</v>
      </c>
      <c r="S1366" s="9" t="s">
        <v>19</v>
      </c>
      <c r="T1366" s="5" t="s">
        <v>19</v>
      </c>
      <c r="U1366" s="5" t="s">
        <v>19</v>
      </c>
      <c r="V1366" s="5" t="s">
        <v>19</v>
      </c>
      <c r="W1366" s="181" t="s">
        <v>19</v>
      </c>
      <c r="X1366" s="5"/>
      <c r="Y1366" s="17"/>
      <c r="Z1366" s="17"/>
      <c r="AA1366" s="17"/>
    </row>
    <row r="1367" spans="1:169" s="16" customFormat="1" ht="15" x14ac:dyDescent="0.25">
      <c r="A1367" s="100"/>
      <c r="B1367" s="215"/>
      <c r="C1367" s="8" t="s">
        <v>1312</v>
      </c>
      <c r="D1367" s="4"/>
      <c r="E1367" s="146"/>
      <c r="F1367" s="313" t="str">
        <f>HYPERLINK("#'WerteLabel'!C" &amp; MATCH(G1367,WerteLabel!C:C,0),G1367)</f>
        <v>K1C_KontrEmpf</v>
      </c>
      <c r="G1367" s="5" t="s">
        <v>209</v>
      </c>
      <c r="H1367" s="10">
        <v>492</v>
      </c>
      <c r="I1367" s="9" t="s">
        <v>151</v>
      </c>
      <c r="J1367" s="503"/>
      <c r="K1367" s="5"/>
      <c r="L1367" s="177"/>
      <c r="M1367" s="5" t="s">
        <v>21</v>
      </c>
      <c r="N1367" s="5" t="s">
        <v>17</v>
      </c>
      <c r="O1367" s="5" t="s">
        <v>18</v>
      </c>
      <c r="P1367" s="5" t="s">
        <v>17</v>
      </c>
      <c r="Q1367" s="9" t="s">
        <v>2918</v>
      </c>
      <c r="R1367" s="9" t="str">
        <f>G1368</f>
        <v>K1C_KontrEmpfJa</v>
      </c>
      <c r="S1367" s="9"/>
      <c r="T1367" s="5"/>
      <c r="U1367" s="5" t="s">
        <v>19</v>
      </c>
      <c r="V1367" s="5" t="s">
        <v>19</v>
      </c>
      <c r="W1367" s="181" t="s">
        <v>19</v>
      </c>
      <c r="X1367" s="5"/>
      <c r="Y1367" s="17"/>
      <c r="Z1367" s="17"/>
      <c r="AA1367" s="17"/>
    </row>
    <row r="1368" spans="1:169" s="308" customFormat="1" ht="15" x14ac:dyDescent="0.25">
      <c r="A1368" s="100"/>
      <c r="B1368" s="215"/>
      <c r="C1368" s="8" t="s">
        <v>1312</v>
      </c>
      <c r="D1368" s="4"/>
      <c r="E1368" s="146"/>
      <c r="F1368" s="313" t="str">
        <f>HYPERLINK("#'WerteLabel'!C" &amp; MATCH(G1368,WerteLabel!C:C,0),G1368)</f>
        <v>K1C_KontrEmpfJa</v>
      </c>
      <c r="G1368" s="5" t="s">
        <v>210</v>
      </c>
      <c r="H1368" s="10"/>
      <c r="I1368" s="407" t="s">
        <v>3514</v>
      </c>
      <c r="J1368" s="503"/>
      <c r="K1368" s="5"/>
      <c r="L1368" s="181"/>
      <c r="M1368" s="5" t="s">
        <v>570</v>
      </c>
      <c r="N1368" s="5" t="s">
        <v>17</v>
      </c>
      <c r="O1368" s="5" t="s">
        <v>17</v>
      </c>
      <c r="P1368" s="5" t="s">
        <v>17</v>
      </c>
      <c r="Q1368" s="9" t="s">
        <v>19</v>
      </c>
      <c r="R1368" s="9" t="s">
        <v>19</v>
      </c>
      <c r="S1368" s="9" t="s">
        <v>19</v>
      </c>
      <c r="T1368" s="5" t="s">
        <v>19</v>
      </c>
      <c r="U1368" s="5" t="s">
        <v>19</v>
      </c>
      <c r="V1368" s="5" t="s">
        <v>19</v>
      </c>
      <c r="W1368" s="181" t="s">
        <v>19</v>
      </c>
      <c r="X1368" s="5"/>
      <c r="Y1368" s="17"/>
      <c r="Z1368" s="17"/>
      <c r="AA1368" s="17"/>
      <c r="AB1368" s="17"/>
      <c r="AC1368" s="17"/>
      <c r="AD1368" s="17"/>
      <c r="AE1368" s="17"/>
      <c r="AF1368" s="17"/>
      <c r="AG1368" s="17"/>
      <c r="AH1368" s="17"/>
      <c r="AI1368" s="17"/>
      <c r="AJ1368" s="17"/>
      <c r="AK1368" s="17"/>
      <c r="AL1368" s="17"/>
      <c r="AM1368" s="17"/>
      <c r="AN1368" s="17"/>
      <c r="AO1368" s="17"/>
      <c r="AP1368" s="17"/>
      <c r="AQ1368" s="17"/>
      <c r="AR1368" s="17"/>
      <c r="AS1368" s="17"/>
      <c r="AT1368" s="17"/>
      <c r="AU1368" s="17"/>
      <c r="AV1368" s="17"/>
      <c r="AW1368" s="17"/>
      <c r="AX1368" s="17"/>
      <c r="AY1368" s="17"/>
      <c r="AZ1368" s="17"/>
      <c r="BA1368" s="17"/>
      <c r="BB1368" s="17"/>
      <c r="BC1368" s="17"/>
      <c r="BD1368" s="17"/>
      <c r="BE1368" s="17"/>
      <c r="BF1368" s="17"/>
      <c r="BG1368" s="17"/>
      <c r="BH1368" s="17"/>
      <c r="BI1368" s="17"/>
      <c r="BJ1368" s="17"/>
      <c r="BK1368" s="17"/>
      <c r="BL1368" s="17"/>
      <c r="BM1368" s="17"/>
      <c r="BN1368" s="17"/>
      <c r="BO1368" s="17"/>
      <c r="BP1368" s="17"/>
      <c r="BQ1368" s="17"/>
      <c r="BR1368" s="17"/>
      <c r="BS1368" s="17"/>
      <c r="BT1368" s="17"/>
      <c r="BU1368" s="17"/>
      <c r="BV1368" s="17"/>
      <c r="BW1368" s="17"/>
      <c r="BX1368" s="17"/>
      <c r="BY1368" s="17"/>
      <c r="BZ1368" s="17"/>
      <c r="CA1368" s="17"/>
      <c r="CB1368" s="17"/>
      <c r="CC1368" s="17"/>
      <c r="CD1368" s="17"/>
      <c r="CE1368" s="17"/>
      <c r="CF1368" s="17"/>
      <c r="CG1368" s="17"/>
      <c r="CH1368" s="17"/>
      <c r="CI1368" s="17"/>
      <c r="CJ1368" s="17"/>
      <c r="CK1368" s="17"/>
      <c r="CL1368" s="17"/>
      <c r="CM1368" s="17"/>
      <c r="CN1368" s="17"/>
      <c r="CO1368" s="17"/>
      <c r="CP1368" s="17"/>
      <c r="CQ1368" s="17"/>
      <c r="CR1368" s="17"/>
      <c r="CS1368" s="17"/>
      <c r="CT1368" s="17"/>
      <c r="CU1368" s="17"/>
      <c r="CV1368" s="17"/>
      <c r="CW1368" s="17"/>
      <c r="CX1368" s="17"/>
      <c r="CY1368" s="17"/>
      <c r="CZ1368" s="17"/>
      <c r="DA1368" s="17"/>
      <c r="DB1368" s="17"/>
      <c r="DC1368" s="17"/>
      <c r="DD1368" s="17"/>
      <c r="DE1368" s="17"/>
      <c r="DF1368" s="17"/>
      <c r="DG1368" s="17"/>
      <c r="DH1368" s="17"/>
      <c r="DI1368" s="17"/>
      <c r="DJ1368" s="17"/>
      <c r="DK1368" s="17"/>
      <c r="DL1368" s="17"/>
      <c r="DM1368" s="17"/>
      <c r="DN1368" s="17"/>
      <c r="DO1368" s="17"/>
      <c r="DP1368" s="17"/>
      <c r="DQ1368" s="17"/>
      <c r="DR1368" s="17"/>
      <c r="DS1368" s="17"/>
      <c r="DT1368" s="17"/>
      <c r="DU1368" s="17"/>
      <c r="DV1368" s="17"/>
      <c r="DW1368" s="17"/>
      <c r="DX1368" s="17"/>
      <c r="DY1368" s="17"/>
      <c r="DZ1368" s="17"/>
      <c r="EA1368" s="17"/>
      <c r="EB1368" s="17"/>
      <c r="EC1368" s="17"/>
      <c r="ED1368" s="17"/>
      <c r="EE1368" s="17"/>
      <c r="EF1368" s="17"/>
      <c r="EG1368" s="17"/>
      <c r="EH1368" s="17"/>
      <c r="EI1368" s="17"/>
      <c r="EJ1368" s="17"/>
      <c r="EK1368" s="17"/>
      <c r="EL1368" s="17"/>
      <c r="EM1368" s="17"/>
      <c r="EN1368" s="17"/>
      <c r="EO1368" s="17"/>
      <c r="EP1368" s="17"/>
      <c r="EQ1368" s="17"/>
      <c r="ER1368" s="17"/>
      <c r="ES1368" s="17"/>
      <c r="ET1368" s="17"/>
      <c r="EU1368" s="17"/>
      <c r="EV1368" s="17"/>
      <c r="EW1368" s="17"/>
      <c r="EX1368" s="17"/>
      <c r="EY1368" s="17"/>
      <c r="EZ1368" s="17"/>
      <c r="FA1368" s="17"/>
      <c r="FB1368" s="17"/>
      <c r="FC1368" s="17"/>
      <c r="FD1368" s="17"/>
      <c r="FE1368" s="17"/>
      <c r="FF1368" s="17"/>
      <c r="FG1368" s="17"/>
      <c r="FH1368" s="17"/>
      <c r="FI1368" s="17"/>
      <c r="FJ1368" s="17"/>
      <c r="FK1368" s="17"/>
      <c r="FL1368" s="17"/>
      <c r="FM1368" s="17"/>
    </row>
    <row r="1369" spans="1:169" s="449" customFormat="1" ht="15" x14ac:dyDescent="0.25">
      <c r="A1369" s="100"/>
      <c r="B1369" s="216"/>
      <c r="C1369" s="48"/>
      <c r="D1369" s="48"/>
      <c r="E1369" s="476"/>
      <c r="F1369" s="467"/>
      <c r="G1369" s="47"/>
      <c r="H1369" s="483"/>
      <c r="I1369" s="470"/>
      <c r="J1369" s="508"/>
      <c r="K1369" s="47"/>
      <c r="L1369" s="469"/>
      <c r="M1369" s="47"/>
      <c r="N1369" s="47"/>
      <c r="O1369" s="47"/>
      <c r="P1369" s="47"/>
      <c r="Q1369" s="470"/>
      <c r="R1369" s="470"/>
      <c r="S1369" s="470"/>
      <c r="T1369" s="47"/>
      <c r="U1369" s="47"/>
      <c r="V1369" s="47"/>
      <c r="W1369" s="469"/>
      <c r="X1369" s="478"/>
      <c r="Y1369" s="17"/>
      <c r="Z1369" s="17"/>
      <c r="AA1369" s="17"/>
      <c r="AB1369" s="17"/>
      <c r="AC1369" s="17"/>
      <c r="AD1369" s="17"/>
      <c r="AE1369" s="17"/>
      <c r="AF1369" s="17"/>
      <c r="AG1369" s="17"/>
      <c r="AH1369" s="17"/>
      <c r="AI1369" s="17"/>
      <c r="AJ1369" s="17"/>
      <c r="AK1369" s="17"/>
      <c r="AL1369" s="17"/>
      <c r="AM1369" s="17"/>
      <c r="AN1369" s="17"/>
      <c r="AO1369" s="17"/>
      <c r="AP1369" s="17"/>
      <c r="AQ1369" s="17"/>
      <c r="AR1369" s="17"/>
      <c r="AS1369" s="17"/>
      <c r="AT1369" s="17"/>
      <c r="AU1369" s="17"/>
      <c r="AV1369" s="17"/>
      <c r="AW1369" s="17"/>
      <c r="AX1369" s="17"/>
      <c r="AY1369" s="17"/>
      <c r="AZ1369" s="17"/>
      <c r="BA1369" s="17"/>
      <c r="BB1369" s="17"/>
      <c r="BC1369" s="17"/>
      <c r="BD1369" s="17"/>
      <c r="BE1369" s="17"/>
      <c r="BF1369" s="17"/>
      <c r="BG1369" s="17"/>
      <c r="BH1369" s="17"/>
      <c r="BI1369" s="17"/>
      <c r="BJ1369" s="17"/>
      <c r="BK1369" s="17"/>
      <c r="BL1369" s="17"/>
      <c r="BM1369" s="17"/>
      <c r="BN1369" s="17"/>
      <c r="BO1369" s="17"/>
      <c r="BP1369" s="17"/>
      <c r="BQ1369" s="17"/>
      <c r="BR1369" s="17"/>
      <c r="BS1369" s="17"/>
      <c r="BT1369" s="17"/>
      <c r="BU1369" s="17"/>
      <c r="BV1369" s="17"/>
      <c r="BW1369" s="17"/>
      <c r="BX1369" s="17"/>
      <c r="BY1369" s="17"/>
      <c r="BZ1369" s="17"/>
      <c r="CA1369" s="17"/>
      <c r="CB1369" s="17"/>
      <c r="CC1369" s="17"/>
      <c r="CD1369" s="17"/>
      <c r="CE1369" s="17"/>
      <c r="CF1369" s="17"/>
      <c r="CG1369" s="17"/>
      <c r="CH1369" s="17"/>
      <c r="CI1369" s="17"/>
      <c r="CJ1369" s="17"/>
      <c r="CK1369" s="17"/>
      <c r="CL1369" s="17"/>
      <c r="CM1369" s="17"/>
      <c r="CN1369" s="17"/>
      <c r="CO1369" s="17"/>
      <c r="CP1369" s="17"/>
      <c r="CQ1369" s="17"/>
      <c r="CR1369" s="17"/>
      <c r="CS1369" s="17"/>
      <c r="CT1369" s="17"/>
      <c r="CU1369" s="17"/>
      <c r="CV1369" s="17"/>
      <c r="CW1369" s="17"/>
      <c r="CX1369" s="17"/>
      <c r="CY1369" s="17"/>
      <c r="CZ1369" s="17"/>
      <c r="DA1369" s="17"/>
      <c r="DB1369" s="17"/>
      <c r="DC1369" s="17"/>
      <c r="DD1369" s="17"/>
      <c r="DE1369" s="17"/>
      <c r="DF1369" s="17"/>
      <c r="DG1369" s="17"/>
      <c r="DH1369" s="17"/>
      <c r="DI1369" s="17"/>
      <c r="DJ1369" s="17"/>
      <c r="DK1369" s="17"/>
      <c r="DL1369" s="17"/>
      <c r="DM1369" s="17"/>
      <c r="DN1369" s="17"/>
      <c r="DO1369" s="17"/>
      <c r="DP1369" s="17"/>
      <c r="DQ1369" s="17"/>
      <c r="DR1369" s="17"/>
      <c r="DS1369" s="17"/>
      <c r="DT1369" s="17"/>
      <c r="DU1369" s="17"/>
      <c r="DV1369" s="17"/>
      <c r="DW1369" s="17"/>
      <c r="DX1369" s="17"/>
      <c r="DY1369" s="17"/>
      <c r="DZ1369" s="17"/>
      <c r="EA1369" s="17"/>
      <c r="EB1369" s="17"/>
      <c r="EC1369" s="17"/>
      <c r="ED1369" s="17"/>
      <c r="EE1369" s="17"/>
      <c r="EF1369" s="17"/>
      <c r="EG1369" s="17"/>
      <c r="EH1369" s="17"/>
      <c r="EI1369" s="17"/>
      <c r="EJ1369" s="17"/>
      <c r="EK1369" s="17"/>
      <c r="EL1369" s="17"/>
      <c r="EM1369" s="17"/>
      <c r="EN1369" s="17"/>
      <c r="EO1369" s="17"/>
      <c r="EP1369" s="17"/>
      <c r="EQ1369" s="17"/>
      <c r="ER1369" s="17"/>
      <c r="ES1369" s="17"/>
      <c r="ET1369" s="17"/>
      <c r="EU1369" s="17"/>
      <c r="EV1369" s="17"/>
      <c r="EW1369" s="17"/>
      <c r="EX1369" s="17"/>
      <c r="EY1369" s="17"/>
      <c r="EZ1369" s="17"/>
      <c r="FA1369" s="17"/>
      <c r="FB1369" s="17"/>
      <c r="FC1369" s="17"/>
      <c r="FD1369" s="17"/>
      <c r="FE1369" s="17"/>
      <c r="FF1369" s="17"/>
      <c r="FG1369" s="17"/>
      <c r="FH1369" s="17"/>
      <c r="FI1369" s="17"/>
      <c r="FJ1369" s="17"/>
      <c r="FK1369" s="17"/>
      <c r="FL1369" s="17"/>
      <c r="FM1369" s="17"/>
    </row>
    <row r="1370" spans="1:169" s="449" customFormat="1" ht="15" x14ac:dyDescent="0.25">
      <c r="A1370" s="81"/>
      <c r="B1370" s="221"/>
      <c r="C1370" s="67"/>
      <c r="D1370" s="67"/>
      <c r="E1370" s="460"/>
      <c r="F1370" s="461"/>
      <c r="G1370" s="69"/>
      <c r="H1370" s="457"/>
      <c r="I1370" s="450"/>
      <c r="J1370" s="575"/>
      <c r="K1370" s="69"/>
      <c r="L1370" s="451"/>
      <c r="M1370" s="69"/>
      <c r="N1370" s="69"/>
      <c r="O1370" s="69"/>
      <c r="P1370" s="69"/>
      <c r="Q1370" s="450"/>
      <c r="R1370" s="450"/>
      <c r="S1370" s="450"/>
      <c r="T1370" s="69"/>
      <c r="U1370" s="69"/>
      <c r="V1370" s="69"/>
      <c r="W1370" s="451"/>
      <c r="X1370" s="147"/>
      <c r="Y1370" s="17"/>
      <c r="Z1370" s="17"/>
      <c r="AA1370" s="17"/>
      <c r="AB1370" s="17"/>
      <c r="AC1370" s="17"/>
      <c r="AD1370" s="17"/>
      <c r="AE1370" s="17"/>
      <c r="AF1370" s="17"/>
      <c r="AG1370" s="17"/>
      <c r="AH1370" s="17"/>
      <c r="AI1370" s="17"/>
      <c r="AJ1370" s="17"/>
      <c r="AK1370" s="17"/>
      <c r="AL1370" s="17"/>
      <c r="AM1370" s="17"/>
      <c r="AN1370" s="17"/>
      <c r="AO1370" s="17"/>
      <c r="AP1370" s="17"/>
      <c r="AQ1370" s="17"/>
      <c r="AR1370" s="17"/>
      <c r="AS1370" s="17"/>
      <c r="AT1370" s="17"/>
      <c r="AU1370" s="17"/>
      <c r="AV1370" s="17"/>
      <c r="AW1370" s="17"/>
      <c r="AX1370" s="17"/>
      <c r="AY1370" s="17"/>
      <c r="AZ1370" s="17"/>
      <c r="BA1370" s="17"/>
      <c r="BB1370" s="17"/>
      <c r="BC1370" s="17"/>
      <c r="BD1370" s="17"/>
      <c r="BE1370" s="17"/>
      <c r="BF1370" s="17"/>
      <c r="BG1370" s="17"/>
      <c r="BH1370" s="17"/>
      <c r="BI1370" s="17"/>
      <c r="BJ1370" s="17"/>
      <c r="BK1370" s="17"/>
      <c r="BL1370" s="17"/>
      <c r="BM1370" s="17"/>
      <c r="BN1370" s="17"/>
      <c r="BO1370" s="17"/>
      <c r="BP1370" s="17"/>
      <c r="BQ1370" s="17"/>
      <c r="BR1370" s="17"/>
      <c r="BS1370" s="17"/>
      <c r="BT1370" s="17"/>
      <c r="BU1370" s="17"/>
      <c r="BV1370" s="17"/>
      <c r="BW1370" s="17"/>
      <c r="BX1370" s="17"/>
      <c r="BY1370" s="17"/>
      <c r="BZ1370" s="17"/>
      <c r="CA1370" s="17"/>
      <c r="CB1370" s="17"/>
      <c r="CC1370" s="17"/>
      <c r="CD1370" s="17"/>
      <c r="CE1370" s="17"/>
      <c r="CF1370" s="17"/>
      <c r="CG1370" s="17"/>
      <c r="CH1370" s="17"/>
      <c r="CI1370" s="17"/>
      <c r="CJ1370" s="17"/>
      <c r="CK1370" s="17"/>
      <c r="CL1370" s="17"/>
      <c r="CM1370" s="17"/>
      <c r="CN1370" s="17"/>
      <c r="CO1370" s="17"/>
      <c r="CP1370" s="17"/>
      <c r="CQ1370" s="17"/>
      <c r="CR1370" s="17"/>
      <c r="CS1370" s="17"/>
      <c r="CT1370" s="17"/>
      <c r="CU1370" s="17"/>
      <c r="CV1370" s="17"/>
      <c r="CW1370" s="17"/>
      <c r="CX1370" s="17"/>
      <c r="CY1370" s="17"/>
      <c r="CZ1370" s="17"/>
      <c r="DA1370" s="17"/>
      <c r="DB1370" s="17"/>
      <c r="DC1370" s="17"/>
      <c r="DD1370" s="17"/>
      <c r="DE1370" s="17"/>
      <c r="DF1370" s="17"/>
      <c r="DG1370" s="17"/>
      <c r="DH1370" s="17"/>
      <c r="DI1370" s="17"/>
      <c r="DJ1370" s="17"/>
      <c r="DK1370" s="17"/>
      <c r="DL1370" s="17"/>
      <c r="DM1370" s="17"/>
      <c r="DN1370" s="17"/>
      <c r="DO1370" s="17"/>
      <c r="DP1370" s="17"/>
      <c r="DQ1370" s="17"/>
      <c r="DR1370" s="17"/>
      <c r="DS1370" s="17"/>
      <c r="DT1370" s="17"/>
      <c r="DU1370" s="17"/>
      <c r="DV1370" s="17"/>
      <c r="DW1370" s="17"/>
      <c r="DX1370" s="17"/>
      <c r="DY1370" s="17"/>
      <c r="DZ1370" s="17"/>
      <c r="EA1370" s="17"/>
      <c r="EB1370" s="17"/>
      <c r="EC1370" s="17"/>
      <c r="ED1370" s="17"/>
      <c r="EE1370" s="17"/>
      <c r="EF1370" s="17"/>
      <c r="EG1370" s="17"/>
      <c r="EH1370" s="17"/>
      <c r="EI1370" s="17"/>
      <c r="EJ1370" s="17"/>
      <c r="EK1370" s="17"/>
      <c r="EL1370" s="17"/>
      <c r="EM1370" s="17"/>
      <c r="EN1370" s="17"/>
      <c r="EO1370" s="17"/>
      <c r="EP1370" s="17"/>
      <c r="EQ1370" s="17"/>
      <c r="ER1370" s="17"/>
      <c r="ES1370" s="17"/>
      <c r="ET1370" s="17"/>
      <c r="EU1370" s="17"/>
      <c r="EV1370" s="17"/>
      <c r="EW1370" s="17"/>
      <c r="EX1370" s="17"/>
      <c r="EY1370" s="17"/>
      <c r="EZ1370" s="17"/>
      <c r="FA1370" s="17"/>
      <c r="FB1370" s="17"/>
      <c r="FC1370" s="17"/>
      <c r="FD1370" s="17"/>
      <c r="FE1370" s="17"/>
      <c r="FF1370" s="17"/>
      <c r="FG1370" s="17"/>
      <c r="FH1370" s="17"/>
      <c r="FI1370" s="17"/>
      <c r="FJ1370" s="17"/>
      <c r="FK1370" s="17"/>
      <c r="FL1370" s="17"/>
      <c r="FM1370" s="17"/>
    </row>
    <row r="1371" spans="1:169" s="308" customFormat="1" ht="15" x14ac:dyDescent="0.25">
      <c r="A1371" s="98" t="s">
        <v>3539</v>
      </c>
      <c r="B1371" s="218"/>
      <c r="C1371" s="60"/>
      <c r="D1371" s="60"/>
      <c r="E1371" s="462"/>
      <c r="F1371" s="461"/>
      <c r="G1371" s="76"/>
      <c r="H1371" s="559"/>
      <c r="I1371" s="453"/>
      <c r="J1371" s="560"/>
      <c r="K1371" s="76"/>
      <c r="L1371" s="463"/>
      <c r="M1371" s="76"/>
      <c r="N1371" s="76"/>
      <c r="O1371" s="76"/>
      <c r="P1371" s="76"/>
      <c r="Q1371" s="453"/>
      <c r="R1371" s="453"/>
      <c r="S1371" s="453"/>
      <c r="T1371" s="76"/>
      <c r="U1371" s="76"/>
      <c r="V1371" s="76"/>
      <c r="W1371" s="463"/>
      <c r="X1371" s="147"/>
      <c r="Y1371" s="16"/>
      <c r="Z1371" s="16"/>
      <c r="AA1371" s="16"/>
      <c r="AB1371" s="17"/>
      <c r="AC1371" s="17"/>
      <c r="AD1371" s="17"/>
      <c r="AE1371" s="17"/>
      <c r="AF1371" s="17"/>
      <c r="AG1371" s="17"/>
      <c r="AH1371" s="17"/>
      <c r="AI1371" s="17"/>
      <c r="AJ1371" s="17"/>
      <c r="AK1371" s="17"/>
      <c r="AL1371" s="17"/>
      <c r="AM1371" s="17"/>
      <c r="AN1371" s="17"/>
      <c r="AO1371" s="17"/>
      <c r="AP1371" s="17"/>
      <c r="AQ1371" s="17"/>
      <c r="AR1371" s="17"/>
      <c r="AS1371" s="17"/>
      <c r="AT1371" s="17"/>
      <c r="AU1371" s="17"/>
      <c r="AV1371" s="17"/>
      <c r="AW1371" s="17"/>
      <c r="AX1371" s="17"/>
      <c r="AY1371" s="17"/>
      <c r="AZ1371" s="17"/>
      <c r="BA1371" s="17"/>
      <c r="BB1371" s="17"/>
      <c r="BC1371" s="17"/>
      <c r="BD1371" s="17"/>
      <c r="BE1371" s="17"/>
      <c r="BF1371" s="17"/>
      <c r="BG1371" s="17"/>
      <c r="BH1371" s="17"/>
      <c r="BI1371" s="17"/>
      <c r="BJ1371" s="17"/>
      <c r="BK1371" s="17"/>
      <c r="BL1371" s="17"/>
      <c r="BM1371" s="17"/>
      <c r="BN1371" s="17"/>
      <c r="BO1371" s="17"/>
      <c r="BP1371" s="17"/>
      <c r="BQ1371" s="17"/>
      <c r="BR1371" s="17"/>
      <c r="BS1371" s="17"/>
      <c r="BT1371" s="17"/>
      <c r="BU1371" s="17"/>
      <c r="BV1371" s="17"/>
      <c r="BW1371" s="17"/>
      <c r="BX1371" s="17"/>
      <c r="BY1371" s="17"/>
      <c r="BZ1371" s="17"/>
      <c r="CA1371" s="17"/>
      <c r="CB1371" s="17"/>
      <c r="CC1371" s="17"/>
      <c r="CD1371" s="17"/>
      <c r="CE1371" s="17"/>
      <c r="CF1371" s="17"/>
      <c r="CG1371" s="17"/>
      <c r="CH1371" s="17"/>
      <c r="CI1371" s="17"/>
      <c r="CJ1371" s="17"/>
      <c r="CK1371" s="17"/>
      <c r="CL1371" s="17"/>
      <c r="CM1371" s="17"/>
      <c r="CN1371" s="17"/>
      <c r="CO1371" s="17"/>
      <c r="CP1371" s="17"/>
      <c r="CQ1371" s="17"/>
      <c r="CR1371" s="17"/>
      <c r="CS1371" s="17"/>
      <c r="CT1371" s="17"/>
      <c r="CU1371" s="17"/>
      <c r="CV1371" s="17"/>
      <c r="CW1371" s="17"/>
      <c r="CX1371" s="17"/>
      <c r="CY1371" s="17"/>
      <c r="CZ1371" s="17"/>
      <c r="DA1371" s="17"/>
      <c r="DB1371" s="17"/>
      <c r="DC1371" s="17"/>
      <c r="DD1371" s="17"/>
      <c r="DE1371" s="17"/>
      <c r="DF1371" s="17"/>
      <c r="DG1371" s="17"/>
      <c r="DH1371" s="17"/>
      <c r="DI1371" s="17"/>
      <c r="DJ1371" s="17"/>
      <c r="DK1371" s="17"/>
      <c r="DL1371" s="17"/>
      <c r="DM1371" s="17"/>
      <c r="DN1371" s="17"/>
      <c r="DO1371" s="17"/>
      <c r="DP1371" s="17"/>
      <c r="DQ1371" s="17"/>
      <c r="DR1371" s="17"/>
      <c r="DS1371" s="17"/>
      <c r="DT1371" s="17"/>
      <c r="DU1371" s="17"/>
      <c r="DV1371" s="17"/>
      <c r="DW1371" s="17"/>
      <c r="DX1371" s="17"/>
      <c r="DY1371" s="17"/>
      <c r="DZ1371" s="17"/>
      <c r="EA1371" s="17"/>
      <c r="EB1371" s="17"/>
      <c r="EC1371" s="17"/>
      <c r="ED1371" s="17"/>
      <c r="EE1371" s="17"/>
      <c r="EF1371" s="17"/>
      <c r="EG1371" s="17"/>
      <c r="EH1371" s="17"/>
      <c r="EI1371" s="17"/>
      <c r="EJ1371" s="17"/>
      <c r="EK1371" s="17"/>
      <c r="EL1371" s="17"/>
      <c r="EM1371" s="17"/>
      <c r="EN1371" s="17"/>
      <c r="EO1371" s="17"/>
      <c r="EP1371" s="17"/>
      <c r="EQ1371" s="17"/>
      <c r="ER1371" s="17"/>
      <c r="ES1371" s="17"/>
      <c r="ET1371" s="17"/>
      <c r="EU1371" s="17"/>
      <c r="EV1371" s="17"/>
      <c r="EW1371" s="17"/>
      <c r="EX1371" s="17"/>
      <c r="EY1371" s="17"/>
      <c r="EZ1371" s="17"/>
      <c r="FA1371" s="17"/>
      <c r="FB1371" s="17"/>
      <c r="FC1371" s="17"/>
      <c r="FD1371" s="17"/>
      <c r="FE1371" s="17"/>
      <c r="FF1371" s="17"/>
      <c r="FG1371" s="17"/>
      <c r="FH1371" s="17"/>
      <c r="FI1371" s="17"/>
      <c r="FJ1371" s="17"/>
      <c r="FK1371" s="17"/>
      <c r="FL1371" s="17"/>
      <c r="FM1371" s="17"/>
    </row>
    <row r="1372" spans="1:169" s="17" customFormat="1" ht="15" x14ac:dyDescent="0.25">
      <c r="A1372" s="100"/>
      <c r="B1372" s="80" t="s">
        <v>616</v>
      </c>
      <c r="C1372" s="44"/>
      <c r="D1372" s="44"/>
      <c r="E1372" s="481"/>
      <c r="F1372" s="467"/>
      <c r="G1372" s="59"/>
      <c r="H1372" s="571"/>
      <c r="I1372" s="472"/>
      <c r="J1372" s="572"/>
      <c r="K1372" s="59"/>
      <c r="L1372" s="473"/>
      <c r="M1372" s="59"/>
      <c r="N1372" s="59"/>
      <c r="O1372" s="59"/>
      <c r="P1372" s="59"/>
      <c r="Q1372" s="472"/>
      <c r="R1372" s="472"/>
      <c r="S1372" s="472"/>
      <c r="T1372" s="59"/>
      <c r="U1372" s="59"/>
      <c r="V1372" s="59"/>
      <c r="W1372" s="473"/>
      <c r="X1372" s="478"/>
      <c r="Y1372" s="16"/>
      <c r="Z1372" s="16"/>
      <c r="AA1372" s="16"/>
    </row>
    <row r="1373" spans="1:169" s="17" customFormat="1" ht="15" x14ac:dyDescent="0.25">
      <c r="A1373" s="96"/>
      <c r="B1373" s="75"/>
      <c r="C1373" s="770" t="s">
        <v>1312</v>
      </c>
      <c r="D1373" s="12"/>
      <c r="E1373" s="772"/>
      <c r="F1373" s="757" t="str">
        <f>HYPERLINK("#'WerteLabel'!C" &amp; MATCH(G1373,WerteLabel!C:C,0),G1373)</f>
        <v>HU1_DatHU1</v>
      </c>
      <c r="G1373" s="760" t="s">
        <v>1145</v>
      </c>
      <c r="H1373" s="711">
        <v>493</v>
      </c>
      <c r="I1373" s="761" t="s">
        <v>20</v>
      </c>
      <c r="J1373" s="710"/>
      <c r="K1373" s="357"/>
      <c r="L1373" s="709" t="s">
        <v>1137</v>
      </c>
      <c r="M1373" s="357" t="s">
        <v>16</v>
      </c>
      <c r="N1373" s="357" t="s">
        <v>17</v>
      </c>
      <c r="O1373" s="357" t="s">
        <v>18</v>
      </c>
      <c r="P1373" s="357" t="s">
        <v>17</v>
      </c>
      <c r="Q1373" s="358" t="s">
        <v>19</v>
      </c>
      <c r="R1373" s="358" t="s">
        <v>19</v>
      </c>
      <c r="S1373" s="358" t="s">
        <v>19</v>
      </c>
      <c r="T1373" s="357" t="s">
        <v>19</v>
      </c>
      <c r="U1373" s="357" t="s">
        <v>19</v>
      </c>
      <c r="V1373" s="357" t="s">
        <v>19</v>
      </c>
      <c r="W1373" s="405" t="s">
        <v>19</v>
      </c>
      <c r="X1373" s="5"/>
      <c r="Y1373" s="16"/>
      <c r="Z1373" s="16"/>
      <c r="AA1373" s="16"/>
    </row>
    <row r="1374" spans="1:169" s="17" customFormat="1" ht="15" x14ac:dyDescent="0.25">
      <c r="A1374" s="96"/>
      <c r="B1374" s="75"/>
      <c r="C1374" s="542" t="s">
        <v>1312</v>
      </c>
      <c r="D1374" s="4"/>
      <c r="E1374" s="543"/>
      <c r="F1374" s="530" t="str">
        <f>HYPERLINK("#'WerteLabel'!C" &amp; MATCH(G1374,WerteLabel!C:C,0),G1374)</f>
        <v>HU1_DatHU1Ueb</v>
      </c>
      <c r="G1374" s="529" t="s">
        <v>1144</v>
      </c>
      <c r="H1374" s="43"/>
      <c r="I1374" s="531" t="s">
        <v>1138</v>
      </c>
      <c r="J1374" s="537"/>
      <c r="K1374" s="5"/>
      <c r="L1374" s="532" t="s">
        <v>1139</v>
      </c>
      <c r="M1374" s="533" t="s">
        <v>16</v>
      </c>
      <c r="N1374" s="529" t="s">
        <v>18</v>
      </c>
      <c r="O1374" s="533" t="s">
        <v>19</v>
      </c>
      <c r="P1374" s="533" t="s">
        <v>19</v>
      </c>
      <c r="Q1374" s="534" t="s">
        <v>19</v>
      </c>
      <c r="R1374" s="534" t="s">
        <v>19</v>
      </c>
      <c r="S1374" s="534" t="s">
        <v>19</v>
      </c>
      <c r="T1374" s="534" t="s">
        <v>19</v>
      </c>
      <c r="U1374" s="534" t="s">
        <v>19</v>
      </c>
      <c r="V1374" s="533" t="s">
        <v>19</v>
      </c>
      <c r="W1374" s="535" t="s">
        <v>19</v>
      </c>
      <c r="X1374" s="533"/>
      <c r="Y1374" s="16"/>
      <c r="Z1374" s="16"/>
      <c r="AA1374" s="16"/>
    </row>
    <row r="1375" spans="1:169" s="17" customFormat="1" ht="15" x14ac:dyDescent="0.25">
      <c r="A1375" s="96"/>
      <c r="B1375" s="75"/>
      <c r="C1375" s="8" t="s">
        <v>1312</v>
      </c>
      <c r="D1375" s="4"/>
      <c r="E1375" s="430"/>
      <c r="F1375" s="313" t="str">
        <f>HYPERLINK("#'WerteLabel'!C" &amp; MATCH(G1375,WerteLabel!C:C,0),G1375)</f>
        <v>HU1_ChrAlt</v>
      </c>
      <c r="G1375" s="5" t="s">
        <v>1204</v>
      </c>
      <c r="H1375" s="10">
        <v>494</v>
      </c>
      <c r="I1375" s="9" t="s">
        <v>218</v>
      </c>
      <c r="J1375" s="503"/>
      <c r="K1375" s="5"/>
      <c r="L1375" s="181"/>
      <c r="M1375" s="5" t="s">
        <v>21</v>
      </c>
      <c r="N1375" s="5" t="s">
        <v>17</v>
      </c>
      <c r="O1375" s="5" t="s">
        <v>19</v>
      </c>
      <c r="P1375" s="5" t="s">
        <v>19</v>
      </c>
      <c r="Q1375" s="9" t="s">
        <v>19</v>
      </c>
      <c r="R1375" s="9" t="s">
        <v>19</v>
      </c>
      <c r="S1375" s="9" t="s">
        <v>19</v>
      </c>
      <c r="T1375" s="5" t="s">
        <v>19</v>
      </c>
      <c r="U1375" s="5" t="s">
        <v>19</v>
      </c>
      <c r="V1375" s="5" t="s">
        <v>19</v>
      </c>
      <c r="W1375" s="181" t="s">
        <v>19</v>
      </c>
      <c r="X1375" s="5"/>
      <c r="Y1375" s="16"/>
      <c r="Z1375" s="16"/>
      <c r="AA1375" s="16"/>
    </row>
    <row r="1376" spans="1:169" s="17" customFormat="1" ht="15" x14ac:dyDescent="0.25">
      <c r="A1376" s="96"/>
      <c r="B1376" s="75"/>
      <c r="C1376" s="8" t="s">
        <v>1312</v>
      </c>
      <c r="D1376" s="4"/>
      <c r="E1376" s="430"/>
      <c r="F1376" s="313" t="str">
        <f>HYPERLINK("#'WerteLabel'!C" &amp; MATCH(G1376,WerteLabel!C:C,0),G1376)</f>
        <v>HU1_KorrAlt</v>
      </c>
      <c r="G1376" s="20" t="s">
        <v>1346</v>
      </c>
      <c r="H1376" s="10">
        <v>2071</v>
      </c>
      <c r="I1376" s="20" t="s">
        <v>219</v>
      </c>
      <c r="J1376" s="503"/>
      <c r="K1376" s="5"/>
      <c r="L1376" s="181"/>
      <c r="M1376" s="5" t="s">
        <v>21</v>
      </c>
      <c r="N1376" s="5" t="s">
        <v>17</v>
      </c>
      <c r="O1376" s="5" t="s">
        <v>19</v>
      </c>
      <c r="P1376" s="5" t="s">
        <v>19</v>
      </c>
      <c r="Q1376" s="9" t="s">
        <v>19</v>
      </c>
      <c r="R1376" s="9" t="s">
        <v>19</v>
      </c>
      <c r="S1376" s="9" t="s">
        <v>19</v>
      </c>
      <c r="T1376" s="5" t="s">
        <v>19</v>
      </c>
      <c r="U1376" s="5" t="s">
        <v>19</v>
      </c>
      <c r="V1376" s="5" t="s">
        <v>19</v>
      </c>
      <c r="W1376" s="181" t="s">
        <v>19</v>
      </c>
      <c r="X1376" s="5"/>
      <c r="Y1376" s="16"/>
      <c r="Z1376" s="16"/>
      <c r="AA1376" s="16"/>
    </row>
    <row r="1377" spans="1:169" s="17" customFormat="1" ht="40.5" x14ac:dyDescent="0.25">
      <c r="A1377" s="100"/>
      <c r="B1377" s="215"/>
      <c r="C1377" s="8" t="s">
        <v>1312</v>
      </c>
      <c r="D1377" s="4"/>
      <c r="F1377" s="313" t="str">
        <f>HYPERLINK("#'WerteLabel'!C" &amp; MATCH(G1377,WerteLabel!C:C,0),G1377)</f>
        <v>HU1_ReHueTyp</v>
      </c>
      <c r="G1377" s="5" t="s">
        <v>1009</v>
      </c>
      <c r="H1377" s="10">
        <v>499</v>
      </c>
      <c r="I1377" s="9" t="s">
        <v>213</v>
      </c>
      <c r="J1377" s="503"/>
      <c r="K1377" s="5"/>
      <c r="L1377" s="181"/>
      <c r="M1377" s="5" t="s">
        <v>21</v>
      </c>
      <c r="N1377" s="5" t="s">
        <v>17</v>
      </c>
      <c r="O1377" s="5" t="s">
        <v>18</v>
      </c>
      <c r="P1377" s="5" t="s">
        <v>17</v>
      </c>
      <c r="Q1377" s="9" t="s">
        <v>1029</v>
      </c>
      <c r="R1377" s="9" t="str">
        <f>G1378</f>
        <v>HU1_ReHueWinkAlp</v>
      </c>
      <c r="S1377" s="9" t="str">
        <f>G1379</f>
        <v>HU1_ReHueWinkBet</v>
      </c>
      <c r="T1377" s="5" t="s">
        <v>19</v>
      </c>
      <c r="U1377" s="5" t="s">
        <v>19</v>
      </c>
      <c r="V1377" s="5" t="s">
        <v>19</v>
      </c>
      <c r="W1377" s="181" t="s">
        <v>19</v>
      </c>
      <c r="X1377" s="5"/>
      <c r="Y1377" s="16"/>
      <c r="Z1377" s="16"/>
      <c r="AA1377" s="16"/>
    </row>
    <row r="1378" spans="1:169" s="17" customFormat="1" ht="15" x14ac:dyDescent="0.25">
      <c r="A1378" s="96"/>
      <c r="B1378" s="75"/>
      <c r="C1378" s="8" t="s">
        <v>1312</v>
      </c>
      <c r="D1378" s="4"/>
      <c r="E1378" s="200" t="s">
        <v>212</v>
      </c>
      <c r="F1378" s="313" t="str">
        <f>HYPERLINK("#'WerteLabel'!C" &amp; MATCH(G1378,WerteLabel!C:C,0),G1378)</f>
        <v>HU1_ReHueWinkAlp</v>
      </c>
      <c r="G1378" s="5" t="s">
        <v>1010</v>
      </c>
      <c r="H1378" s="10">
        <v>498</v>
      </c>
      <c r="I1378" s="9" t="s">
        <v>214</v>
      </c>
      <c r="J1378" s="503"/>
      <c r="K1378" s="5"/>
      <c r="L1378" s="181"/>
      <c r="M1378" s="5" t="s">
        <v>21</v>
      </c>
      <c r="N1378" s="5" t="s">
        <v>17</v>
      </c>
      <c r="O1378" s="5" t="s">
        <v>1327</v>
      </c>
      <c r="P1378" s="5" t="s">
        <v>17</v>
      </c>
      <c r="Q1378" s="9" t="s">
        <v>19</v>
      </c>
      <c r="R1378" s="9" t="s">
        <v>19</v>
      </c>
      <c r="S1378" s="9" t="s">
        <v>19</v>
      </c>
      <c r="T1378" s="5" t="s">
        <v>19</v>
      </c>
      <c r="U1378" s="5" t="s">
        <v>19</v>
      </c>
      <c r="V1378" s="5" t="s">
        <v>19</v>
      </c>
      <c r="W1378" s="181" t="s">
        <v>19</v>
      </c>
      <c r="X1378" s="5"/>
    </row>
    <row r="1379" spans="1:169" s="17" customFormat="1" ht="15" x14ac:dyDescent="0.25">
      <c r="A1379" s="96"/>
      <c r="B1379" s="75"/>
      <c r="C1379" s="8" t="s">
        <v>1312</v>
      </c>
      <c r="D1379" s="4"/>
      <c r="E1379" s="146"/>
      <c r="F1379" s="313" t="str">
        <f>HYPERLINK("#'WerteLabel'!C" &amp; MATCH(G1379,WerteLabel!C:C,0),G1379)</f>
        <v>HU1_ReHueWinkBet</v>
      </c>
      <c r="G1379" s="5" t="s">
        <v>1011</v>
      </c>
      <c r="H1379" s="10"/>
      <c r="I1379" s="9" t="s">
        <v>215</v>
      </c>
      <c r="J1379" s="503"/>
      <c r="K1379" s="5"/>
      <c r="L1379" s="181"/>
      <c r="M1379" s="5" t="s">
        <v>21</v>
      </c>
      <c r="N1379" s="5" t="s">
        <v>17</v>
      </c>
      <c r="O1379" s="5" t="s">
        <v>1327</v>
      </c>
      <c r="P1379" s="5" t="s">
        <v>17</v>
      </c>
      <c r="Q1379" s="9" t="s">
        <v>19</v>
      </c>
      <c r="R1379" s="9" t="s">
        <v>19</v>
      </c>
      <c r="S1379" s="9" t="s">
        <v>19</v>
      </c>
      <c r="T1379" s="5" t="s">
        <v>19</v>
      </c>
      <c r="U1379" s="5" t="s">
        <v>19</v>
      </c>
      <c r="V1379" s="5" t="s">
        <v>19</v>
      </c>
      <c r="W1379" s="181" t="s">
        <v>19</v>
      </c>
      <c r="X1379" s="5"/>
      <c r="Y1379" s="16"/>
      <c r="Z1379" s="16"/>
      <c r="AA1379" s="16"/>
    </row>
    <row r="1380" spans="1:169" s="17" customFormat="1" ht="40.5" x14ac:dyDescent="0.25">
      <c r="A1380" s="100"/>
      <c r="B1380" s="215"/>
      <c r="C1380" s="8" t="s">
        <v>1312</v>
      </c>
      <c r="D1380" s="4"/>
      <c r="F1380" s="313" t="str">
        <f>HYPERLINK("#'WerteLabel'!C" &amp; MATCH(G1380,WerteLabel!C:C,0),G1380)</f>
        <v>HU1_LiHueTyp</v>
      </c>
      <c r="G1380" s="5" t="s">
        <v>1012</v>
      </c>
      <c r="H1380" s="10">
        <v>2074</v>
      </c>
      <c r="I1380" s="9" t="s">
        <v>213</v>
      </c>
      <c r="J1380" s="503"/>
      <c r="K1380" s="5"/>
      <c r="L1380" s="181"/>
      <c r="M1380" s="5" t="s">
        <v>21</v>
      </c>
      <c r="N1380" s="5" t="s">
        <v>17</v>
      </c>
      <c r="O1380" s="5" t="s">
        <v>18</v>
      </c>
      <c r="P1380" s="5" t="s">
        <v>17</v>
      </c>
      <c r="Q1380" s="9" t="s">
        <v>1029</v>
      </c>
      <c r="R1380" s="9" t="str">
        <f>G1381</f>
        <v>HU1_LiHueWinkAlp</v>
      </c>
      <c r="S1380" s="9" t="str">
        <f>G1382</f>
        <v>HU1_LiHueWinkBet</v>
      </c>
      <c r="T1380" s="5" t="s">
        <v>19</v>
      </c>
      <c r="U1380" s="5" t="s">
        <v>19</v>
      </c>
      <c r="V1380" s="5" t="s">
        <v>19</v>
      </c>
      <c r="W1380" s="181" t="s">
        <v>19</v>
      </c>
      <c r="X1380" s="5"/>
      <c r="Y1380" s="16"/>
      <c r="Z1380" s="16"/>
      <c r="AA1380" s="16"/>
    </row>
    <row r="1381" spans="1:169" s="17" customFormat="1" ht="15" x14ac:dyDescent="0.25">
      <c r="A1381" s="96"/>
      <c r="B1381" s="75"/>
      <c r="C1381" s="8" t="s">
        <v>1312</v>
      </c>
      <c r="D1381" s="4"/>
      <c r="E1381" s="200" t="s">
        <v>216</v>
      </c>
      <c r="F1381" s="313" t="str">
        <f>HYPERLINK("#'WerteLabel'!C" &amp; MATCH(G1381,WerteLabel!C:C,0),G1381)</f>
        <v>HU1_LiHueWinkAlp</v>
      </c>
      <c r="G1381" s="5" t="s">
        <v>1013</v>
      </c>
      <c r="H1381" s="10">
        <v>503</v>
      </c>
      <c r="I1381" s="9" t="s">
        <v>214</v>
      </c>
      <c r="J1381" s="503"/>
      <c r="K1381" s="5"/>
      <c r="L1381" s="181"/>
      <c r="M1381" s="5" t="s">
        <v>21</v>
      </c>
      <c r="N1381" s="5" t="s">
        <v>17</v>
      </c>
      <c r="O1381" s="5" t="s">
        <v>1327</v>
      </c>
      <c r="P1381" s="5" t="s">
        <v>17</v>
      </c>
      <c r="Q1381" s="9" t="s">
        <v>19</v>
      </c>
      <c r="R1381" s="9" t="s">
        <v>19</v>
      </c>
      <c r="S1381" s="9" t="s">
        <v>19</v>
      </c>
      <c r="T1381" s="5" t="s">
        <v>19</v>
      </c>
      <c r="U1381" s="5" t="s">
        <v>19</v>
      </c>
      <c r="V1381" s="5" t="s">
        <v>19</v>
      </c>
      <c r="W1381" s="181" t="s">
        <v>19</v>
      </c>
      <c r="X1381" s="5"/>
      <c r="Y1381" s="16"/>
      <c r="Z1381" s="16"/>
      <c r="AA1381" s="16"/>
    </row>
    <row r="1382" spans="1:169" s="17" customFormat="1" ht="15" x14ac:dyDescent="0.25">
      <c r="A1382" s="96"/>
      <c r="B1382" s="75"/>
      <c r="C1382" s="8" t="s">
        <v>1312</v>
      </c>
      <c r="D1382" s="4"/>
      <c r="E1382" s="146"/>
      <c r="F1382" s="313" t="str">
        <f>HYPERLINK("#'WerteLabel'!C" &amp; MATCH(G1382,WerteLabel!C:C,0),G1382)</f>
        <v>HU1_LiHueWinkBet</v>
      </c>
      <c r="G1382" s="5" t="s">
        <v>1014</v>
      </c>
      <c r="H1382" s="10"/>
      <c r="I1382" s="9" t="s">
        <v>215</v>
      </c>
      <c r="J1382" s="503"/>
      <c r="K1382" s="5"/>
      <c r="L1382" s="181"/>
      <c r="M1382" s="5" t="s">
        <v>21</v>
      </c>
      <c r="N1382" s="5" t="s">
        <v>17</v>
      </c>
      <c r="O1382" s="5" t="s">
        <v>1327</v>
      </c>
      <c r="P1382" s="5" t="s">
        <v>17</v>
      </c>
      <c r="Q1382" s="9" t="s">
        <v>19</v>
      </c>
      <c r="R1382" s="9" t="s">
        <v>19</v>
      </c>
      <c r="S1382" s="9" t="s">
        <v>19</v>
      </c>
      <c r="T1382" s="5" t="s">
        <v>19</v>
      </c>
      <c r="U1382" s="5" t="s">
        <v>19</v>
      </c>
      <c r="V1382" s="5" t="s">
        <v>19</v>
      </c>
      <c r="W1382" s="181" t="s">
        <v>19</v>
      </c>
      <c r="X1382" s="5"/>
      <c r="Y1382" s="16"/>
      <c r="Z1382" s="16"/>
      <c r="AA1382" s="16"/>
    </row>
    <row r="1383" spans="1:169" s="17" customFormat="1" ht="15" x14ac:dyDescent="0.25">
      <c r="A1383" s="96"/>
      <c r="B1383" s="75"/>
      <c r="C1383" s="8" t="s">
        <v>1312</v>
      </c>
      <c r="D1383" s="4"/>
      <c r="E1383" s="16"/>
      <c r="F1383" s="313" t="str">
        <f>HYPERLINK("#'WerteLabel'!C" &amp; MATCH(G1383,WerteLabel!C:C,0),G1383)</f>
        <v>HU1_Anm</v>
      </c>
      <c r="G1383" s="5" t="s">
        <v>2889</v>
      </c>
      <c r="H1383" s="10">
        <v>504</v>
      </c>
      <c r="I1383" s="9" t="s">
        <v>14</v>
      </c>
      <c r="J1383" s="503"/>
      <c r="K1383" s="5"/>
      <c r="L1383" s="181"/>
      <c r="M1383" s="5" t="s">
        <v>570</v>
      </c>
      <c r="N1383" s="5" t="s">
        <v>17</v>
      </c>
      <c r="O1383" s="5" t="s">
        <v>17</v>
      </c>
      <c r="P1383" s="5" t="s">
        <v>17</v>
      </c>
      <c r="Q1383" s="9"/>
      <c r="R1383" s="9"/>
      <c r="S1383" s="9"/>
      <c r="T1383" s="5" t="s">
        <v>19</v>
      </c>
      <c r="U1383" s="5" t="s">
        <v>19</v>
      </c>
      <c r="V1383" s="5" t="s">
        <v>19</v>
      </c>
      <c r="W1383" s="181" t="s">
        <v>19</v>
      </c>
      <c r="X1383" s="5"/>
      <c r="Y1383" s="16"/>
      <c r="Z1383" s="16"/>
      <c r="AA1383" s="16"/>
    </row>
    <row r="1384" spans="1:169" s="17" customFormat="1" ht="15" x14ac:dyDescent="0.25">
      <c r="A1384" s="96"/>
      <c r="B1384" s="75"/>
      <c r="C1384" s="8" t="s">
        <v>1312</v>
      </c>
      <c r="D1384" s="4"/>
      <c r="E1384" s="146"/>
      <c r="F1384" s="313" t="str">
        <f>HYPERLINK("#'WerteLabel'!C" &amp; MATCH(G1384,WerteLabel!C:C,0),G1384)</f>
        <v>HU1_Kontr</v>
      </c>
      <c r="G1384" s="5" t="s">
        <v>1015</v>
      </c>
      <c r="H1384" s="10">
        <v>506</v>
      </c>
      <c r="I1384" s="9" t="s">
        <v>3204</v>
      </c>
      <c r="J1384" s="503"/>
      <c r="K1384" s="5"/>
      <c r="L1384" s="181"/>
      <c r="M1384" s="5" t="s">
        <v>21</v>
      </c>
      <c r="N1384" s="5" t="s">
        <v>17</v>
      </c>
      <c r="O1384" s="5" t="s">
        <v>17</v>
      </c>
      <c r="P1384" s="5" t="s">
        <v>17</v>
      </c>
      <c r="Q1384" s="9" t="s">
        <v>19</v>
      </c>
      <c r="R1384" s="9" t="s">
        <v>19</v>
      </c>
      <c r="S1384" s="9" t="s">
        <v>19</v>
      </c>
      <c r="T1384" s="5" t="s">
        <v>19</v>
      </c>
      <c r="U1384" s="5" t="s">
        <v>19</v>
      </c>
      <c r="V1384" s="5" t="s">
        <v>19</v>
      </c>
      <c r="W1384" s="181" t="s">
        <v>19</v>
      </c>
      <c r="X1384" s="5"/>
      <c r="Y1384" s="16"/>
      <c r="Z1384" s="16"/>
      <c r="AA1384" s="16"/>
    </row>
    <row r="1385" spans="1:169" s="17" customFormat="1" ht="15" x14ac:dyDescent="0.25">
      <c r="A1385" s="96"/>
      <c r="B1385" s="75"/>
      <c r="C1385" s="8" t="s">
        <v>1312</v>
      </c>
      <c r="D1385" s="4"/>
      <c r="E1385" s="146"/>
      <c r="F1385" s="313" t="str">
        <f>HYPERLINK("#'WerteLabel'!C" &amp; MATCH(G1385,WerteLabel!C:C,0),G1385)</f>
        <v>HU1_Ueberw</v>
      </c>
      <c r="G1385" s="5" t="s">
        <v>1016</v>
      </c>
      <c r="H1385" s="10">
        <v>507</v>
      </c>
      <c r="I1385" s="9" t="s">
        <v>53</v>
      </c>
      <c r="J1385" s="503"/>
      <c r="K1385" s="5"/>
      <c r="L1385" s="181"/>
      <c r="M1385" s="5" t="s">
        <v>570</v>
      </c>
      <c r="N1385" s="5" t="s">
        <v>17</v>
      </c>
      <c r="O1385" s="5" t="s">
        <v>17</v>
      </c>
      <c r="P1385" s="5" t="s">
        <v>17</v>
      </c>
      <c r="Q1385" s="9" t="s">
        <v>19</v>
      </c>
      <c r="R1385" s="9" t="s">
        <v>19</v>
      </c>
      <c r="S1385" s="9" t="s">
        <v>19</v>
      </c>
      <c r="T1385" s="5" t="s">
        <v>19</v>
      </c>
      <c r="U1385" s="5" t="s">
        <v>19</v>
      </c>
      <c r="V1385" s="5" t="s">
        <v>19</v>
      </c>
      <c r="W1385" s="181" t="s">
        <v>19</v>
      </c>
      <c r="X1385" s="5"/>
      <c r="Y1385" s="16"/>
      <c r="Z1385" s="16"/>
      <c r="AA1385" s="16"/>
    </row>
    <row r="1386" spans="1:169" s="17" customFormat="1" ht="27" x14ac:dyDescent="0.25">
      <c r="A1386" s="96"/>
      <c r="B1386" s="75"/>
      <c r="C1386" s="8" t="s">
        <v>1312</v>
      </c>
      <c r="D1386" s="4"/>
      <c r="E1386" s="146"/>
      <c r="F1386" s="313" t="str">
        <f>HYPERLINK("#'WerteLabel'!C" &amp; MATCH(G1386,WerteLabel!C:C,0),G1386)</f>
        <v>HU1_BehInd</v>
      </c>
      <c r="G1386" s="5" t="s">
        <v>1017</v>
      </c>
      <c r="H1386" s="10">
        <v>508</v>
      </c>
      <c r="I1386" s="9" t="s">
        <v>1221</v>
      </c>
      <c r="J1386" s="503"/>
      <c r="K1386" s="5"/>
      <c r="L1386" s="181"/>
      <c r="M1386" s="5" t="s">
        <v>21</v>
      </c>
      <c r="N1386" s="5" t="s">
        <v>17</v>
      </c>
      <c r="O1386" s="5" t="s">
        <v>17</v>
      </c>
      <c r="P1386" s="5" t="s">
        <v>17</v>
      </c>
      <c r="Q1386" s="9" t="s">
        <v>3930</v>
      </c>
      <c r="R1386" s="9" t="str">
        <f>G1387</f>
        <v>HU1_BehindJa</v>
      </c>
      <c r="S1386" s="9" t="s">
        <v>19</v>
      </c>
      <c r="T1386" s="5" t="s">
        <v>19</v>
      </c>
      <c r="U1386" s="5" t="s">
        <v>19</v>
      </c>
      <c r="V1386" s="5" t="s">
        <v>19</v>
      </c>
      <c r="W1386" s="181" t="s">
        <v>19</v>
      </c>
      <c r="X1386" s="5"/>
      <c r="Y1386" s="16"/>
      <c r="Z1386" s="16"/>
      <c r="AA1386" s="16"/>
    </row>
    <row r="1387" spans="1:169" s="308" customFormat="1" ht="15" x14ac:dyDescent="0.25">
      <c r="A1387" s="96"/>
      <c r="B1387" s="75"/>
      <c r="C1387" s="71" t="s">
        <v>1312</v>
      </c>
      <c r="D1387" s="13"/>
      <c r="E1387" s="439"/>
      <c r="F1387" s="313" t="str">
        <f>HYPERLINK("#'WerteLabel'!C" &amp; MATCH(G1387,WerteLabel!C:C,0),G1387)</f>
        <v>HU1_BehindJa</v>
      </c>
      <c r="G1387" s="33" t="s">
        <v>1018</v>
      </c>
      <c r="H1387" s="412"/>
      <c r="I1387" s="407" t="s">
        <v>1222</v>
      </c>
      <c r="J1387" s="504"/>
      <c r="K1387" s="33"/>
      <c r="L1387" s="429"/>
      <c r="M1387" s="33" t="s">
        <v>570</v>
      </c>
      <c r="N1387" s="33" t="s">
        <v>17</v>
      </c>
      <c r="O1387" s="33" t="s">
        <v>17</v>
      </c>
      <c r="P1387" s="33" t="s">
        <v>17</v>
      </c>
      <c r="Q1387" s="407" t="s">
        <v>19</v>
      </c>
      <c r="R1387" s="407" t="s">
        <v>19</v>
      </c>
      <c r="S1387" s="407" t="s">
        <v>19</v>
      </c>
      <c r="T1387" s="33" t="s">
        <v>19</v>
      </c>
      <c r="U1387" s="33" t="s">
        <v>19</v>
      </c>
      <c r="V1387" s="33" t="s">
        <v>19</v>
      </c>
      <c r="W1387" s="429" t="s">
        <v>19</v>
      </c>
      <c r="X1387" s="5"/>
      <c r="Y1387" s="16"/>
      <c r="Z1387" s="16"/>
      <c r="AA1387" s="16"/>
      <c r="AB1387" s="17"/>
      <c r="AC1387" s="17"/>
      <c r="AD1387" s="17"/>
      <c r="AE1387" s="17"/>
      <c r="AF1387" s="17"/>
      <c r="AG1387" s="17"/>
      <c r="AH1387" s="17"/>
      <c r="AI1387" s="17"/>
      <c r="AJ1387" s="17"/>
      <c r="AK1387" s="17"/>
      <c r="AL1387" s="17"/>
      <c r="AM1387" s="17"/>
      <c r="AN1387" s="17"/>
      <c r="AO1387" s="17"/>
      <c r="AP1387" s="17"/>
      <c r="AQ1387" s="17"/>
      <c r="AR1387" s="17"/>
      <c r="AS1387" s="17"/>
      <c r="AT1387" s="17"/>
      <c r="AU1387" s="17"/>
      <c r="AV1387" s="17"/>
      <c r="AW1387" s="17"/>
      <c r="AX1387" s="17"/>
      <c r="AY1387" s="17"/>
      <c r="AZ1387" s="17"/>
      <c r="BA1387" s="17"/>
      <c r="BB1387" s="17"/>
      <c r="BC1387" s="17"/>
      <c r="BD1387" s="17"/>
      <c r="BE1387" s="17"/>
      <c r="BF1387" s="17"/>
      <c r="BG1387" s="17"/>
      <c r="BH1387" s="17"/>
      <c r="BI1387" s="17"/>
      <c r="BJ1387" s="17"/>
      <c r="BK1387" s="17"/>
      <c r="BL1387" s="17"/>
      <c r="BM1387" s="17"/>
      <c r="BN1387" s="17"/>
      <c r="BO1387" s="17"/>
      <c r="BP1387" s="17"/>
      <c r="BQ1387" s="17"/>
      <c r="BR1387" s="17"/>
      <c r="BS1387" s="17"/>
      <c r="BT1387" s="17"/>
      <c r="BU1387" s="17"/>
      <c r="BV1387" s="17"/>
      <c r="BW1387" s="17"/>
      <c r="BX1387" s="17"/>
      <c r="BY1387" s="17"/>
      <c r="BZ1387" s="17"/>
      <c r="CA1387" s="17"/>
      <c r="CB1387" s="17"/>
      <c r="CC1387" s="17"/>
      <c r="CD1387" s="17"/>
      <c r="CE1387" s="17"/>
      <c r="CF1387" s="17"/>
      <c r="CG1387" s="17"/>
      <c r="CH1387" s="17"/>
      <c r="CI1387" s="17"/>
      <c r="CJ1387" s="17"/>
      <c r="CK1387" s="17"/>
      <c r="CL1387" s="17"/>
      <c r="CM1387" s="17"/>
      <c r="CN1387" s="17"/>
      <c r="CO1387" s="17"/>
      <c r="CP1387" s="17"/>
      <c r="CQ1387" s="17"/>
      <c r="CR1387" s="17"/>
      <c r="CS1387" s="17"/>
      <c r="CT1387" s="17"/>
      <c r="CU1387" s="17"/>
      <c r="CV1387" s="17"/>
      <c r="CW1387" s="17"/>
      <c r="CX1387" s="17"/>
      <c r="CY1387" s="17"/>
      <c r="CZ1387" s="17"/>
      <c r="DA1387" s="17"/>
      <c r="DB1387" s="17"/>
      <c r="DC1387" s="17"/>
      <c r="DD1387" s="17"/>
      <c r="DE1387" s="17"/>
      <c r="DF1387" s="17"/>
      <c r="DG1387" s="17"/>
      <c r="DH1387" s="17"/>
      <c r="DI1387" s="17"/>
      <c r="DJ1387" s="17"/>
      <c r="DK1387" s="17"/>
      <c r="DL1387" s="17"/>
      <c r="DM1387" s="17"/>
      <c r="DN1387" s="17"/>
      <c r="DO1387" s="17"/>
      <c r="DP1387" s="17"/>
      <c r="DQ1387" s="17"/>
      <c r="DR1387" s="17"/>
      <c r="DS1387" s="17"/>
      <c r="DT1387" s="17"/>
      <c r="DU1387" s="17"/>
      <c r="DV1387" s="17"/>
      <c r="DW1387" s="17"/>
      <c r="DX1387" s="17"/>
      <c r="DY1387" s="17"/>
      <c r="DZ1387" s="17"/>
      <c r="EA1387" s="17"/>
      <c r="EB1387" s="17"/>
      <c r="EC1387" s="17"/>
      <c r="ED1387" s="17"/>
      <c r="EE1387" s="17"/>
      <c r="EF1387" s="17"/>
      <c r="EG1387" s="17"/>
      <c r="EH1387" s="17"/>
      <c r="EI1387" s="17"/>
      <c r="EJ1387" s="17"/>
      <c r="EK1387" s="17"/>
      <c r="EL1387" s="17"/>
      <c r="EM1387" s="17"/>
      <c r="EN1387" s="17"/>
      <c r="EO1387" s="17"/>
      <c r="EP1387" s="17"/>
      <c r="EQ1387" s="17"/>
      <c r="ER1387" s="17"/>
      <c r="ES1387" s="17"/>
      <c r="ET1387" s="17"/>
      <c r="EU1387" s="17"/>
      <c r="EV1387" s="17"/>
      <c r="EW1387" s="17"/>
      <c r="EX1387" s="17"/>
      <c r="EY1387" s="17"/>
      <c r="EZ1387" s="17"/>
      <c r="FA1387" s="17"/>
      <c r="FB1387" s="17"/>
      <c r="FC1387" s="17"/>
      <c r="FD1387" s="17"/>
      <c r="FE1387" s="17"/>
      <c r="FF1387" s="17"/>
      <c r="FG1387" s="17"/>
      <c r="FH1387" s="17"/>
      <c r="FI1387" s="17"/>
      <c r="FJ1387" s="17"/>
      <c r="FK1387" s="17"/>
      <c r="FL1387" s="17"/>
      <c r="FM1387" s="17"/>
    </row>
    <row r="1388" spans="1:169" s="449" customFormat="1" ht="15" x14ac:dyDescent="0.25">
      <c r="A1388" s="96"/>
      <c r="B1388" s="212"/>
      <c r="C1388" s="48"/>
      <c r="D1388" s="48"/>
      <c r="E1388" s="476"/>
      <c r="F1388" s="467"/>
      <c r="G1388" s="47"/>
      <c r="H1388" s="483"/>
      <c r="I1388" s="470"/>
      <c r="J1388" s="508"/>
      <c r="K1388" s="47"/>
      <c r="L1388" s="469"/>
      <c r="M1388" s="47"/>
      <c r="N1388" s="47"/>
      <c r="O1388" s="47"/>
      <c r="P1388" s="47"/>
      <c r="Q1388" s="470"/>
      <c r="R1388" s="470"/>
      <c r="S1388" s="470"/>
      <c r="T1388" s="47"/>
      <c r="U1388" s="47"/>
      <c r="V1388" s="47"/>
      <c r="W1388" s="469"/>
      <c r="X1388" s="478"/>
      <c r="Y1388" s="16"/>
      <c r="Z1388" s="16"/>
      <c r="AA1388" s="16"/>
      <c r="AB1388" s="17"/>
      <c r="AC1388" s="17"/>
      <c r="AD1388" s="17"/>
      <c r="AE1388" s="17"/>
      <c r="AF1388" s="17"/>
      <c r="AG1388" s="17"/>
      <c r="AH1388" s="17"/>
      <c r="AI1388" s="17"/>
      <c r="AJ1388" s="17"/>
      <c r="AK1388" s="17"/>
      <c r="AL1388" s="17"/>
      <c r="AM1388" s="17"/>
      <c r="AN1388" s="17"/>
      <c r="AO1388" s="17"/>
      <c r="AP1388" s="17"/>
      <c r="AQ1388" s="17"/>
      <c r="AR1388" s="17"/>
      <c r="AS1388" s="17"/>
      <c r="AT1388" s="17"/>
      <c r="AU1388" s="17"/>
      <c r="AV1388" s="17"/>
      <c r="AW1388" s="17"/>
      <c r="AX1388" s="17"/>
      <c r="AY1388" s="17"/>
      <c r="AZ1388" s="17"/>
      <c r="BA1388" s="17"/>
      <c r="BB1388" s="17"/>
      <c r="BC1388" s="17"/>
      <c r="BD1388" s="17"/>
      <c r="BE1388" s="17"/>
      <c r="BF1388" s="17"/>
      <c r="BG1388" s="17"/>
      <c r="BH1388" s="17"/>
      <c r="BI1388" s="17"/>
      <c r="BJ1388" s="17"/>
      <c r="BK1388" s="17"/>
      <c r="BL1388" s="17"/>
      <c r="BM1388" s="17"/>
      <c r="BN1388" s="17"/>
      <c r="BO1388" s="17"/>
      <c r="BP1388" s="17"/>
      <c r="BQ1388" s="17"/>
      <c r="BR1388" s="17"/>
      <c r="BS1388" s="17"/>
      <c r="BT1388" s="17"/>
      <c r="BU1388" s="17"/>
      <c r="BV1388" s="17"/>
      <c r="BW1388" s="17"/>
      <c r="BX1388" s="17"/>
      <c r="BY1388" s="17"/>
      <c r="BZ1388" s="17"/>
      <c r="CA1388" s="17"/>
      <c r="CB1388" s="17"/>
      <c r="CC1388" s="17"/>
      <c r="CD1388" s="17"/>
      <c r="CE1388" s="17"/>
      <c r="CF1388" s="17"/>
      <c r="CG1388" s="17"/>
      <c r="CH1388" s="17"/>
      <c r="CI1388" s="17"/>
      <c r="CJ1388" s="17"/>
      <c r="CK1388" s="17"/>
      <c r="CL1388" s="17"/>
      <c r="CM1388" s="17"/>
      <c r="CN1388" s="17"/>
      <c r="CO1388" s="17"/>
      <c r="CP1388" s="17"/>
      <c r="CQ1388" s="17"/>
      <c r="CR1388" s="17"/>
      <c r="CS1388" s="17"/>
      <c r="CT1388" s="17"/>
      <c r="CU1388" s="17"/>
      <c r="CV1388" s="17"/>
      <c r="CW1388" s="17"/>
      <c r="CX1388" s="17"/>
      <c r="CY1388" s="17"/>
      <c r="CZ1388" s="17"/>
      <c r="DA1388" s="17"/>
      <c r="DB1388" s="17"/>
      <c r="DC1388" s="17"/>
      <c r="DD1388" s="17"/>
      <c r="DE1388" s="17"/>
      <c r="DF1388" s="17"/>
      <c r="DG1388" s="17"/>
      <c r="DH1388" s="17"/>
      <c r="DI1388" s="17"/>
      <c r="DJ1388" s="17"/>
      <c r="DK1388" s="17"/>
      <c r="DL1388" s="17"/>
      <c r="DM1388" s="17"/>
      <c r="DN1388" s="17"/>
      <c r="DO1388" s="17"/>
      <c r="DP1388" s="17"/>
      <c r="DQ1388" s="17"/>
      <c r="DR1388" s="17"/>
      <c r="DS1388" s="17"/>
      <c r="DT1388" s="17"/>
      <c r="DU1388" s="17"/>
      <c r="DV1388" s="17"/>
      <c r="DW1388" s="17"/>
      <c r="DX1388" s="17"/>
      <c r="DY1388" s="17"/>
      <c r="DZ1388" s="17"/>
      <c r="EA1388" s="17"/>
      <c r="EB1388" s="17"/>
      <c r="EC1388" s="17"/>
      <c r="ED1388" s="17"/>
      <c r="EE1388" s="17"/>
      <c r="EF1388" s="17"/>
      <c r="EG1388" s="17"/>
      <c r="EH1388" s="17"/>
      <c r="EI1388" s="17"/>
      <c r="EJ1388" s="17"/>
      <c r="EK1388" s="17"/>
      <c r="EL1388" s="17"/>
      <c r="EM1388" s="17"/>
      <c r="EN1388" s="17"/>
      <c r="EO1388" s="17"/>
      <c r="EP1388" s="17"/>
      <c r="EQ1388" s="17"/>
      <c r="ER1388" s="17"/>
      <c r="ES1388" s="17"/>
      <c r="ET1388" s="17"/>
      <c r="EU1388" s="17"/>
      <c r="EV1388" s="17"/>
      <c r="EW1388" s="17"/>
      <c r="EX1388" s="17"/>
      <c r="EY1388" s="17"/>
      <c r="EZ1388" s="17"/>
      <c r="FA1388" s="17"/>
      <c r="FB1388" s="17"/>
      <c r="FC1388" s="17"/>
      <c r="FD1388" s="17"/>
      <c r="FE1388" s="17"/>
      <c r="FF1388" s="17"/>
      <c r="FG1388" s="17"/>
      <c r="FH1388" s="17"/>
      <c r="FI1388" s="17"/>
      <c r="FJ1388" s="17"/>
      <c r="FK1388" s="17"/>
      <c r="FL1388" s="17"/>
      <c r="FM1388" s="17"/>
    </row>
    <row r="1389" spans="1:169" s="449" customFormat="1" ht="15" x14ac:dyDescent="0.25">
      <c r="A1389" s="97"/>
      <c r="B1389" s="213"/>
      <c r="C1389" s="67"/>
      <c r="D1389" s="67"/>
      <c r="E1389" s="460"/>
      <c r="F1389" s="461"/>
      <c r="G1389" s="69"/>
      <c r="H1389" s="457"/>
      <c r="I1389" s="450"/>
      <c r="J1389" s="575"/>
      <c r="K1389" s="69"/>
      <c r="L1389" s="451"/>
      <c r="M1389" s="69"/>
      <c r="N1389" s="69"/>
      <c r="O1389" s="69"/>
      <c r="P1389" s="69"/>
      <c r="Q1389" s="450"/>
      <c r="R1389" s="450"/>
      <c r="S1389" s="450"/>
      <c r="T1389" s="69"/>
      <c r="U1389" s="69"/>
      <c r="V1389" s="69"/>
      <c r="W1389" s="451"/>
      <c r="X1389" s="147"/>
      <c r="Y1389" s="16"/>
      <c r="Z1389" s="16"/>
      <c r="AA1389" s="16"/>
      <c r="AB1389" s="17"/>
      <c r="AC1389" s="17"/>
      <c r="AD1389" s="17"/>
      <c r="AE1389" s="17"/>
      <c r="AF1389" s="17"/>
      <c r="AG1389" s="17"/>
      <c r="AH1389" s="17"/>
      <c r="AI1389" s="17"/>
      <c r="AJ1389" s="17"/>
      <c r="AK1389" s="17"/>
      <c r="AL1389" s="17"/>
      <c r="AM1389" s="17"/>
      <c r="AN1389" s="17"/>
      <c r="AO1389" s="17"/>
      <c r="AP1389" s="17"/>
      <c r="AQ1389" s="17"/>
      <c r="AR1389" s="17"/>
      <c r="AS1389" s="17"/>
      <c r="AT1389" s="17"/>
      <c r="AU1389" s="17"/>
      <c r="AV1389" s="17"/>
      <c r="AW1389" s="17"/>
      <c r="AX1389" s="17"/>
      <c r="AY1389" s="17"/>
      <c r="AZ1389" s="17"/>
      <c r="BA1389" s="17"/>
      <c r="BB1389" s="17"/>
      <c r="BC1389" s="17"/>
      <c r="BD1389" s="17"/>
      <c r="BE1389" s="17"/>
      <c r="BF1389" s="17"/>
      <c r="BG1389" s="17"/>
      <c r="BH1389" s="17"/>
      <c r="BI1389" s="17"/>
      <c r="BJ1389" s="17"/>
      <c r="BK1389" s="17"/>
      <c r="BL1389" s="17"/>
      <c r="BM1389" s="17"/>
      <c r="BN1389" s="17"/>
      <c r="BO1389" s="17"/>
      <c r="BP1389" s="17"/>
      <c r="BQ1389" s="17"/>
      <c r="BR1389" s="17"/>
      <c r="BS1389" s="17"/>
      <c r="BT1389" s="17"/>
      <c r="BU1389" s="17"/>
      <c r="BV1389" s="17"/>
      <c r="BW1389" s="17"/>
      <c r="BX1389" s="17"/>
      <c r="BY1389" s="17"/>
      <c r="BZ1389" s="17"/>
      <c r="CA1389" s="17"/>
      <c r="CB1389" s="17"/>
      <c r="CC1389" s="17"/>
      <c r="CD1389" s="17"/>
      <c r="CE1389" s="17"/>
      <c r="CF1389" s="17"/>
      <c r="CG1389" s="17"/>
      <c r="CH1389" s="17"/>
      <c r="CI1389" s="17"/>
      <c r="CJ1389" s="17"/>
      <c r="CK1389" s="17"/>
      <c r="CL1389" s="17"/>
      <c r="CM1389" s="17"/>
      <c r="CN1389" s="17"/>
      <c r="CO1389" s="17"/>
      <c r="CP1389" s="17"/>
      <c r="CQ1389" s="17"/>
      <c r="CR1389" s="17"/>
      <c r="CS1389" s="17"/>
      <c r="CT1389" s="17"/>
      <c r="CU1389" s="17"/>
      <c r="CV1389" s="17"/>
      <c r="CW1389" s="17"/>
      <c r="CX1389" s="17"/>
      <c r="CY1389" s="17"/>
      <c r="CZ1389" s="17"/>
      <c r="DA1389" s="17"/>
      <c r="DB1389" s="17"/>
      <c r="DC1389" s="17"/>
      <c r="DD1389" s="17"/>
      <c r="DE1389" s="17"/>
      <c r="DF1389" s="17"/>
      <c r="DG1389" s="17"/>
      <c r="DH1389" s="17"/>
      <c r="DI1389" s="17"/>
      <c r="DJ1389" s="17"/>
      <c r="DK1389" s="17"/>
      <c r="DL1389" s="17"/>
      <c r="DM1389" s="17"/>
      <c r="DN1389" s="17"/>
      <c r="DO1389" s="17"/>
      <c r="DP1389" s="17"/>
      <c r="DQ1389" s="17"/>
      <c r="DR1389" s="17"/>
      <c r="DS1389" s="17"/>
      <c r="DT1389" s="17"/>
      <c r="DU1389" s="17"/>
      <c r="DV1389" s="17"/>
      <c r="DW1389" s="17"/>
      <c r="DX1389" s="17"/>
      <c r="DY1389" s="17"/>
      <c r="DZ1389" s="17"/>
      <c r="EA1389" s="17"/>
      <c r="EB1389" s="17"/>
      <c r="EC1389" s="17"/>
      <c r="ED1389" s="17"/>
      <c r="EE1389" s="17"/>
      <c r="EF1389" s="17"/>
      <c r="EG1389" s="17"/>
      <c r="EH1389" s="17"/>
      <c r="EI1389" s="17"/>
      <c r="EJ1389" s="17"/>
      <c r="EK1389" s="17"/>
      <c r="EL1389" s="17"/>
      <c r="EM1389" s="17"/>
      <c r="EN1389" s="17"/>
      <c r="EO1389" s="17"/>
      <c r="EP1389" s="17"/>
      <c r="EQ1389" s="17"/>
      <c r="ER1389" s="17"/>
      <c r="ES1389" s="17"/>
      <c r="ET1389" s="17"/>
      <c r="EU1389" s="17"/>
      <c r="EV1389" s="17"/>
      <c r="EW1389" s="17"/>
      <c r="EX1389" s="17"/>
      <c r="EY1389" s="17"/>
      <c r="EZ1389" s="17"/>
      <c r="FA1389" s="17"/>
      <c r="FB1389" s="17"/>
      <c r="FC1389" s="17"/>
      <c r="FD1389" s="17"/>
      <c r="FE1389" s="17"/>
      <c r="FF1389" s="17"/>
      <c r="FG1389" s="17"/>
      <c r="FH1389" s="17"/>
      <c r="FI1389" s="17"/>
      <c r="FJ1389" s="17"/>
      <c r="FK1389" s="17"/>
      <c r="FL1389" s="17"/>
      <c r="FM1389" s="17"/>
    </row>
    <row r="1390" spans="1:169" s="308" customFormat="1" ht="15" x14ac:dyDescent="0.25">
      <c r="A1390" s="98" t="s">
        <v>1194</v>
      </c>
      <c r="B1390" s="214"/>
      <c r="C1390" s="72"/>
      <c r="D1390" s="72"/>
      <c r="E1390" s="72"/>
      <c r="F1390" s="461"/>
      <c r="G1390" s="598"/>
      <c r="H1390" s="791"/>
      <c r="I1390" s="518"/>
      <c r="J1390" s="519"/>
      <c r="K1390" s="598"/>
      <c r="L1390" s="600"/>
      <c r="M1390" s="76"/>
      <c r="N1390" s="76"/>
      <c r="O1390" s="76"/>
      <c r="P1390" s="76"/>
      <c r="Q1390" s="453"/>
      <c r="R1390" s="453"/>
      <c r="S1390" s="453"/>
      <c r="T1390" s="76"/>
      <c r="U1390" s="76"/>
      <c r="V1390" s="76"/>
      <c r="W1390" s="463"/>
      <c r="X1390" s="147"/>
      <c r="Y1390" s="17"/>
      <c r="Z1390" s="17"/>
      <c r="AA1390" s="17"/>
      <c r="AB1390" s="17"/>
      <c r="AC1390" s="17"/>
      <c r="AD1390" s="17"/>
      <c r="AE1390" s="17"/>
      <c r="AF1390" s="17"/>
      <c r="AG1390" s="17"/>
      <c r="AH1390" s="17"/>
      <c r="AI1390" s="17"/>
      <c r="AJ1390" s="17"/>
      <c r="AK1390" s="17"/>
      <c r="AL1390" s="17"/>
      <c r="AM1390" s="17"/>
      <c r="AN1390" s="17"/>
      <c r="AO1390" s="17"/>
      <c r="AP1390" s="17"/>
      <c r="AQ1390" s="17"/>
      <c r="AR1390" s="17"/>
      <c r="AS1390" s="17"/>
      <c r="AT1390" s="17"/>
      <c r="AU1390" s="17"/>
      <c r="AV1390" s="17"/>
      <c r="AW1390" s="17"/>
      <c r="AX1390" s="17"/>
      <c r="AY1390" s="17"/>
      <c r="AZ1390" s="17"/>
      <c r="BA1390" s="17"/>
      <c r="BB1390" s="17"/>
      <c r="BC1390" s="17"/>
      <c r="BD1390" s="17"/>
      <c r="BE1390" s="17"/>
      <c r="BF1390" s="17"/>
      <c r="BG1390" s="17"/>
      <c r="BH1390" s="17"/>
      <c r="BI1390" s="17"/>
      <c r="BJ1390" s="17"/>
      <c r="BK1390" s="17"/>
      <c r="BL1390" s="17"/>
      <c r="BM1390" s="17"/>
      <c r="BN1390" s="17"/>
      <c r="BO1390" s="17"/>
      <c r="BP1390" s="17"/>
      <c r="BQ1390" s="17"/>
      <c r="BR1390" s="17"/>
      <c r="BS1390" s="17"/>
      <c r="BT1390" s="17"/>
      <c r="BU1390" s="17"/>
      <c r="BV1390" s="17"/>
      <c r="BW1390" s="17"/>
      <c r="BX1390" s="17"/>
      <c r="BY1390" s="17"/>
      <c r="BZ1390" s="17"/>
      <c r="CA1390" s="17"/>
      <c r="CB1390" s="17"/>
      <c r="CC1390" s="17"/>
      <c r="CD1390" s="17"/>
      <c r="CE1390" s="17"/>
      <c r="CF1390" s="17"/>
      <c r="CG1390" s="17"/>
      <c r="CH1390" s="17"/>
      <c r="CI1390" s="17"/>
      <c r="CJ1390" s="17"/>
      <c r="CK1390" s="17"/>
      <c r="CL1390" s="17"/>
      <c r="CM1390" s="17"/>
      <c r="CN1390" s="17"/>
      <c r="CO1390" s="17"/>
      <c r="CP1390" s="17"/>
      <c r="CQ1390" s="17"/>
      <c r="CR1390" s="17"/>
      <c r="CS1390" s="17"/>
      <c r="CT1390" s="17"/>
      <c r="CU1390" s="17"/>
      <c r="CV1390" s="17"/>
      <c r="CW1390" s="17"/>
      <c r="CX1390" s="17"/>
      <c r="CY1390" s="17"/>
      <c r="CZ1390" s="17"/>
      <c r="DA1390" s="17"/>
      <c r="DB1390" s="17"/>
      <c r="DC1390" s="17"/>
      <c r="DD1390" s="17"/>
      <c r="DE1390" s="17"/>
      <c r="DF1390" s="17"/>
      <c r="DG1390" s="17"/>
      <c r="DH1390" s="17"/>
      <c r="DI1390" s="17"/>
      <c r="DJ1390" s="17"/>
      <c r="DK1390" s="17"/>
      <c r="DL1390" s="17"/>
      <c r="DM1390" s="17"/>
      <c r="DN1390" s="17"/>
      <c r="DO1390" s="17"/>
      <c r="DP1390" s="17"/>
      <c r="DQ1390" s="17"/>
      <c r="DR1390" s="17"/>
      <c r="DS1390" s="17"/>
      <c r="DT1390" s="17"/>
      <c r="DU1390" s="17"/>
      <c r="DV1390" s="17"/>
      <c r="DW1390" s="17"/>
      <c r="DX1390" s="17"/>
      <c r="DY1390" s="17"/>
      <c r="DZ1390" s="17"/>
      <c r="EA1390" s="17"/>
      <c r="EB1390" s="17"/>
      <c r="EC1390" s="17"/>
      <c r="ED1390" s="17"/>
      <c r="EE1390" s="17"/>
      <c r="EF1390" s="17"/>
      <c r="EG1390" s="17"/>
      <c r="EH1390" s="17"/>
      <c r="EI1390" s="17"/>
      <c r="EJ1390" s="17"/>
      <c r="EK1390" s="17"/>
      <c r="EL1390" s="17"/>
      <c r="EM1390" s="17"/>
      <c r="EN1390" s="17"/>
      <c r="EO1390" s="17"/>
      <c r="EP1390" s="17"/>
      <c r="EQ1390" s="17"/>
      <c r="ER1390" s="17"/>
      <c r="ES1390" s="17"/>
      <c r="ET1390" s="17"/>
      <c r="EU1390" s="17"/>
      <c r="EV1390" s="17"/>
      <c r="EW1390" s="17"/>
      <c r="EX1390" s="17"/>
      <c r="EY1390" s="17"/>
      <c r="EZ1390" s="17"/>
      <c r="FA1390" s="17"/>
      <c r="FB1390" s="17"/>
      <c r="FC1390" s="17"/>
      <c r="FD1390" s="17"/>
      <c r="FE1390" s="17"/>
      <c r="FF1390" s="17"/>
      <c r="FG1390" s="17"/>
      <c r="FH1390" s="17"/>
      <c r="FI1390" s="17"/>
      <c r="FJ1390" s="17"/>
      <c r="FK1390" s="17"/>
      <c r="FL1390" s="17"/>
      <c r="FM1390" s="17"/>
    </row>
    <row r="1391" spans="1:169" s="17" customFormat="1" ht="15" x14ac:dyDescent="0.25">
      <c r="A1391" s="96"/>
      <c r="B1391" s="80" t="s">
        <v>2964</v>
      </c>
      <c r="C1391" s="73"/>
      <c r="D1391" s="73"/>
      <c r="E1391" s="73"/>
      <c r="F1391" s="467"/>
      <c r="G1391" s="601"/>
      <c r="H1391" s="792"/>
      <c r="I1391" s="45"/>
      <c r="J1391" s="506"/>
      <c r="K1391" s="601"/>
      <c r="L1391" s="604"/>
      <c r="M1391" s="59"/>
      <c r="N1391" s="59"/>
      <c r="O1391" s="59"/>
      <c r="P1391" s="59"/>
      <c r="Q1391" s="472"/>
      <c r="R1391" s="472"/>
      <c r="S1391" s="472"/>
      <c r="T1391" s="59"/>
      <c r="U1391" s="59"/>
      <c r="V1391" s="59"/>
      <c r="W1391" s="473"/>
      <c r="X1391" s="478"/>
    </row>
    <row r="1392" spans="1:169" s="17" customFormat="1" ht="15" x14ac:dyDescent="0.25">
      <c r="A1392" s="100"/>
      <c r="B1392" s="215"/>
      <c r="C1392" s="770" t="s">
        <v>1312</v>
      </c>
      <c r="D1392" s="40" t="s">
        <v>628</v>
      </c>
      <c r="E1392" s="772"/>
      <c r="F1392" s="757" t="str">
        <f>HYPERLINK("#'WerteLabel'!C" &amp; MATCH(G1392,WerteLabel!C:C,0),G1392)</f>
        <v>HSA_Bef1Dat</v>
      </c>
      <c r="G1392" s="760" t="s">
        <v>3069</v>
      </c>
      <c r="H1392" s="711">
        <v>509</v>
      </c>
      <c r="I1392" s="761" t="s">
        <v>20</v>
      </c>
      <c r="J1392" s="710"/>
      <c r="K1392" s="357"/>
      <c r="L1392" s="709" t="s">
        <v>1137</v>
      </c>
      <c r="M1392" s="357" t="s">
        <v>16</v>
      </c>
      <c r="N1392" s="357" t="s">
        <v>17</v>
      </c>
      <c r="O1392" s="357" t="s">
        <v>18</v>
      </c>
      <c r="P1392" s="357" t="s">
        <v>17</v>
      </c>
      <c r="Q1392" s="358" t="s">
        <v>19</v>
      </c>
      <c r="R1392" s="358" t="s">
        <v>19</v>
      </c>
      <c r="S1392" s="358" t="s">
        <v>19</v>
      </c>
      <c r="T1392" s="357" t="s">
        <v>19</v>
      </c>
      <c r="U1392" s="357" t="s">
        <v>19</v>
      </c>
      <c r="V1392" s="357" t="s">
        <v>19</v>
      </c>
      <c r="W1392" s="405" t="s">
        <v>19</v>
      </c>
      <c r="X1392" s="5"/>
    </row>
    <row r="1393" spans="1:169" s="16" customFormat="1" ht="15" x14ac:dyDescent="0.25">
      <c r="A1393" s="100"/>
      <c r="B1393" s="215"/>
      <c r="C1393" s="542" t="s">
        <v>1312</v>
      </c>
      <c r="D1393" s="156"/>
      <c r="E1393" s="543"/>
      <c r="F1393" s="530" t="str">
        <f>HYPERLINK("#'WerteLabel'!C" &amp; MATCH(G1393,WerteLabel!C:C,0),G1393)</f>
        <v>HSA_Bef1DatUeb</v>
      </c>
      <c r="G1393" s="529" t="s">
        <v>3070</v>
      </c>
      <c r="H1393" s="43"/>
      <c r="I1393" s="531" t="s">
        <v>1138</v>
      </c>
      <c r="J1393" s="537"/>
      <c r="K1393" s="5"/>
      <c r="L1393" s="532" t="s">
        <v>1139</v>
      </c>
      <c r="M1393" s="533" t="s">
        <v>16</v>
      </c>
      <c r="N1393" s="529" t="s">
        <v>18</v>
      </c>
      <c r="O1393" s="533" t="s">
        <v>19</v>
      </c>
      <c r="P1393" s="533" t="s">
        <v>19</v>
      </c>
      <c r="Q1393" s="534" t="s">
        <v>19</v>
      </c>
      <c r="R1393" s="534" t="s">
        <v>19</v>
      </c>
      <c r="S1393" s="534" t="s">
        <v>19</v>
      </c>
      <c r="T1393" s="534" t="s">
        <v>19</v>
      </c>
      <c r="U1393" s="534" t="s">
        <v>19</v>
      </c>
      <c r="V1393" s="533" t="s">
        <v>19</v>
      </c>
      <c r="W1393" s="535" t="s">
        <v>19</v>
      </c>
      <c r="X1393" s="533"/>
    </row>
    <row r="1394" spans="1:169" s="16" customFormat="1" ht="15" x14ac:dyDescent="0.25">
      <c r="A1394" s="96"/>
      <c r="B1394" s="75"/>
      <c r="C1394" s="8" t="s">
        <v>1312</v>
      </c>
      <c r="D1394" s="4"/>
      <c r="E1394" s="146"/>
      <c r="F1394" s="313" t="str">
        <f>HYPERLINK("#'WerteLabel'!C" &amp; MATCH(G1394,WerteLabel!C:C,0),G1394)</f>
        <v>HSA_ChrAlt</v>
      </c>
      <c r="G1394" s="5" t="s">
        <v>3071</v>
      </c>
      <c r="H1394" s="10">
        <v>2010</v>
      </c>
      <c r="I1394" s="9" t="s">
        <v>218</v>
      </c>
      <c r="J1394" s="503"/>
      <c r="K1394" s="5"/>
      <c r="L1394" s="181"/>
      <c r="M1394" s="5" t="s">
        <v>21</v>
      </c>
      <c r="N1394" s="5" t="s">
        <v>17</v>
      </c>
      <c r="O1394" s="5" t="s">
        <v>19</v>
      </c>
      <c r="P1394" s="5" t="s">
        <v>19</v>
      </c>
      <c r="Q1394" s="9" t="s">
        <v>19</v>
      </c>
      <c r="R1394" s="9" t="s">
        <v>19</v>
      </c>
      <c r="S1394" s="9" t="s">
        <v>19</v>
      </c>
      <c r="T1394" s="5" t="s">
        <v>19</v>
      </c>
      <c r="U1394" s="5" t="s">
        <v>19</v>
      </c>
      <c r="V1394" s="5" t="s">
        <v>19</v>
      </c>
      <c r="W1394" s="181" t="s">
        <v>19</v>
      </c>
      <c r="X1394" s="5"/>
    </row>
    <row r="1395" spans="1:169" s="17" customFormat="1" ht="15" x14ac:dyDescent="0.25">
      <c r="A1395" s="96"/>
      <c r="B1395" s="75"/>
      <c r="C1395" s="8" t="s">
        <v>1312</v>
      </c>
      <c r="D1395" s="4"/>
      <c r="E1395" s="146"/>
      <c r="F1395" s="313" t="str">
        <f>HYPERLINK("#'WerteLabel'!C" &amp; MATCH(G1395,WerteLabel!C:C,0),G1395)</f>
        <v>HSA_KorrAlt</v>
      </c>
      <c r="G1395" s="5" t="s">
        <v>3072</v>
      </c>
      <c r="H1395" s="10">
        <v>2011</v>
      </c>
      <c r="I1395" s="9" t="s">
        <v>219</v>
      </c>
      <c r="J1395" s="503"/>
      <c r="K1395" s="5"/>
      <c r="L1395" s="181"/>
      <c r="M1395" s="5" t="s">
        <v>21</v>
      </c>
      <c r="N1395" s="5" t="s">
        <v>17</v>
      </c>
      <c r="O1395" s="5" t="s">
        <v>19</v>
      </c>
      <c r="P1395" s="5" t="s">
        <v>19</v>
      </c>
      <c r="Q1395" s="9" t="s">
        <v>19</v>
      </c>
      <c r="R1395" s="9" t="s">
        <v>19</v>
      </c>
      <c r="S1395" s="9" t="s">
        <v>19</v>
      </c>
      <c r="T1395" s="5" t="s">
        <v>19</v>
      </c>
      <c r="U1395" s="5" t="s">
        <v>19</v>
      </c>
      <c r="V1395" s="5" t="s">
        <v>19</v>
      </c>
      <c r="W1395" s="181" t="s">
        <v>19</v>
      </c>
      <c r="X1395" s="5"/>
    </row>
    <row r="1396" spans="1:169" s="17" customFormat="1" ht="15" x14ac:dyDescent="0.25">
      <c r="A1396" s="100"/>
      <c r="B1396" s="215"/>
      <c r="C1396" s="8" t="s">
        <v>1312</v>
      </c>
      <c r="D1396" s="4"/>
      <c r="E1396" s="146"/>
      <c r="F1396" s="313" t="str">
        <f>HYPERLINK("#'WerteLabel'!C" &amp; MATCH(G1396,WerteLabel!C:C,0),G1396)</f>
        <v>HSA_Meth1</v>
      </c>
      <c r="G1396" s="5" t="s">
        <v>3073</v>
      </c>
      <c r="H1396" s="10">
        <v>510</v>
      </c>
      <c r="I1396" s="9" t="s">
        <v>211</v>
      </c>
      <c r="J1396" s="649"/>
      <c r="K1396" s="5"/>
      <c r="L1396" s="181"/>
      <c r="M1396" s="5" t="s">
        <v>21</v>
      </c>
      <c r="N1396" s="5" t="s">
        <v>17</v>
      </c>
      <c r="O1396" s="5" t="s">
        <v>18</v>
      </c>
      <c r="P1396" s="5" t="s">
        <v>17</v>
      </c>
      <c r="Q1396" s="9" t="s">
        <v>19</v>
      </c>
      <c r="R1396" s="9" t="s">
        <v>19</v>
      </c>
      <c r="S1396" s="9" t="s">
        <v>19</v>
      </c>
      <c r="T1396" s="5" t="s">
        <v>19</v>
      </c>
      <c r="U1396" s="5" t="s">
        <v>19</v>
      </c>
      <c r="V1396" s="5" t="s">
        <v>19</v>
      </c>
      <c r="W1396" s="181" t="s">
        <v>19</v>
      </c>
      <c r="X1396" s="5"/>
    </row>
    <row r="1397" spans="1:169" s="17" customFormat="1" ht="15" x14ac:dyDescent="0.25">
      <c r="A1397" s="100"/>
      <c r="B1397" s="215"/>
      <c r="C1397" s="8" t="s">
        <v>1312</v>
      </c>
      <c r="D1397" s="4"/>
      <c r="E1397" s="200"/>
      <c r="F1397" s="313" t="str">
        <f>HYPERLINK("#'WerteLabel'!C" &amp; MATCH(G1397,WerteLabel!C:C,0),G1397)</f>
        <v>HSA_Bef1Rec</v>
      </c>
      <c r="G1397" s="5" t="s">
        <v>3074</v>
      </c>
      <c r="H1397" s="10">
        <v>511</v>
      </c>
      <c r="I1397" s="9" t="s">
        <v>3085</v>
      </c>
      <c r="J1397" s="503"/>
      <c r="K1397" s="5"/>
      <c r="L1397" s="181"/>
      <c r="M1397" s="5" t="s">
        <v>21</v>
      </c>
      <c r="N1397" s="5" t="s">
        <v>17</v>
      </c>
      <c r="O1397" s="5" t="s">
        <v>18</v>
      </c>
      <c r="P1397" s="5" t="s">
        <v>17</v>
      </c>
      <c r="Q1397" s="9"/>
      <c r="R1397" s="9"/>
      <c r="S1397" s="9" t="s">
        <v>19</v>
      </c>
      <c r="T1397" s="5" t="s">
        <v>19</v>
      </c>
      <c r="U1397" s="5" t="s">
        <v>19</v>
      </c>
      <c r="V1397" s="5" t="s">
        <v>19</v>
      </c>
      <c r="W1397" s="181" t="s">
        <v>19</v>
      </c>
      <c r="X1397" s="5"/>
    </row>
    <row r="1398" spans="1:169" s="320" customFormat="1" ht="15" x14ac:dyDescent="0.25">
      <c r="A1398" s="100"/>
      <c r="B1398" s="215"/>
      <c r="C1398" s="8" t="s">
        <v>1312</v>
      </c>
      <c r="D1398" s="4"/>
      <c r="E1398" s="200"/>
      <c r="F1398" s="313" t="str">
        <f>HYPERLINK("#'WerteLabel'!C" &amp; MATCH(G1398,WerteLabel!C:C,0),G1398)</f>
        <v>HSA_Bef1Lin</v>
      </c>
      <c r="G1398" s="5" t="s">
        <v>3075</v>
      </c>
      <c r="H1398" s="10">
        <v>2012</v>
      </c>
      <c r="I1398" s="9" t="s">
        <v>3086</v>
      </c>
      <c r="J1398" s="503"/>
      <c r="K1398" s="5"/>
      <c r="L1398" s="181"/>
      <c r="M1398" s="5" t="s">
        <v>21</v>
      </c>
      <c r="N1398" s="5" t="s">
        <v>17</v>
      </c>
      <c r="O1398" s="5" t="s">
        <v>18</v>
      </c>
      <c r="P1398" s="5" t="s">
        <v>17</v>
      </c>
      <c r="Q1398" s="9"/>
      <c r="R1398" s="9"/>
      <c r="S1398" s="9"/>
      <c r="T1398" s="5"/>
      <c r="U1398" s="5"/>
      <c r="V1398" s="5"/>
      <c r="W1398" s="181"/>
      <c r="X1398" s="5"/>
    </row>
    <row r="1399" spans="1:169" s="17" customFormat="1" ht="27" x14ac:dyDescent="0.25">
      <c r="A1399" s="317"/>
      <c r="B1399" s="318"/>
      <c r="C1399" s="319" t="s">
        <v>1312</v>
      </c>
      <c r="D1399" s="11"/>
      <c r="E1399" s="440"/>
      <c r="F1399" s="436"/>
      <c r="G1399" s="5"/>
      <c r="H1399" s="10"/>
      <c r="I1399" s="9" t="s">
        <v>3065</v>
      </c>
      <c r="J1399" s="503"/>
      <c r="K1399" s="5"/>
      <c r="L1399" s="181" t="s">
        <v>2938</v>
      </c>
      <c r="M1399" s="5"/>
      <c r="N1399" s="5"/>
      <c r="O1399" s="5"/>
      <c r="P1399" s="5"/>
      <c r="Q1399" s="9" t="s">
        <v>19</v>
      </c>
      <c r="R1399" s="9" t="s">
        <v>19</v>
      </c>
      <c r="S1399" s="9" t="s">
        <v>19</v>
      </c>
      <c r="T1399" s="5" t="s">
        <v>19</v>
      </c>
      <c r="U1399" s="5" t="s">
        <v>19</v>
      </c>
      <c r="V1399" s="5" t="s">
        <v>19</v>
      </c>
      <c r="W1399" s="181" t="s">
        <v>19</v>
      </c>
      <c r="X1399" s="5"/>
    </row>
    <row r="1400" spans="1:169" s="308" customFormat="1" ht="15" x14ac:dyDescent="0.25">
      <c r="A1400" s="100"/>
      <c r="B1400" s="215"/>
      <c r="C1400" s="71" t="s">
        <v>1312</v>
      </c>
      <c r="D1400" s="13"/>
      <c r="E1400" s="439"/>
      <c r="F1400" s="313" t="str">
        <f>HYPERLINK("#'WerteLabel'!C" &amp; MATCH(G1400,WerteLabel!C:C,0),G1400)</f>
        <v>HSA_Bef1Anm</v>
      </c>
      <c r="G1400" s="33" t="s">
        <v>3076</v>
      </c>
      <c r="H1400" s="412">
        <v>2013</v>
      </c>
      <c r="I1400" s="407" t="s">
        <v>14</v>
      </c>
      <c r="J1400" s="504"/>
      <c r="K1400" s="33"/>
      <c r="L1400" s="429"/>
      <c r="M1400" s="33" t="s">
        <v>570</v>
      </c>
      <c r="N1400" s="33" t="s">
        <v>17</v>
      </c>
      <c r="O1400" s="33" t="s">
        <v>17</v>
      </c>
      <c r="P1400" s="33" t="s">
        <v>17</v>
      </c>
      <c r="Q1400" s="407" t="s">
        <v>19</v>
      </c>
      <c r="R1400" s="407" t="s">
        <v>19</v>
      </c>
      <c r="S1400" s="407" t="s">
        <v>19</v>
      </c>
      <c r="T1400" s="33" t="s">
        <v>19</v>
      </c>
      <c r="U1400" s="33" t="s">
        <v>19</v>
      </c>
      <c r="V1400" s="33" t="s">
        <v>19</v>
      </c>
      <c r="W1400" s="429" t="s">
        <v>19</v>
      </c>
      <c r="X1400" s="5"/>
      <c r="Y1400" s="17"/>
      <c r="Z1400" s="17"/>
      <c r="AA1400" s="17"/>
      <c r="AB1400" s="17"/>
      <c r="AC1400" s="17"/>
      <c r="AD1400" s="17"/>
      <c r="AE1400" s="17"/>
      <c r="AF1400" s="17"/>
      <c r="AG1400" s="17"/>
      <c r="AH1400" s="17"/>
      <c r="AI1400" s="17"/>
      <c r="AJ1400" s="17"/>
      <c r="AK1400" s="17"/>
      <c r="AL1400" s="17"/>
      <c r="AM1400" s="17"/>
      <c r="AN1400" s="17"/>
      <c r="AO1400" s="17"/>
      <c r="AP1400" s="17"/>
      <c r="AQ1400" s="17"/>
      <c r="AR1400" s="17"/>
      <c r="AS1400" s="17"/>
      <c r="AT1400" s="17"/>
      <c r="AU1400" s="17"/>
      <c r="AV1400" s="17"/>
      <c r="AW1400" s="17"/>
      <c r="AX1400" s="17"/>
      <c r="AY1400" s="17"/>
      <c r="AZ1400" s="17"/>
      <c r="BA1400" s="17"/>
      <c r="BB1400" s="17"/>
      <c r="BC1400" s="17"/>
      <c r="BD1400" s="17"/>
      <c r="BE1400" s="17"/>
      <c r="BF1400" s="17"/>
      <c r="BG1400" s="17"/>
      <c r="BH1400" s="17"/>
      <c r="BI1400" s="17"/>
      <c r="BJ1400" s="17"/>
      <c r="BK1400" s="17"/>
      <c r="BL1400" s="17"/>
      <c r="BM1400" s="17"/>
      <c r="BN1400" s="17"/>
      <c r="BO1400" s="17"/>
      <c r="BP1400" s="17"/>
      <c r="BQ1400" s="17"/>
      <c r="BR1400" s="17"/>
      <c r="BS1400" s="17"/>
      <c r="BT1400" s="17"/>
      <c r="BU1400" s="17"/>
      <c r="BV1400" s="17"/>
      <c r="BW1400" s="17"/>
      <c r="BX1400" s="17"/>
      <c r="BY1400" s="17"/>
      <c r="BZ1400" s="17"/>
      <c r="CA1400" s="17"/>
      <c r="CB1400" s="17"/>
      <c r="CC1400" s="17"/>
      <c r="CD1400" s="17"/>
      <c r="CE1400" s="17"/>
      <c r="CF1400" s="17"/>
      <c r="CG1400" s="17"/>
      <c r="CH1400" s="17"/>
      <c r="CI1400" s="17"/>
      <c r="CJ1400" s="17"/>
      <c r="CK1400" s="17"/>
      <c r="CL1400" s="17"/>
      <c r="CM1400" s="17"/>
      <c r="CN1400" s="17"/>
      <c r="CO1400" s="17"/>
      <c r="CP1400" s="17"/>
      <c r="CQ1400" s="17"/>
      <c r="CR1400" s="17"/>
      <c r="CS1400" s="17"/>
      <c r="CT1400" s="17"/>
      <c r="CU1400" s="17"/>
      <c r="CV1400" s="17"/>
      <c r="CW1400" s="17"/>
      <c r="CX1400" s="17"/>
      <c r="CY1400" s="17"/>
      <c r="CZ1400" s="17"/>
      <c r="DA1400" s="17"/>
      <c r="DB1400" s="17"/>
      <c r="DC1400" s="17"/>
      <c r="DD1400" s="17"/>
      <c r="DE1400" s="17"/>
      <c r="DF1400" s="17"/>
      <c r="DG1400" s="17"/>
      <c r="DH1400" s="17"/>
      <c r="DI1400" s="17"/>
      <c r="DJ1400" s="17"/>
      <c r="DK1400" s="17"/>
      <c r="DL1400" s="17"/>
      <c r="DM1400" s="17"/>
      <c r="DN1400" s="17"/>
      <c r="DO1400" s="17"/>
      <c r="DP1400" s="17"/>
      <c r="DQ1400" s="17"/>
      <c r="DR1400" s="17"/>
      <c r="DS1400" s="17"/>
      <c r="DT1400" s="17"/>
      <c r="DU1400" s="17"/>
      <c r="DV1400" s="17"/>
      <c r="DW1400" s="17"/>
      <c r="DX1400" s="17"/>
      <c r="DY1400" s="17"/>
      <c r="DZ1400" s="17"/>
      <c r="EA1400" s="17"/>
      <c r="EB1400" s="17"/>
      <c r="EC1400" s="17"/>
      <c r="ED1400" s="17"/>
      <c r="EE1400" s="17"/>
      <c r="EF1400" s="17"/>
      <c r="EG1400" s="17"/>
      <c r="EH1400" s="17"/>
      <c r="EI1400" s="17"/>
      <c r="EJ1400" s="17"/>
      <c r="EK1400" s="17"/>
      <c r="EL1400" s="17"/>
      <c r="EM1400" s="17"/>
      <c r="EN1400" s="17"/>
      <c r="EO1400" s="17"/>
      <c r="EP1400" s="17"/>
      <c r="EQ1400" s="17"/>
      <c r="ER1400" s="17"/>
      <c r="ES1400" s="17"/>
      <c r="ET1400" s="17"/>
      <c r="EU1400" s="17"/>
      <c r="EV1400" s="17"/>
      <c r="EW1400" s="17"/>
      <c r="EX1400" s="17"/>
      <c r="EY1400" s="17"/>
      <c r="EZ1400" s="17"/>
      <c r="FA1400" s="17"/>
      <c r="FB1400" s="17"/>
      <c r="FC1400" s="17"/>
      <c r="FD1400" s="17"/>
      <c r="FE1400" s="17"/>
      <c r="FF1400" s="17"/>
      <c r="FG1400" s="17"/>
      <c r="FH1400" s="17"/>
      <c r="FI1400" s="17"/>
      <c r="FJ1400" s="17"/>
      <c r="FK1400" s="17"/>
      <c r="FL1400" s="17"/>
      <c r="FM1400" s="17"/>
    </row>
    <row r="1401" spans="1:169" s="308" customFormat="1" ht="15" x14ac:dyDescent="0.25">
      <c r="A1401" s="100"/>
      <c r="B1401" s="216"/>
      <c r="C1401" s="48"/>
      <c r="D1401" s="48"/>
      <c r="E1401" s="476"/>
      <c r="F1401" s="467"/>
      <c r="G1401" s="47"/>
      <c r="H1401" s="483"/>
      <c r="I1401" s="470"/>
      <c r="J1401" s="508"/>
      <c r="K1401" s="47"/>
      <c r="L1401" s="469"/>
      <c r="M1401" s="47"/>
      <c r="N1401" s="47"/>
      <c r="O1401" s="47"/>
      <c r="P1401" s="47"/>
      <c r="Q1401" s="470"/>
      <c r="R1401" s="470"/>
      <c r="S1401" s="470"/>
      <c r="T1401" s="47"/>
      <c r="U1401" s="47"/>
      <c r="V1401" s="47"/>
      <c r="W1401" s="469"/>
      <c r="X1401" s="478"/>
      <c r="Y1401" s="17"/>
      <c r="Z1401" s="17"/>
      <c r="AA1401" s="17"/>
      <c r="AB1401" s="17"/>
      <c r="AC1401" s="17"/>
      <c r="AD1401" s="17"/>
      <c r="AE1401" s="17"/>
      <c r="AF1401" s="17"/>
      <c r="AG1401" s="17"/>
      <c r="AH1401" s="17"/>
      <c r="AI1401" s="17"/>
      <c r="AJ1401" s="17"/>
      <c r="AK1401" s="17"/>
      <c r="AL1401" s="17"/>
      <c r="AM1401" s="17"/>
      <c r="AN1401" s="17"/>
      <c r="AO1401" s="17"/>
      <c r="AP1401" s="17"/>
      <c r="AQ1401" s="17"/>
      <c r="AR1401" s="17"/>
      <c r="AS1401" s="17"/>
      <c r="AT1401" s="17"/>
      <c r="AU1401" s="17"/>
      <c r="AV1401" s="17"/>
      <c r="AW1401" s="17"/>
      <c r="AX1401" s="17"/>
      <c r="AY1401" s="17"/>
      <c r="AZ1401" s="17"/>
      <c r="BA1401" s="17"/>
      <c r="BB1401" s="17"/>
      <c r="BC1401" s="17"/>
      <c r="BD1401" s="17"/>
      <c r="BE1401" s="17"/>
      <c r="BF1401" s="17"/>
      <c r="BG1401" s="17"/>
      <c r="BH1401" s="17"/>
      <c r="BI1401" s="17"/>
      <c r="BJ1401" s="17"/>
      <c r="BK1401" s="17"/>
      <c r="BL1401" s="17"/>
      <c r="BM1401" s="17"/>
      <c r="BN1401" s="17"/>
      <c r="BO1401" s="17"/>
      <c r="BP1401" s="17"/>
      <c r="BQ1401" s="17"/>
      <c r="BR1401" s="17"/>
      <c r="BS1401" s="17"/>
      <c r="BT1401" s="17"/>
      <c r="BU1401" s="17"/>
      <c r="BV1401" s="17"/>
      <c r="BW1401" s="17"/>
      <c r="BX1401" s="17"/>
      <c r="BY1401" s="17"/>
      <c r="BZ1401" s="17"/>
      <c r="CA1401" s="17"/>
      <c r="CB1401" s="17"/>
      <c r="CC1401" s="17"/>
      <c r="CD1401" s="17"/>
      <c r="CE1401" s="17"/>
      <c r="CF1401" s="17"/>
      <c r="CG1401" s="17"/>
      <c r="CH1401" s="17"/>
      <c r="CI1401" s="17"/>
      <c r="CJ1401" s="17"/>
      <c r="CK1401" s="17"/>
      <c r="CL1401" s="17"/>
      <c r="CM1401" s="17"/>
      <c r="CN1401" s="17"/>
      <c r="CO1401" s="17"/>
      <c r="CP1401" s="17"/>
      <c r="CQ1401" s="17"/>
      <c r="CR1401" s="17"/>
      <c r="CS1401" s="17"/>
      <c r="CT1401" s="17"/>
      <c r="CU1401" s="17"/>
      <c r="CV1401" s="17"/>
      <c r="CW1401" s="17"/>
      <c r="CX1401" s="17"/>
      <c r="CY1401" s="17"/>
      <c r="CZ1401" s="17"/>
      <c r="DA1401" s="17"/>
      <c r="DB1401" s="17"/>
      <c r="DC1401" s="17"/>
      <c r="DD1401" s="17"/>
      <c r="DE1401" s="17"/>
      <c r="DF1401" s="17"/>
      <c r="DG1401" s="17"/>
      <c r="DH1401" s="17"/>
      <c r="DI1401" s="17"/>
      <c r="DJ1401" s="17"/>
      <c r="DK1401" s="17"/>
      <c r="DL1401" s="17"/>
      <c r="DM1401" s="17"/>
      <c r="DN1401" s="17"/>
      <c r="DO1401" s="17"/>
      <c r="DP1401" s="17"/>
      <c r="DQ1401" s="17"/>
      <c r="DR1401" s="17"/>
      <c r="DS1401" s="17"/>
      <c r="DT1401" s="17"/>
      <c r="DU1401" s="17"/>
      <c r="DV1401" s="17"/>
      <c r="DW1401" s="17"/>
      <c r="DX1401" s="17"/>
      <c r="DY1401" s="17"/>
      <c r="DZ1401" s="17"/>
      <c r="EA1401" s="17"/>
      <c r="EB1401" s="17"/>
      <c r="EC1401" s="17"/>
      <c r="ED1401" s="17"/>
      <c r="EE1401" s="17"/>
      <c r="EF1401" s="17"/>
      <c r="EG1401" s="17"/>
      <c r="EH1401" s="17"/>
      <c r="EI1401" s="17"/>
      <c r="EJ1401" s="17"/>
      <c r="EK1401" s="17"/>
      <c r="EL1401" s="17"/>
      <c r="EM1401" s="17"/>
      <c r="EN1401" s="17"/>
      <c r="EO1401" s="17"/>
      <c r="EP1401" s="17"/>
      <c r="EQ1401" s="17"/>
      <c r="ER1401" s="17"/>
      <c r="ES1401" s="17"/>
      <c r="ET1401" s="17"/>
      <c r="EU1401" s="17"/>
      <c r="EV1401" s="17"/>
      <c r="EW1401" s="17"/>
      <c r="EX1401" s="17"/>
      <c r="EY1401" s="17"/>
      <c r="EZ1401" s="17"/>
      <c r="FA1401" s="17"/>
      <c r="FB1401" s="17"/>
      <c r="FC1401" s="17"/>
      <c r="FD1401" s="17"/>
      <c r="FE1401" s="17"/>
      <c r="FF1401" s="17"/>
      <c r="FG1401" s="17"/>
      <c r="FH1401" s="17"/>
      <c r="FI1401" s="17"/>
      <c r="FJ1401" s="17"/>
      <c r="FK1401" s="17"/>
      <c r="FL1401" s="17"/>
      <c r="FM1401" s="17"/>
    </row>
    <row r="1402" spans="1:169" s="17" customFormat="1" ht="15" x14ac:dyDescent="0.25">
      <c r="A1402" s="96"/>
      <c r="B1402" s="80" t="s">
        <v>2965</v>
      </c>
      <c r="C1402" s="73"/>
      <c r="D1402" s="73"/>
      <c r="E1402" s="73"/>
      <c r="F1402" s="467"/>
      <c r="G1402" s="601"/>
      <c r="H1402" s="792"/>
      <c r="I1402" s="45"/>
      <c r="J1402" s="506"/>
      <c r="K1402" s="601"/>
      <c r="L1402" s="604"/>
      <c r="M1402" s="59"/>
      <c r="N1402" s="59"/>
      <c r="O1402" s="59"/>
      <c r="P1402" s="59"/>
      <c r="Q1402" s="472"/>
      <c r="R1402" s="472"/>
      <c r="S1402" s="472"/>
      <c r="T1402" s="59"/>
      <c r="U1402" s="59"/>
      <c r="V1402" s="59"/>
      <c r="W1402" s="473"/>
      <c r="X1402" s="478"/>
    </row>
    <row r="1403" spans="1:169" s="17" customFormat="1" ht="15" x14ac:dyDescent="0.25">
      <c r="A1403" s="100"/>
      <c r="B1403" s="215"/>
      <c r="C1403" s="770" t="s">
        <v>1312</v>
      </c>
      <c r="D1403" s="40" t="s">
        <v>628</v>
      </c>
      <c r="E1403" s="772"/>
      <c r="F1403" s="757" t="str">
        <f>HYPERLINK("#'WerteLabel'!C" &amp; MATCH(G1403,WerteLabel!C:C,0),G1403)</f>
        <v>HSB_Bef1Dat</v>
      </c>
      <c r="G1403" s="760" t="s">
        <v>3077</v>
      </c>
      <c r="H1403" s="711">
        <v>2014</v>
      </c>
      <c r="I1403" s="761" t="s">
        <v>20</v>
      </c>
      <c r="J1403" s="710"/>
      <c r="K1403" s="357"/>
      <c r="L1403" s="709" t="s">
        <v>1137</v>
      </c>
      <c r="M1403" s="357" t="s">
        <v>16</v>
      </c>
      <c r="N1403" s="357" t="s">
        <v>17</v>
      </c>
      <c r="O1403" s="357" t="s">
        <v>18</v>
      </c>
      <c r="P1403" s="357" t="s">
        <v>17</v>
      </c>
      <c r="Q1403" s="358" t="s">
        <v>19</v>
      </c>
      <c r="R1403" s="358" t="s">
        <v>19</v>
      </c>
      <c r="S1403" s="358" t="s">
        <v>19</v>
      </c>
      <c r="T1403" s="357" t="s">
        <v>19</v>
      </c>
      <c r="U1403" s="357" t="s">
        <v>19</v>
      </c>
      <c r="V1403" s="357" t="s">
        <v>19</v>
      </c>
      <c r="W1403" s="405" t="s">
        <v>19</v>
      </c>
      <c r="X1403" s="5"/>
    </row>
    <row r="1404" spans="1:169" s="16" customFormat="1" ht="15" x14ac:dyDescent="0.25">
      <c r="A1404" s="100"/>
      <c r="B1404" s="215"/>
      <c r="C1404" s="542" t="s">
        <v>1312</v>
      </c>
      <c r="D1404" s="156"/>
      <c r="E1404" s="543"/>
      <c r="F1404" s="530" t="str">
        <f>HYPERLINK("#'WerteLabel'!C" &amp; MATCH(G1404,WerteLabel!C:C,0),G1404)</f>
        <v>HSB_Bef1DatUeb</v>
      </c>
      <c r="G1404" s="529" t="s">
        <v>3078</v>
      </c>
      <c r="H1404" s="43"/>
      <c r="I1404" s="531" t="s">
        <v>1138</v>
      </c>
      <c r="J1404" s="537"/>
      <c r="K1404" s="5"/>
      <c r="L1404" s="532" t="s">
        <v>1139</v>
      </c>
      <c r="M1404" s="533" t="s">
        <v>16</v>
      </c>
      <c r="N1404" s="529" t="s">
        <v>18</v>
      </c>
      <c r="O1404" s="533" t="s">
        <v>19</v>
      </c>
      <c r="P1404" s="533" t="s">
        <v>19</v>
      </c>
      <c r="Q1404" s="534" t="s">
        <v>19</v>
      </c>
      <c r="R1404" s="534" t="s">
        <v>19</v>
      </c>
      <c r="S1404" s="534" t="s">
        <v>19</v>
      </c>
      <c r="T1404" s="534" t="s">
        <v>19</v>
      </c>
      <c r="U1404" s="534" t="s">
        <v>19</v>
      </c>
      <c r="V1404" s="533" t="s">
        <v>19</v>
      </c>
      <c r="W1404" s="535" t="s">
        <v>19</v>
      </c>
      <c r="X1404" s="533"/>
    </row>
    <row r="1405" spans="1:169" s="16" customFormat="1" ht="15" x14ac:dyDescent="0.25">
      <c r="A1405" s="96"/>
      <c r="B1405" s="75"/>
      <c r="C1405" s="8" t="s">
        <v>1312</v>
      </c>
      <c r="D1405" s="4"/>
      <c r="E1405" s="146"/>
      <c r="F1405" s="313" t="str">
        <f>HYPERLINK("#'WerteLabel'!C" &amp; MATCH(G1405,WerteLabel!C:C,0),G1405)</f>
        <v>HSB_ChrAlt</v>
      </c>
      <c r="G1405" s="5" t="s">
        <v>3079</v>
      </c>
      <c r="H1405" s="10">
        <v>2015</v>
      </c>
      <c r="I1405" s="9" t="s">
        <v>218</v>
      </c>
      <c r="J1405" s="503"/>
      <c r="K1405" s="5"/>
      <c r="L1405" s="181"/>
      <c r="M1405" s="5" t="s">
        <v>21</v>
      </c>
      <c r="N1405" s="5" t="s">
        <v>17</v>
      </c>
      <c r="O1405" s="5" t="s">
        <v>19</v>
      </c>
      <c r="P1405" s="5" t="s">
        <v>19</v>
      </c>
      <c r="Q1405" s="9" t="s">
        <v>19</v>
      </c>
      <c r="R1405" s="9" t="s">
        <v>19</v>
      </c>
      <c r="S1405" s="9" t="s">
        <v>19</v>
      </c>
      <c r="T1405" s="5" t="s">
        <v>19</v>
      </c>
      <c r="U1405" s="5" t="s">
        <v>19</v>
      </c>
      <c r="V1405" s="5" t="s">
        <v>19</v>
      </c>
      <c r="W1405" s="181" t="s">
        <v>19</v>
      </c>
      <c r="X1405" s="5"/>
    </row>
    <row r="1406" spans="1:169" s="17" customFormat="1" ht="15" x14ac:dyDescent="0.25">
      <c r="A1406" s="96"/>
      <c r="B1406" s="75"/>
      <c r="C1406" s="8" t="s">
        <v>1312</v>
      </c>
      <c r="D1406" s="4"/>
      <c r="E1406" s="146"/>
      <c r="F1406" s="313" t="str">
        <f>HYPERLINK("#'WerteLabel'!C" &amp; MATCH(G1406,WerteLabel!C:C,0),G1406)</f>
        <v>HSB_KorrAlt</v>
      </c>
      <c r="G1406" s="5" t="s">
        <v>3080</v>
      </c>
      <c r="H1406" s="10">
        <v>2016</v>
      </c>
      <c r="I1406" s="9" t="s">
        <v>219</v>
      </c>
      <c r="J1406" s="503"/>
      <c r="K1406" s="5"/>
      <c r="L1406" s="181"/>
      <c r="M1406" s="5" t="s">
        <v>21</v>
      </c>
      <c r="N1406" s="5" t="s">
        <v>17</v>
      </c>
      <c r="O1406" s="5" t="s">
        <v>19</v>
      </c>
      <c r="P1406" s="5" t="s">
        <v>19</v>
      </c>
      <c r="Q1406" s="9" t="s">
        <v>19</v>
      </c>
      <c r="R1406" s="9" t="s">
        <v>19</v>
      </c>
      <c r="S1406" s="9" t="s">
        <v>19</v>
      </c>
      <c r="T1406" s="5" t="s">
        <v>19</v>
      </c>
      <c r="U1406" s="5" t="s">
        <v>19</v>
      </c>
      <c r="V1406" s="5" t="s">
        <v>19</v>
      </c>
      <c r="W1406" s="181" t="s">
        <v>19</v>
      </c>
      <c r="X1406" s="5"/>
    </row>
    <row r="1407" spans="1:169" s="17" customFormat="1" ht="15" x14ac:dyDescent="0.25">
      <c r="A1407" s="100"/>
      <c r="B1407" s="215"/>
      <c r="C1407" s="8" t="s">
        <v>1312</v>
      </c>
      <c r="D1407" s="4"/>
      <c r="E1407" s="146"/>
      <c r="F1407" s="313" t="str">
        <f>HYPERLINK("#'WerteLabel'!C" &amp; MATCH(G1407,WerteLabel!C:C,0),G1407)</f>
        <v>HSB_Meth1</v>
      </c>
      <c r="G1407" s="5" t="s">
        <v>3081</v>
      </c>
      <c r="H1407" s="10">
        <v>2017</v>
      </c>
      <c r="I1407" s="9" t="s">
        <v>211</v>
      </c>
      <c r="J1407" s="649"/>
      <c r="K1407" s="5"/>
      <c r="L1407" s="181"/>
      <c r="M1407" s="5" t="s">
        <v>21</v>
      </c>
      <c r="N1407" s="5" t="s">
        <v>17</v>
      </c>
      <c r="O1407" s="5" t="s">
        <v>18</v>
      </c>
      <c r="P1407" s="5" t="s">
        <v>17</v>
      </c>
      <c r="Q1407" s="9" t="s">
        <v>19</v>
      </c>
      <c r="R1407" s="9" t="s">
        <v>19</v>
      </c>
      <c r="S1407" s="9" t="s">
        <v>19</v>
      </c>
      <c r="T1407" s="5" t="s">
        <v>19</v>
      </c>
      <c r="U1407" s="5" t="s">
        <v>19</v>
      </c>
      <c r="V1407" s="5" t="s">
        <v>19</v>
      </c>
      <c r="W1407" s="181" t="s">
        <v>19</v>
      </c>
      <c r="X1407" s="5"/>
    </row>
    <row r="1408" spans="1:169" s="17" customFormat="1" ht="15" x14ac:dyDescent="0.25">
      <c r="A1408" s="100"/>
      <c r="B1408" s="215"/>
      <c r="C1408" s="8" t="s">
        <v>1312</v>
      </c>
      <c r="D1408" s="4"/>
      <c r="E1408" s="200"/>
      <c r="F1408" s="313" t="str">
        <f>HYPERLINK("#'WerteLabel'!C" &amp; MATCH(G1408,WerteLabel!C:C,0),G1408)</f>
        <v>HSB_Bef1Rec</v>
      </c>
      <c r="G1408" s="5" t="s">
        <v>3082</v>
      </c>
      <c r="H1408" s="10">
        <v>2018</v>
      </c>
      <c r="I1408" s="9" t="s">
        <v>3085</v>
      </c>
      <c r="J1408" s="503"/>
      <c r="K1408" s="5"/>
      <c r="L1408" s="181"/>
      <c r="M1408" s="5" t="s">
        <v>21</v>
      </c>
      <c r="N1408" s="5" t="s">
        <v>17</v>
      </c>
      <c r="O1408" s="5" t="s">
        <v>18</v>
      </c>
      <c r="P1408" s="5" t="s">
        <v>17</v>
      </c>
      <c r="Q1408" s="9"/>
      <c r="R1408" s="9"/>
      <c r="S1408" s="9" t="s">
        <v>19</v>
      </c>
      <c r="T1408" s="5" t="s">
        <v>19</v>
      </c>
      <c r="U1408" s="5" t="s">
        <v>19</v>
      </c>
      <c r="V1408" s="5" t="s">
        <v>19</v>
      </c>
      <c r="W1408" s="181" t="s">
        <v>19</v>
      </c>
      <c r="X1408" s="5"/>
    </row>
    <row r="1409" spans="1:169" s="320" customFormat="1" ht="15" x14ac:dyDescent="0.25">
      <c r="A1409" s="100"/>
      <c r="B1409" s="215"/>
      <c r="C1409" s="8" t="s">
        <v>1312</v>
      </c>
      <c r="D1409" s="4"/>
      <c r="E1409" s="200"/>
      <c r="F1409" s="313" t="str">
        <f>HYPERLINK("#'WerteLabel'!C" &amp; MATCH(G1409,WerteLabel!C:C,0),G1409)</f>
        <v>HSB_Bef1Lin</v>
      </c>
      <c r="G1409" s="5" t="s">
        <v>3083</v>
      </c>
      <c r="H1409" s="10">
        <v>2019</v>
      </c>
      <c r="I1409" s="9" t="s">
        <v>3086</v>
      </c>
      <c r="J1409" s="503"/>
      <c r="K1409" s="5"/>
      <c r="L1409" s="181"/>
      <c r="M1409" s="5" t="s">
        <v>21</v>
      </c>
      <c r="N1409" s="5" t="s">
        <v>17</v>
      </c>
      <c r="O1409" s="5" t="s">
        <v>18</v>
      </c>
      <c r="P1409" s="5" t="s">
        <v>17</v>
      </c>
      <c r="Q1409" s="9"/>
      <c r="R1409" s="9"/>
      <c r="S1409" s="9"/>
      <c r="T1409" s="5"/>
      <c r="U1409" s="5"/>
      <c r="V1409" s="5"/>
      <c r="W1409" s="181"/>
      <c r="X1409" s="5"/>
    </row>
    <row r="1410" spans="1:169" s="17" customFormat="1" ht="27" x14ac:dyDescent="0.25">
      <c r="A1410" s="317"/>
      <c r="B1410" s="318"/>
      <c r="C1410" s="319" t="s">
        <v>1312</v>
      </c>
      <c r="D1410" s="11"/>
      <c r="E1410" s="440"/>
      <c r="F1410" s="436"/>
      <c r="G1410" s="5"/>
      <c r="H1410" s="10"/>
      <c r="I1410" s="9" t="s">
        <v>3066</v>
      </c>
      <c r="J1410" s="503"/>
      <c r="K1410" s="5"/>
      <c r="L1410" s="181" t="s">
        <v>2938</v>
      </c>
      <c r="M1410" s="5"/>
      <c r="N1410" s="5"/>
      <c r="O1410" s="5"/>
      <c r="P1410" s="5"/>
      <c r="Q1410" s="9" t="s">
        <v>19</v>
      </c>
      <c r="R1410" s="9" t="s">
        <v>19</v>
      </c>
      <c r="S1410" s="9" t="s">
        <v>19</v>
      </c>
      <c r="T1410" s="5" t="s">
        <v>19</v>
      </c>
      <c r="U1410" s="5" t="s">
        <v>19</v>
      </c>
      <c r="V1410" s="5" t="s">
        <v>19</v>
      </c>
      <c r="W1410" s="181" t="s">
        <v>19</v>
      </c>
      <c r="X1410" s="5"/>
    </row>
    <row r="1411" spans="1:169" s="308" customFormat="1" ht="15" x14ac:dyDescent="0.25">
      <c r="A1411" s="100"/>
      <c r="B1411" s="215"/>
      <c r="C1411" s="71" t="s">
        <v>1312</v>
      </c>
      <c r="D1411" s="13"/>
      <c r="E1411" s="439"/>
      <c r="F1411" s="313" t="str">
        <f>HYPERLINK("#'WerteLabel'!C" &amp; MATCH(G1411,WerteLabel!C:C,0),G1411)</f>
        <v>HSB_Bef1Anm</v>
      </c>
      <c r="G1411" s="33" t="s">
        <v>3084</v>
      </c>
      <c r="H1411" s="412">
        <v>2020</v>
      </c>
      <c r="I1411" s="407" t="s">
        <v>14</v>
      </c>
      <c r="J1411" s="504"/>
      <c r="K1411" s="33"/>
      <c r="L1411" s="429"/>
      <c r="M1411" s="33" t="s">
        <v>570</v>
      </c>
      <c r="N1411" s="33" t="s">
        <v>17</v>
      </c>
      <c r="O1411" s="33" t="s">
        <v>17</v>
      </c>
      <c r="P1411" s="33" t="s">
        <v>17</v>
      </c>
      <c r="Q1411" s="407" t="s">
        <v>19</v>
      </c>
      <c r="R1411" s="407" t="s">
        <v>19</v>
      </c>
      <c r="S1411" s="407" t="s">
        <v>19</v>
      </c>
      <c r="T1411" s="33" t="s">
        <v>19</v>
      </c>
      <c r="U1411" s="33" t="s">
        <v>19</v>
      </c>
      <c r="V1411" s="33" t="s">
        <v>19</v>
      </c>
      <c r="W1411" s="429" t="s">
        <v>19</v>
      </c>
      <c r="X1411" s="5"/>
      <c r="Y1411" s="17"/>
      <c r="Z1411" s="17"/>
      <c r="AA1411" s="17"/>
      <c r="AB1411" s="17"/>
      <c r="AC1411" s="17"/>
      <c r="AD1411" s="17"/>
      <c r="AE1411" s="17"/>
      <c r="AF1411" s="17"/>
      <c r="AG1411" s="17"/>
      <c r="AH1411" s="17"/>
      <c r="AI1411" s="17"/>
      <c r="AJ1411" s="17"/>
      <c r="AK1411" s="17"/>
      <c r="AL1411" s="17"/>
      <c r="AM1411" s="17"/>
      <c r="AN1411" s="17"/>
      <c r="AO1411" s="17"/>
      <c r="AP1411" s="17"/>
      <c r="AQ1411" s="17"/>
      <c r="AR1411" s="17"/>
      <c r="AS1411" s="17"/>
      <c r="AT1411" s="17"/>
      <c r="AU1411" s="17"/>
      <c r="AV1411" s="17"/>
      <c r="AW1411" s="17"/>
      <c r="AX1411" s="17"/>
      <c r="AY1411" s="17"/>
      <c r="AZ1411" s="17"/>
      <c r="BA1411" s="17"/>
      <c r="BB1411" s="17"/>
      <c r="BC1411" s="17"/>
      <c r="BD1411" s="17"/>
      <c r="BE1411" s="17"/>
      <c r="BF1411" s="17"/>
      <c r="BG1411" s="17"/>
      <c r="BH1411" s="17"/>
      <c r="BI1411" s="17"/>
      <c r="BJ1411" s="17"/>
      <c r="BK1411" s="17"/>
      <c r="BL1411" s="17"/>
      <c r="BM1411" s="17"/>
      <c r="BN1411" s="17"/>
      <c r="BO1411" s="17"/>
      <c r="BP1411" s="17"/>
      <c r="BQ1411" s="17"/>
      <c r="BR1411" s="17"/>
      <c r="BS1411" s="17"/>
      <c r="BT1411" s="17"/>
      <c r="BU1411" s="17"/>
      <c r="BV1411" s="17"/>
      <c r="BW1411" s="17"/>
      <c r="BX1411" s="17"/>
      <c r="BY1411" s="17"/>
      <c r="BZ1411" s="17"/>
      <c r="CA1411" s="17"/>
      <c r="CB1411" s="17"/>
      <c r="CC1411" s="17"/>
      <c r="CD1411" s="17"/>
      <c r="CE1411" s="17"/>
      <c r="CF1411" s="17"/>
      <c r="CG1411" s="17"/>
      <c r="CH1411" s="17"/>
      <c r="CI1411" s="17"/>
      <c r="CJ1411" s="17"/>
      <c r="CK1411" s="17"/>
      <c r="CL1411" s="17"/>
      <c r="CM1411" s="17"/>
      <c r="CN1411" s="17"/>
      <c r="CO1411" s="17"/>
      <c r="CP1411" s="17"/>
      <c r="CQ1411" s="17"/>
      <c r="CR1411" s="17"/>
      <c r="CS1411" s="17"/>
      <c r="CT1411" s="17"/>
      <c r="CU1411" s="17"/>
      <c r="CV1411" s="17"/>
      <c r="CW1411" s="17"/>
      <c r="CX1411" s="17"/>
      <c r="CY1411" s="17"/>
      <c r="CZ1411" s="17"/>
      <c r="DA1411" s="17"/>
      <c r="DB1411" s="17"/>
      <c r="DC1411" s="17"/>
      <c r="DD1411" s="17"/>
      <c r="DE1411" s="17"/>
      <c r="DF1411" s="17"/>
      <c r="DG1411" s="17"/>
      <c r="DH1411" s="17"/>
      <c r="DI1411" s="17"/>
      <c r="DJ1411" s="17"/>
      <c r="DK1411" s="17"/>
      <c r="DL1411" s="17"/>
      <c r="DM1411" s="17"/>
      <c r="DN1411" s="17"/>
      <c r="DO1411" s="17"/>
      <c r="DP1411" s="17"/>
      <c r="DQ1411" s="17"/>
      <c r="DR1411" s="17"/>
      <c r="DS1411" s="17"/>
      <c r="DT1411" s="17"/>
      <c r="DU1411" s="17"/>
      <c r="DV1411" s="17"/>
      <c r="DW1411" s="17"/>
      <c r="DX1411" s="17"/>
      <c r="DY1411" s="17"/>
      <c r="DZ1411" s="17"/>
      <c r="EA1411" s="17"/>
      <c r="EB1411" s="17"/>
      <c r="EC1411" s="17"/>
      <c r="ED1411" s="17"/>
      <c r="EE1411" s="17"/>
      <c r="EF1411" s="17"/>
      <c r="EG1411" s="17"/>
      <c r="EH1411" s="17"/>
      <c r="EI1411" s="17"/>
      <c r="EJ1411" s="17"/>
      <c r="EK1411" s="17"/>
      <c r="EL1411" s="17"/>
      <c r="EM1411" s="17"/>
      <c r="EN1411" s="17"/>
      <c r="EO1411" s="17"/>
      <c r="EP1411" s="17"/>
      <c r="EQ1411" s="17"/>
      <c r="ER1411" s="17"/>
      <c r="ES1411" s="17"/>
      <c r="ET1411" s="17"/>
      <c r="EU1411" s="17"/>
      <c r="EV1411" s="17"/>
      <c r="EW1411" s="17"/>
      <c r="EX1411" s="17"/>
      <c r="EY1411" s="17"/>
      <c r="EZ1411" s="17"/>
      <c r="FA1411" s="17"/>
      <c r="FB1411" s="17"/>
      <c r="FC1411" s="17"/>
      <c r="FD1411" s="17"/>
      <c r="FE1411" s="17"/>
      <c r="FF1411" s="17"/>
      <c r="FG1411" s="17"/>
      <c r="FH1411" s="17"/>
      <c r="FI1411" s="17"/>
      <c r="FJ1411" s="17"/>
      <c r="FK1411" s="17"/>
      <c r="FL1411" s="17"/>
      <c r="FM1411" s="17"/>
    </row>
    <row r="1412" spans="1:169" s="352" customFormat="1" ht="15" x14ac:dyDescent="0.25">
      <c r="A1412" s="100"/>
      <c r="B1412" s="216"/>
      <c r="C1412" s="48"/>
      <c r="D1412" s="48"/>
      <c r="E1412" s="476"/>
      <c r="F1412" s="467"/>
      <c r="G1412" s="47"/>
      <c r="H1412" s="483"/>
      <c r="I1412" s="470"/>
      <c r="J1412" s="508"/>
      <c r="K1412" s="47"/>
      <c r="L1412" s="469"/>
      <c r="M1412" s="47"/>
      <c r="N1412" s="47"/>
      <c r="O1412" s="47"/>
      <c r="P1412" s="47"/>
      <c r="Q1412" s="470"/>
      <c r="R1412" s="470"/>
      <c r="S1412" s="470"/>
      <c r="T1412" s="47"/>
      <c r="U1412" s="47"/>
      <c r="V1412" s="47"/>
      <c r="W1412" s="469"/>
      <c r="X1412" s="478"/>
      <c r="Y1412" s="16"/>
      <c r="Z1412" s="16"/>
      <c r="AA1412" s="16"/>
      <c r="AB1412" s="16"/>
      <c r="AC1412" s="16"/>
      <c r="AD1412" s="16"/>
      <c r="AE1412" s="16"/>
      <c r="AF1412" s="16"/>
      <c r="AG1412" s="16"/>
      <c r="AH1412" s="16"/>
      <c r="AI1412" s="16"/>
      <c r="AJ1412" s="16"/>
      <c r="AK1412" s="16"/>
      <c r="AL1412" s="16"/>
      <c r="AM1412" s="16"/>
      <c r="AN1412" s="16"/>
      <c r="AO1412" s="16"/>
      <c r="AP1412" s="16"/>
      <c r="AQ1412" s="16"/>
      <c r="AR1412" s="16"/>
      <c r="AS1412" s="16"/>
      <c r="AT1412" s="16"/>
      <c r="AU1412" s="16"/>
      <c r="AV1412" s="16"/>
      <c r="AW1412" s="16"/>
      <c r="AX1412" s="16"/>
      <c r="AY1412" s="16"/>
      <c r="AZ1412" s="16"/>
      <c r="BA1412" s="16"/>
      <c r="BB1412" s="16"/>
      <c r="BC1412" s="16"/>
      <c r="BD1412" s="16"/>
      <c r="BE1412" s="16"/>
      <c r="BF1412" s="16"/>
      <c r="BG1412" s="16"/>
      <c r="BH1412" s="16"/>
      <c r="BI1412" s="16"/>
      <c r="BJ1412" s="16"/>
      <c r="BK1412" s="16"/>
      <c r="BL1412" s="16"/>
      <c r="BM1412" s="16"/>
      <c r="BN1412" s="16"/>
      <c r="BO1412" s="16"/>
      <c r="BP1412" s="16"/>
      <c r="BQ1412" s="16"/>
      <c r="BR1412" s="16"/>
      <c r="BS1412" s="16"/>
      <c r="BT1412" s="16"/>
      <c r="BU1412" s="16"/>
      <c r="BV1412" s="16"/>
      <c r="BW1412" s="16"/>
      <c r="BX1412" s="16"/>
      <c r="BY1412" s="16"/>
      <c r="BZ1412" s="16"/>
      <c r="CA1412" s="16"/>
      <c r="CB1412" s="16"/>
      <c r="CC1412" s="16"/>
      <c r="CD1412" s="16"/>
      <c r="CE1412" s="16"/>
      <c r="CF1412" s="16"/>
      <c r="CG1412" s="16"/>
      <c r="CH1412" s="16"/>
      <c r="CI1412" s="16"/>
      <c r="CJ1412" s="16"/>
      <c r="CK1412" s="16"/>
      <c r="CL1412" s="16"/>
      <c r="CM1412" s="16"/>
      <c r="CN1412" s="16"/>
      <c r="CO1412" s="16"/>
      <c r="CP1412" s="16"/>
      <c r="CQ1412" s="16"/>
      <c r="CR1412" s="16"/>
      <c r="CS1412" s="16"/>
      <c r="CT1412" s="16"/>
      <c r="CU1412" s="16"/>
      <c r="CV1412" s="16"/>
      <c r="CW1412" s="16"/>
      <c r="CX1412" s="16"/>
      <c r="CY1412" s="16"/>
      <c r="CZ1412" s="16"/>
      <c r="DA1412" s="16"/>
      <c r="DB1412" s="16"/>
      <c r="DC1412" s="16"/>
      <c r="DD1412" s="16"/>
      <c r="DE1412" s="16"/>
      <c r="DF1412" s="16"/>
      <c r="DG1412" s="16"/>
      <c r="DH1412" s="16"/>
      <c r="DI1412" s="16"/>
      <c r="DJ1412" s="16"/>
      <c r="DK1412" s="16"/>
      <c r="DL1412" s="16"/>
      <c r="DM1412" s="16"/>
      <c r="DN1412" s="16"/>
      <c r="DO1412" s="16"/>
      <c r="DP1412" s="16"/>
      <c r="DQ1412" s="16"/>
      <c r="DR1412" s="16"/>
      <c r="DS1412" s="16"/>
      <c r="DT1412" s="16"/>
      <c r="DU1412" s="16"/>
      <c r="DV1412" s="16"/>
      <c r="DW1412" s="16"/>
      <c r="DX1412" s="16"/>
      <c r="DY1412" s="16"/>
      <c r="DZ1412" s="16"/>
      <c r="EA1412" s="16"/>
      <c r="EB1412" s="16"/>
      <c r="EC1412" s="16"/>
      <c r="ED1412" s="16"/>
      <c r="EE1412" s="16"/>
      <c r="EF1412" s="16"/>
      <c r="EG1412" s="16"/>
      <c r="EH1412" s="16"/>
      <c r="EI1412" s="16"/>
      <c r="EJ1412" s="16"/>
      <c r="EK1412" s="16"/>
      <c r="EL1412" s="16"/>
      <c r="EM1412" s="16"/>
      <c r="EN1412" s="16"/>
      <c r="EO1412" s="16"/>
      <c r="EP1412" s="16"/>
      <c r="EQ1412" s="16"/>
      <c r="ER1412" s="16"/>
      <c r="ES1412" s="16"/>
      <c r="ET1412" s="16"/>
      <c r="EU1412" s="16"/>
      <c r="EV1412" s="16"/>
      <c r="EW1412" s="16"/>
      <c r="EX1412" s="16"/>
      <c r="EY1412" s="16"/>
      <c r="EZ1412" s="16"/>
      <c r="FA1412" s="16"/>
      <c r="FB1412" s="16"/>
      <c r="FC1412" s="16"/>
      <c r="FD1412" s="16"/>
      <c r="FE1412" s="16"/>
      <c r="FF1412" s="16"/>
      <c r="FG1412" s="16"/>
      <c r="FH1412" s="16"/>
      <c r="FI1412" s="16"/>
      <c r="FJ1412" s="16"/>
      <c r="FK1412" s="16"/>
      <c r="FL1412" s="16"/>
      <c r="FM1412" s="16"/>
    </row>
    <row r="1413" spans="1:169" s="468" customFormat="1" x14ac:dyDescent="0.25">
      <c r="A1413" s="98" t="s">
        <v>2637</v>
      </c>
      <c r="B1413" s="214"/>
      <c r="C1413" s="72"/>
      <c r="D1413" s="72"/>
      <c r="E1413" s="72"/>
      <c r="F1413" s="72"/>
      <c r="G1413" s="598"/>
      <c r="H1413" s="791"/>
      <c r="I1413" s="518"/>
      <c r="J1413" s="519"/>
      <c r="K1413" s="598"/>
      <c r="L1413" s="600"/>
      <c r="M1413" s="76"/>
      <c r="N1413" s="76"/>
      <c r="O1413" s="76"/>
      <c r="P1413" s="76"/>
      <c r="Q1413" s="453"/>
      <c r="R1413" s="453"/>
      <c r="S1413" s="453"/>
      <c r="T1413" s="76"/>
      <c r="U1413" s="76"/>
      <c r="V1413" s="76"/>
      <c r="W1413" s="463"/>
      <c r="X1413" s="147"/>
      <c r="Y1413" s="16"/>
      <c r="Z1413" s="16"/>
      <c r="AA1413" s="16"/>
      <c r="AB1413" s="16"/>
      <c r="AC1413" s="16"/>
      <c r="AD1413" s="16"/>
      <c r="AE1413" s="16"/>
      <c r="AF1413" s="16"/>
      <c r="AG1413" s="16"/>
      <c r="AH1413" s="16"/>
      <c r="AI1413" s="16"/>
      <c r="AJ1413" s="16"/>
      <c r="AK1413" s="16"/>
      <c r="AL1413" s="16"/>
      <c r="AM1413" s="16"/>
      <c r="AN1413" s="16"/>
      <c r="AO1413" s="16"/>
      <c r="AP1413" s="16"/>
      <c r="AQ1413" s="16"/>
      <c r="AR1413" s="16"/>
      <c r="AS1413" s="16"/>
      <c r="AT1413" s="16"/>
      <c r="AU1413" s="16"/>
      <c r="AV1413" s="16"/>
      <c r="AW1413" s="16"/>
      <c r="AX1413" s="16"/>
      <c r="AY1413" s="16"/>
      <c r="AZ1413" s="16"/>
      <c r="BA1413" s="16"/>
      <c r="BB1413" s="16"/>
      <c r="BC1413" s="16"/>
      <c r="BD1413" s="16"/>
      <c r="BE1413" s="16"/>
      <c r="BF1413" s="16"/>
      <c r="BG1413" s="16"/>
      <c r="BH1413" s="16"/>
      <c r="BI1413" s="16"/>
      <c r="BJ1413" s="16"/>
      <c r="BK1413" s="16"/>
      <c r="BL1413" s="16"/>
      <c r="BM1413" s="16"/>
      <c r="BN1413" s="16"/>
      <c r="BO1413" s="16"/>
      <c r="BP1413" s="16"/>
      <c r="BQ1413" s="16"/>
      <c r="BR1413" s="16"/>
      <c r="BS1413" s="16"/>
      <c r="BT1413" s="16"/>
      <c r="BU1413" s="16"/>
      <c r="BV1413" s="16"/>
      <c r="BW1413" s="16"/>
      <c r="BX1413" s="16"/>
      <c r="BY1413" s="16"/>
      <c r="BZ1413" s="16"/>
      <c r="CA1413" s="16"/>
      <c r="CB1413" s="16"/>
      <c r="CC1413" s="16"/>
      <c r="CD1413" s="16"/>
      <c r="CE1413" s="16"/>
      <c r="CF1413" s="16"/>
      <c r="CG1413" s="16"/>
      <c r="CH1413" s="16"/>
      <c r="CI1413" s="16"/>
      <c r="CJ1413" s="16"/>
      <c r="CK1413" s="16"/>
      <c r="CL1413" s="16"/>
      <c r="CM1413" s="16"/>
      <c r="CN1413" s="16"/>
      <c r="CO1413" s="16"/>
      <c r="CP1413" s="16"/>
      <c r="CQ1413" s="16"/>
      <c r="CR1413" s="16"/>
      <c r="CS1413" s="16"/>
      <c r="CT1413" s="16"/>
      <c r="CU1413" s="16"/>
      <c r="CV1413" s="16"/>
      <c r="CW1413" s="16"/>
      <c r="CX1413" s="16"/>
      <c r="CY1413" s="16"/>
      <c r="CZ1413" s="16"/>
      <c r="DA1413" s="16"/>
      <c r="DB1413" s="16"/>
      <c r="DC1413" s="16"/>
      <c r="DD1413" s="16"/>
      <c r="DE1413" s="16"/>
      <c r="DF1413" s="16"/>
      <c r="DG1413" s="16"/>
      <c r="DH1413" s="16"/>
      <c r="DI1413" s="16"/>
      <c r="DJ1413" s="16"/>
      <c r="DK1413" s="16"/>
      <c r="DL1413" s="16"/>
      <c r="DM1413" s="16"/>
      <c r="DN1413" s="16"/>
      <c r="DO1413" s="16"/>
      <c r="DP1413" s="16"/>
      <c r="DQ1413" s="16"/>
      <c r="DR1413" s="16"/>
      <c r="DS1413" s="16"/>
      <c r="DT1413" s="16"/>
      <c r="DU1413" s="16"/>
      <c r="DV1413" s="16"/>
      <c r="DW1413" s="16"/>
      <c r="DX1413" s="16"/>
      <c r="DY1413" s="16"/>
      <c r="DZ1413" s="16"/>
      <c r="EA1413" s="16"/>
      <c r="EB1413" s="16"/>
      <c r="EC1413" s="16"/>
      <c r="ED1413" s="16"/>
      <c r="EE1413" s="16"/>
      <c r="EF1413" s="16"/>
      <c r="EG1413" s="16"/>
      <c r="EH1413" s="16"/>
      <c r="EI1413" s="16"/>
      <c r="EJ1413" s="16"/>
      <c r="EK1413" s="16"/>
      <c r="EL1413" s="16"/>
      <c r="EM1413" s="16"/>
      <c r="EN1413" s="16"/>
      <c r="EO1413" s="16"/>
      <c r="EP1413" s="16"/>
      <c r="EQ1413" s="16"/>
      <c r="ER1413" s="16"/>
      <c r="ES1413" s="16"/>
      <c r="ET1413" s="16"/>
      <c r="EU1413" s="16"/>
      <c r="EV1413" s="16"/>
      <c r="EW1413" s="16"/>
      <c r="EX1413" s="16"/>
      <c r="EY1413" s="16"/>
      <c r="EZ1413" s="16"/>
      <c r="FA1413" s="16"/>
      <c r="FB1413" s="16"/>
      <c r="FC1413" s="16"/>
      <c r="FD1413" s="16"/>
      <c r="FE1413" s="16"/>
      <c r="FF1413" s="16"/>
      <c r="FG1413" s="16"/>
      <c r="FH1413" s="16"/>
      <c r="FI1413" s="16"/>
      <c r="FJ1413" s="16"/>
      <c r="FK1413" s="16"/>
      <c r="FL1413" s="16"/>
      <c r="FM1413" s="16"/>
    </row>
    <row r="1414" spans="1:169" s="16" customFormat="1" x14ac:dyDescent="0.25">
      <c r="A1414" s="96"/>
      <c r="B1414" s="80" t="s">
        <v>616</v>
      </c>
      <c r="C1414" s="73"/>
      <c r="D1414" s="73"/>
      <c r="E1414" s="73"/>
      <c r="F1414" s="73"/>
      <c r="G1414" s="601"/>
      <c r="H1414" s="792"/>
      <c r="I1414" s="45"/>
      <c r="J1414" s="506"/>
      <c r="K1414" s="601"/>
      <c r="L1414" s="604"/>
      <c r="M1414" s="59"/>
      <c r="N1414" s="59"/>
      <c r="O1414" s="59"/>
      <c r="P1414" s="59"/>
      <c r="Q1414" s="472"/>
      <c r="R1414" s="472"/>
      <c r="S1414" s="472"/>
      <c r="T1414" s="59"/>
      <c r="U1414" s="59"/>
      <c r="V1414" s="59"/>
      <c r="W1414" s="473"/>
      <c r="X1414" s="478"/>
    </row>
    <row r="1415" spans="1:169" s="16" customFormat="1" ht="15" x14ac:dyDescent="0.25">
      <c r="A1415" s="96"/>
      <c r="B1415" s="75"/>
      <c r="C1415" s="770" t="s">
        <v>1312</v>
      </c>
      <c r="D1415" s="12"/>
      <c r="E1415" s="772"/>
      <c r="F1415" s="757" t="str">
        <f>HYPERLINK("#'WerteLabel'!C" &amp; MATCH(G1415,WerteLabel!C:C,0),G1415)</f>
        <v>K2A_DatK2</v>
      </c>
      <c r="G1415" s="760" t="s">
        <v>2776</v>
      </c>
      <c r="H1415" s="711">
        <v>571</v>
      </c>
      <c r="I1415" s="761" t="s">
        <v>20</v>
      </c>
      <c r="J1415" s="710"/>
      <c r="K1415" s="357"/>
      <c r="L1415" s="709" t="s">
        <v>1137</v>
      </c>
      <c r="M1415" s="357" t="s">
        <v>16</v>
      </c>
      <c r="N1415" s="357" t="s">
        <v>17</v>
      </c>
      <c r="O1415" s="357" t="s">
        <v>18</v>
      </c>
      <c r="P1415" s="357" t="s">
        <v>17</v>
      </c>
      <c r="Q1415" s="358" t="s">
        <v>19</v>
      </c>
      <c r="R1415" s="358" t="s">
        <v>19</v>
      </c>
      <c r="S1415" s="358" t="s">
        <v>19</v>
      </c>
      <c r="T1415" s="357" t="s">
        <v>19</v>
      </c>
      <c r="U1415" s="357" t="s">
        <v>19</v>
      </c>
      <c r="V1415" s="357" t="s">
        <v>19</v>
      </c>
      <c r="W1415" s="405" t="s">
        <v>19</v>
      </c>
      <c r="X1415" s="5"/>
    </row>
    <row r="1416" spans="1:169" s="16" customFormat="1" ht="15" x14ac:dyDescent="0.25">
      <c r="A1416" s="96"/>
      <c r="B1416" s="75"/>
      <c r="C1416" s="542" t="s">
        <v>1312</v>
      </c>
      <c r="D1416" s="4"/>
      <c r="E1416" s="543"/>
      <c r="F1416" s="530" t="str">
        <f>HYPERLINK("#'WerteLabel'!C" &amp; MATCH(G1416,WerteLabel!C:C,0),G1416)</f>
        <v>K2A_DatK2Ueb</v>
      </c>
      <c r="G1416" s="529" t="s">
        <v>2777</v>
      </c>
      <c r="H1416" s="43"/>
      <c r="I1416" s="531" t="s">
        <v>1138</v>
      </c>
      <c r="J1416" s="537"/>
      <c r="K1416" s="5"/>
      <c r="L1416" s="532" t="s">
        <v>1139</v>
      </c>
      <c r="M1416" s="533" t="s">
        <v>16</v>
      </c>
      <c r="N1416" s="529" t="s">
        <v>18</v>
      </c>
      <c r="O1416" s="533" t="s">
        <v>19</v>
      </c>
      <c r="P1416" s="533" t="s">
        <v>19</v>
      </c>
      <c r="Q1416" s="534" t="s">
        <v>19</v>
      </c>
      <c r="R1416" s="534" t="s">
        <v>19</v>
      </c>
      <c r="S1416" s="534" t="s">
        <v>19</v>
      </c>
      <c r="T1416" s="534" t="s">
        <v>19</v>
      </c>
      <c r="U1416" s="534" t="s">
        <v>19</v>
      </c>
      <c r="V1416" s="533" t="s">
        <v>19</v>
      </c>
      <c r="W1416" s="535" t="s">
        <v>19</v>
      </c>
      <c r="X1416" s="533"/>
    </row>
    <row r="1417" spans="1:169" s="16" customFormat="1" ht="15" x14ac:dyDescent="0.25">
      <c r="A1417" s="96"/>
      <c r="B1417" s="75"/>
      <c r="C1417" s="8" t="s">
        <v>1312</v>
      </c>
      <c r="D1417" s="4"/>
      <c r="E1417" s="146"/>
      <c r="F1417" s="313" t="str">
        <f>HYPERLINK("#'WerteLabel'!C" &amp; MATCH(G1417,WerteLabel!C:C,0),G1417)</f>
        <v>K2A_ChrAlt</v>
      </c>
      <c r="G1417" s="5" t="s">
        <v>2778</v>
      </c>
      <c r="H1417" s="10">
        <v>572</v>
      </c>
      <c r="I1417" s="9" t="s">
        <v>218</v>
      </c>
      <c r="J1417" s="503"/>
      <c r="K1417" s="5"/>
      <c r="L1417" s="181"/>
      <c r="M1417" s="5" t="s">
        <v>21</v>
      </c>
      <c r="N1417" s="5" t="s">
        <v>17</v>
      </c>
      <c r="O1417" s="5" t="s">
        <v>19</v>
      </c>
      <c r="P1417" s="5" t="s">
        <v>19</v>
      </c>
      <c r="Q1417" s="9" t="s">
        <v>19</v>
      </c>
      <c r="R1417" s="9" t="s">
        <v>19</v>
      </c>
      <c r="S1417" s="9" t="s">
        <v>19</v>
      </c>
      <c r="T1417" s="5" t="s">
        <v>19</v>
      </c>
      <c r="U1417" s="5" t="s">
        <v>19</v>
      </c>
      <c r="V1417" s="5" t="s">
        <v>19</v>
      </c>
      <c r="W1417" s="181" t="s">
        <v>19</v>
      </c>
      <c r="X1417" s="5"/>
    </row>
    <row r="1418" spans="1:169" s="16" customFormat="1" ht="15" x14ac:dyDescent="0.25">
      <c r="A1418" s="96"/>
      <c r="B1418" s="75"/>
      <c r="C1418" s="8" t="s">
        <v>1312</v>
      </c>
      <c r="D1418" s="4"/>
      <c r="E1418" s="146"/>
      <c r="F1418" s="313" t="str">
        <f>HYPERLINK("#'WerteLabel'!C" &amp; MATCH(G1418,WerteLabel!C:C,0),G1418)</f>
        <v>K2A_KorrAlt</v>
      </c>
      <c r="G1418" s="5" t="s">
        <v>2779</v>
      </c>
      <c r="H1418" s="10">
        <v>573</v>
      </c>
      <c r="I1418" s="9" t="s">
        <v>219</v>
      </c>
      <c r="J1418" s="503"/>
      <c r="K1418" s="5"/>
      <c r="L1418" s="181"/>
      <c r="M1418" s="5" t="s">
        <v>21</v>
      </c>
      <c r="N1418" s="5" t="s">
        <v>17</v>
      </c>
      <c r="O1418" s="5" t="s">
        <v>19</v>
      </c>
      <c r="P1418" s="5" t="s">
        <v>19</v>
      </c>
      <c r="Q1418" s="9" t="s">
        <v>19</v>
      </c>
      <c r="R1418" s="9" t="s">
        <v>19</v>
      </c>
      <c r="S1418" s="9" t="s">
        <v>19</v>
      </c>
      <c r="T1418" s="5" t="s">
        <v>19</v>
      </c>
      <c r="U1418" s="5" t="s">
        <v>19</v>
      </c>
      <c r="V1418" s="5" t="s">
        <v>19</v>
      </c>
      <c r="W1418" s="181" t="s">
        <v>19</v>
      </c>
      <c r="X1418" s="5"/>
    </row>
    <row r="1419" spans="1:169" s="16" customFormat="1" ht="15" x14ac:dyDescent="0.25">
      <c r="A1419" s="96"/>
      <c r="B1419" s="75"/>
      <c r="C1419" s="8" t="s">
        <v>1312</v>
      </c>
      <c r="D1419" s="4"/>
      <c r="E1419" s="146"/>
      <c r="F1419" s="313" t="str">
        <f>HYPERLINK("#'WerteLabel'!C" &amp; MATCH(G1419,WerteLabel!C:C,0),G1419)</f>
        <v>K2A_GewKind</v>
      </c>
      <c r="G1419" s="5" t="s">
        <v>2780</v>
      </c>
      <c r="H1419" s="10">
        <v>574</v>
      </c>
      <c r="I1419" s="9" t="s">
        <v>2606</v>
      </c>
      <c r="J1419" s="503"/>
      <c r="K1419" s="5"/>
      <c r="L1419" s="181"/>
      <c r="M1419" s="5" t="s">
        <v>21</v>
      </c>
      <c r="N1419" s="5" t="s">
        <v>17</v>
      </c>
      <c r="O1419" s="5" t="s">
        <v>18</v>
      </c>
      <c r="P1419" s="5" t="s">
        <v>17</v>
      </c>
      <c r="Q1419" s="9" t="s">
        <v>19</v>
      </c>
      <c r="R1419" s="9" t="s">
        <v>19</v>
      </c>
      <c r="S1419" s="9" t="s">
        <v>19</v>
      </c>
      <c r="T1419" s="5" t="s">
        <v>19</v>
      </c>
      <c r="U1419" s="5" t="s">
        <v>19</v>
      </c>
      <c r="V1419" s="5" t="s">
        <v>19</v>
      </c>
      <c r="W1419" s="181" t="s">
        <v>19</v>
      </c>
      <c r="X1419" s="5"/>
    </row>
    <row r="1420" spans="1:169" s="16" customFormat="1" ht="15" x14ac:dyDescent="0.25">
      <c r="A1420" s="96"/>
      <c r="B1420" s="75"/>
      <c r="C1420" s="8" t="s">
        <v>1312</v>
      </c>
      <c r="D1420" s="4"/>
      <c r="E1420" s="146"/>
      <c r="F1420" s="313" t="str">
        <f>HYPERLINK("#'WerteLabel'!C" &amp; MATCH(G1420,WerteLabel!C:C,0),G1420)</f>
        <v>K2A_LaengKind</v>
      </c>
      <c r="G1420" s="5" t="s">
        <v>2781</v>
      </c>
      <c r="H1420" s="10">
        <v>575</v>
      </c>
      <c r="I1420" s="9" t="s">
        <v>2607</v>
      </c>
      <c r="J1420" s="503"/>
      <c r="K1420" s="5"/>
      <c r="L1420" s="181"/>
      <c r="M1420" s="5" t="s">
        <v>21</v>
      </c>
      <c r="N1420" s="5" t="s">
        <v>17</v>
      </c>
      <c r="O1420" s="5" t="s">
        <v>18</v>
      </c>
      <c r="P1420" s="5" t="s">
        <v>17</v>
      </c>
      <c r="Q1420" s="9" t="s">
        <v>19</v>
      </c>
      <c r="R1420" s="9" t="s">
        <v>19</v>
      </c>
      <c r="S1420" s="9" t="s">
        <v>19</v>
      </c>
      <c r="T1420" s="5" t="s">
        <v>19</v>
      </c>
      <c r="U1420" s="5" t="s">
        <v>19</v>
      </c>
      <c r="V1420" s="5" t="s">
        <v>19</v>
      </c>
      <c r="W1420" s="181" t="s">
        <v>19</v>
      </c>
      <c r="X1420" s="5"/>
    </row>
    <row r="1421" spans="1:169" s="16" customFormat="1" ht="15" x14ac:dyDescent="0.25">
      <c r="A1421" s="96"/>
      <c r="B1421" s="75"/>
      <c r="C1421" s="8" t="s">
        <v>1312</v>
      </c>
      <c r="D1421" s="4"/>
      <c r="E1421" s="146"/>
      <c r="F1421" s="313" t="str">
        <f>HYPERLINK("#'WerteLabel'!C" &amp; MATCH(G1421,WerteLabel!C:C,0),G1421)</f>
        <v>K2A_KopfUmfKind</v>
      </c>
      <c r="G1421" s="5" t="s">
        <v>2782</v>
      </c>
      <c r="H1421" s="10">
        <v>576</v>
      </c>
      <c r="I1421" s="9" t="s">
        <v>2608</v>
      </c>
      <c r="J1421" s="503"/>
      <c r="K1421" s="5"/>
      <c r="L1421" s="181"/>
      <c r="M1421" s="5" t="s">
        <v>21</v>
      </c>
      <c r="N1421" s="5" t="s">
        <v>17</v>
      </c>
      <c r="O1421" s="5" t="s">
        <v>18</v>
      </c>
      <c r="P1421" s="5" t="s">
        <v>17</v>
      </c>
      <c r="Q1421" s="9" t="s">
        <v>19</v>
      </c>
      <c r="R1421" s="9" t="s">
        <v>19</v>
      </c>
      <c r="S1421" s="9" t="s">
        <v>19</v>
      </c>
      <c r="T1421" s="5" t="s">
        <v>19</v>
      </c>
      <c r="U1421" s="5" t="s">
        <v>19</v>
      </c>
      <c r="V1421" s="5" t="s">
        <v>19</v>
      </c>
      <c r="W1421" s="181" t="s">
        <v>19</v>
      </c>
      <c r="X1421" s="5"/>
    </row>
    <row r="1422" spans="1:169" s="16" customFormat="1" ht="15" x14ac:dyDescent="0.25">
      <c r="A1422" s="96"/>
      <c r="B1422" s="75"/>
      <c r="C1422" s="8" t="s">
        <v>1312</v>
      </c>
      <c r="D1422" s="4"/>
      <c r="E1422" s="146"/>
      <c r="F1422" s="313" t="str">
        <f>HYPERLINK("#'WerteLabel'!C" &amp; MATCH(G1422,WerteLabel!C:C,0),G1422)</f>
        <v>K2A_GedStoer</v>
      </c>
      <c r="G1422" s="5" t="s">
        <v>2783</v>
      </c>
      <c r="H1422" s="10">
        <v>577</v>
      </c>
      <c r="I1422" s="9" t="s">
        <v>220</v>
      </c>
      <c r="J1422" s="503"/>
      <c r="K1422" s="5"/>
      <c r="L1422" s="181"/>
      <c r="M1422" s="5" t="s">
        <v>21</v>
      </c>
      <c r="N1422" s="5" t="s">
        <v>17</v>
      </c>
      <c r="O1422" s="5" t="s">
        <v>18</v>
      </c>
      <c r="P1422" s="5" t="s">
        <v>17</v>
      </c>
      <c r="Q1422" s="9" t="s">
        <v>19</v>
      </c>
      <c r="R1422" s="9" t="s">
        <v>19</v>
      </c>
      <c r="S1422" s="9" t="s">
        <v>19</v>
      </c>
      <c r="T1422" s="5" t="s">
        <v>19</v>
      </c>
      <c r="U1422" s="5" t="s">
        <v>19</v>
      </c>
      <c r="V1422" s="5" t="s">
        <v>19</v>
      </c>
      <c r="W1422" s="181" t="s">
        <v>19</v>
      </c>
      <c r="X1422" s="5"/>
    </row>
    <row r="1423" spans="1:169" s="16" customFormat="1" ht="27" x14ac:dyDescent="0.25">
      <c r="A1423" s="96"/>
      <c r="B1423" s="75"/>
      <c r="C1423" s="8" t="s">
        <v>1312</v>
      </c>
      <c r="D1423" s="4"/>
      <c r="E1423" s="425" t="s">
        <v>99</v>
      </c>
      <c r="F1423" s="313" t="str">
        <f>HYPERLINK("#'WerteLabel'!C" &amp; MATCH(G1423,WerteLabel!C:C,0),G1423)</f>
        <v>K2A_Stillen</v>
      </c>
      <c r="G1423" s="5" t="s">
        <v>2784</v>
      </c>
      <c r="H1423" s="10">
        <v>578</v>
      </c>
      <c r="I1423" s="9" t="s">
        <v>100</v>
      </c>
      <c r="J1423" s="503"/>
      <c r="K1423" s="5"/>
      <c r="L1423" s="181"/>
      <c r="M1423" s="5" t="s">
        <v>21</v>
      </c>
      <c r="N1423" s="5" t="s">
        <v>17</v>
      </c>
      <c r="O1423" s="5" t="s">
        <v>18</v>
      </c>
      <c r="P1423" s="5" t="s">
        <v>17</v>
      </c>
      <c r="Q1423" s="9" t="s">
        <v>3929</v>
      </c>
      <c r="R1423" s="5" t="str">
        <f>G1424</f>
        <v>K2A_AndereErnaehrung</v>
      </c>
      <c r="S1423" s="9" t="s">
        <v>19</v>
      </c>
      <c r="T1423" s="5"/>
      <c r="U1423" s="5"/>
      <c r="V1423" s="5"/>
      <c r="W1423" s="181"/>
      <c r="X1423" s="5"/>
    </row>
    <row r="1424" spans="1:169" s="16" customFormat="1" ht="27" x14ac:dyDescent="0.25">
      <c r="A1424" s="96"/>
      <c r="B1424" s="75"/>
      <c r="C1424" s="8" t="s">
        <v>1312</v>
      </c>
      <c r="D1424" s="4"/>
      <c r="E1424" s="146"/>
      <c r="F1424" s="313" t="str">
        <f>HYPERLINK("#'WerteLabel'!C" &amp; MATCH(G1424,WerteLabel!C:C,0),G1424)</f>
        <v>K2A_AndereErnaehrung</v>
      </c>
      <c r="G1424" s="5" t="s">
        <v>2785</v>
      </c>
      <c r="H1424" s="10"/>
      <c r="I1424" s="9" t="s">
        <v>3067</v>
      </c>
      <c r="J1424" s="503"/>
      <c r="K1424" s="5"/>
      <c r="L1424" s="181"/>
      <c r="M1424" s="5" t="s">
        <v>21</v>
      </c>
      <c r="N1424" s="5" t="s">
        <v>17</v>
      </c>
      <c r="O1424" s="5" t="s">
        <v>17</v>
      </c>
      <c r="P1424" s="5" t="s">
        <v>18</v>
      </c>
      <c r="Q1424" s="9" t="s">
        <v>19</v>
      </c>
      <c r="R1424" s="9" t="s">
        <v>19</v>
      </c>
      <c r="S1424" s="9" t="s">
        <v>19</v>
      </c>
      <c r="T1424" s="5" t="s">
        <v>19</v>
      </c>
      <c r="U1424" s="5" t="s">
        <v>19</v>
      </c>
      <c r="V1424" s="5" t="s">
        <v>19</v>
      </c>
      <c r="W1424" s="181" t="s">
        <v>19</v>
      </c>
      <c r="X1424" s="5"/>
    </row>
    <row r="1425" spans="1:27" s="16" customFormat="1" ht="15" x14ac:dyDescent="0.25">
      <c r="A1425" s="96"/>
      <c r="B1425" s="75"/>
      <c r="C1425" s="8" t="s">
        <v>1312</v>
      </c>
      <c r="D1425" s="4"/>
      <c r="E1425" s="146"/>
      <c r="F1425" s="313" t="str">
        <f>HYPERLINK("#'WerteLabel'!C" &amp; MATCH(G1425,WerteLabel!C:C,0),G1425)</f>
        <v>K2A_ErnaehSchw</v>
      </c>
      <c r="G1425" s="5" t="s">
        <v>2786</v>
      </c>
      <c r="H1425" s="10">
        <v>1155</v>
      </c>
      <c r="I1425" s="9" t="s">
        <v>250</v>
      </c>
      <c r="J1425" s="503"/>
      <c r="K1425" s="5"/>
      <c r="L1425" s="181"/>
      <c r="M1425" s="5" t="s">
        <v>21</v>
      </c>
      <c r="N1425" s="5" t="s">
        <v>17</v>
      </c>
      <c r="O1425" s="5" t="s">
        <v>18</v>
      </c>
      <c r="P1425" s="5" t="s">
        <v>17</v>
      </c>
      <c r="Q1425" s="9" t="s">
        <v>19</v>
      </c>
      <c r="R1425" s="9" t="s">
        <v>19</v>
      </c>
      <c r="S1425" s="9" t="s">
        <v>19</v>
      </c>
      <c r="T1425" s="5" t="s">
        <v>19</v>
      </c>
      <c r="U1425" s="5" t="s">
        <v>19</v>
      </c>
      <c r="V1425" s="5" t="s">
        <v>19</v>
      </c>
      <c r="W1425" s="181" t="s">
        <v>19</v>
      </c>
      <c r="X1425" s="5"/>
    </row>
    <row r="1426" spans="1:27" s="16" customFormat="1" ht="27" x14ac:dyDescent="0.25">
      <c r="A1426" s="96"/>
      <c r="B1426" s="75"/>
      <c r="C1426" s="8" t="s">
        <v>1312</v>
      </c>
      <c r="D1426" s="4"/>
      <c r="E1426" s="146"/>
      <c r="F1426" s="313" t="str">
        <f>HYPERLINK("#'WerteLabel'!C" &amp; MATCH(G1426,WerteLabel!C:C,0),G1426)</f>
        <v>K2A_MoegStillAufk</v>
      </c>
      <c r="G1426" s="5" t="s">
        <v>2787</v>
      </c>
      <c r="H1426" s="10">
        <v>1196</v>
      </c>
      <c r="I1426" s="9" t="s">
        <v>1223</v>
      </c>
      <c r="J1426" s="503"/>
      <c r="K1426" s="5"/>
      <c r="L1426" s="181"/>
      <c r="M1426" s="5" t="s">
        <v>21</v>
      </c>
      <c r="N1426" s="5" t="s">
        <v>17</v>
      </c>
      <c r="O1426" s="5" t="s">
        <v>17</v>
      </c>
      <c r="P1426" s="5" t="s">
        <v>17</v>
      </c>
      <c r="Q1426" s="9" t="s">
        <v>19</v>
      </c>
      <c r="R1426" s="9" t="s">
        <v>19</v>
      </c>
      <c r="S1426" s="9" t="s">
        <v>19</v>
      </c>
      <c r="T1426" s="5" t="s">
        <v>19</v>
      </c>
      <c r="U1426" s="5" t="s">
        <v>19</v>
      </c>
      <c r="V1426" s="5" t="s">
        <v>19</v>
      </c>
      <c r="W1426" s="181" t="s">
        <v>19</v>
      </c>
      <c r="X1426" s="5"/>
    </row>
    <row r="1427" spans="1:27" s="17" customFormat="1" ht="81" x14ac:dyDescent="0.25">
      <c r="A1427" s="96"/>
      <c r="B1427" s="75"/>
      <c r="C1427" s="8" t="s">
        <v>1312</v>
      </c>
      <c r="D1427" s="4"/>
      <c r="E1427" s="146"/>
      <c r="F1427" s="313" t="str">
        <f>HYPERLINK("#'WerteLabel'!C" &amp; MATCH(G1427,WerteLabel!C:C,0),G1427)</f>
        <v>K2A_ErnaehAnm</v>
      </c>
      <c r="G1427" s="5" t="s">
        <v>2788</v>
      </c>
      <c r="H1427" s="10">
        <v>1179</v>
      </c>
      <c r="I1427" s="9" t="s">
        <v>14</v>
      </c>
      <c r="J1427" s="503" t="s">
        <v>2999</v>
      </c>
      <c r="K1427" s="5"/>
      <c r="L1427" s="181"/>
      <c r="M1427" s="5" t="s">
        <v>570</v>
      </c>
      <c r="N1427" s="5" t="s">
        <v>17</v>
      </c>
      <c r="O1427" s="5" t="s">
        <v>17</v>
      </c>
      <c r="P1427" s="5" t="s">
        <v>17</v>
      </c>
      <c r="Q1427" s="9" t="s">
        <v>19</v>
      </c>
      <c r="R1427" s="9" t="s">
        <v>19</v>
      </c>
      <c r="S1427" s="9" t="s">
        <v>19</v>
      </c>
      <c r="T1427" s="5" t="s">
        <v>19</v>
      </c>
      <c r="U1427" s="5" t="s">
        <v>19</v>
      </c>
      <c r="V1427" s="5" t="s">
        <v>19</v>
      </c>
      <c r="W1427" s="181" t="s">
        <v>19</v>
      </c>
      <c r="X1427" s="5"/>
      <c r="Y1427" s="16"/>
      <c r="Z1427" s="16"/>
      <c r="AA1427" s="16"/>
    </row>
    <row r="1428" spans="1:27" s="17" customFormat="1" ht="15" x14ac:dyDescent="0.25">
      <c r="A1428" s="96"/>
      <c r="B1428" s="75"/>
      <c r="C1428" s="8" t="s">
        <v>1312</v>
      </c>
      <c r="D1428" s="4"/>
      <c r="E1428" s="146"/>
      <c r="F1428" s="313" t="str">
        <f>HYPERLINK("#'WerteLabel'!C" &amp; MATCH(G1428,WerteLabel!C:C,0),G1428)</f>
        <v>K2A_VitKPropOr</v>
      </c>
      <c r="G1428" s="5" t="s">
        <v>2789</v>
      </c>
      <c r="H1428" s="10">
        <v>579</v>
      </c>
      <c r="I1428" s="9" t="s">
        <v>221</v>
      </c>
      <c r="J1428" s="503"/>
      <c r="K1428" s="5"/>
      <c r="L1428" s="181"/>
      <c r="M1428" s="5" t="s">
        <v>21</v>
      </c>
      <c r="N1428" s="5" t="s">
        <v>17</v>
      </c>
      <c r="O1428" s="5" t="s">
        <v>18</v>
      </c>
      <c r="P1428" s="5" t="s">
        <v>17</v>
      </c>
      <c r="Q1428" s="9" t="s">
        <v>19</v>
      </c>
      <c r="R1428" s="9" t="s">
        <v>19</v>
      </c>
      <c r="S1428" s="9" t="s">
        <v>19</v>
      </c>
      <c r="T1428" s="5" t="s">
        <v>19</v>
      </c>
      <c r="U1428" s="5" t="s">
        <v>19</v>
      </c>
      <c r="V1428" s="5" t="s">
        <v>19</v>
      </c>
      <c r="W1428" s="181" t="s">
        <v>19</v>
      </c>
      <c r="X1428" s="5"/>
      <c r="Y1428" s="16"/>
      <c r="Z1428" s="16"/>
      <c r="AA1428" s="16"/>
    </row>
    <row r="1429" spans="1:27" s="17" customFormat="1" ht="15" x14ac:dyDescent="0.25">
      <c r="A1429" s="96"/>
      <c r="B1429" s="75"/>
      <c r="C1429" s="8" t="s">
        <v>1312</v>
      </c>
      <c r="D1429" s="4"/>
      <c r="E1429" s="146"/>
      <c r="F1429" s="313" t="str">
        <f>HYPERLINK("#'WerteLabel'!C" &amp; MATCH(G1429,WerteLabel!C:C,0),G1429)</f>
        <v>K2A_VitDGab</v>
      </c>
      <c r="G1429" s="5" t="s">
        <v>2790</v>
      </c>
      <c r="H1429" s="10">
        <v>580</v>
      </c>
      <c r="I1429" s="9" t="s">
        <v>253</v>
      </c>
      <c r="J1429" s="503"/>
      <c r="K1429" s="5"/>
      <c r="L1429" s="181"/>
      <c r="M1429" s="5" t="s">
        <v>570</v>
      </c>
      <c r="N1429" s="5" t="s">
        <v>17</v>
      </c>
      <c r="O1429" s="5" t="s">
        <v>17</v>
      </c>
      <c r="P1429" s="5" t="s">
        <v>17</v>
      </c>
      <c r="Q1429" s="9" t="s">
        <v>19</v>
      </c>
      <c r="R1429" s="9" t="s">
        <v>19</v>
      </c>
      <c r="S1429" s="9" t="s">
        <v>19</v>
      </c>
      <c r="T1429" s="5" t="s">
        <v>19</v>
      </c>
      <c r="U1429" s="5" t="s">
        <v>19</v>
      </c>
      <c r="V1429" s="5" t="s">
        <v>19</v>
      </c>
      <c r="W1429" s="181" t="s">
        <v>19</v>
      </c>
      <c r="X1429" s="5"/>
      <c r="Y1429" s="16"/>
      <c r="Z1429" s="16"/>
      <c r="AA1429" s="16"/>
    </row>
    <row r="1430" spans="1:27" s="16" customFormat="1" ht="15" x14ac:dyDescent="0.25">
      <c r="A1430" s="96"/>
      <c r="B1430" s="75"/>
      <c r="C1430" s="8" t="s">
        <v>1312</v>
      </c>
      <c r="D1430" s="4"/>
      <c r="E1430" s="146"/>
      <c r="F1430" s="313" t="str">
        <f>HYPERLINK("#'WerteLabel'!C" &amp; MATCH(G1430,WerteLabel!C:C,0),G1430)</f>
        <v>K2A_ZwisErk</v>
      </c>
      <c r="G1430" s="5" t="s">
        <v>2791</v>
      </c>
      <c r="H1430" s="10">
        <v>581</v>
      </c>
      <c r="I1430" s="9" t="s">
        <v>3054</v>
      </c>
      <c r="J1430" s="503"/>
      <c r="K1430" s="5"/>
      <c r="L1430" s="181"/>
      <c r="M1430" s="5" t="s">
        <v>21</v>
      </c>
      <c r="N1430" s="5" t="s">
        <v>17</v>
      </c>
      <c r="O1430" s="5" t="s">
        <v>18</v>
      </c>
      <c r="P1430" s="5" t="s">
        <v>17</v>
      </c>
      <c r="Q1430" s="9" t="s">
        <v>573</v>
      </c>
      <c r="R1430" s="9" t="str">
        <f>G1431</f>
        <v>K2A_ZwisErkJa</v>
      </c>
      <c r="S1430" s="9" t="s">
        <v>19</v>
      </c>
      <c r="T1430" s="5" t="s">
        <v>19</v>
      </c>
      <c r="U1430" s="5" t="s">
        <v>19</v>
      </c>
      <c r="V1430" s="5" t="s">
        <v>19</v>
      </c>
      <c r="W1430" s="181" t="s">
        <v>19</v>
      </c>
      <c r="X1430" s="5"/>
    </row>
    <row r="1431" spans="1:27" s="17" customFormat="1" ht="45" x14ac:dyDescent="0.25">
      <c r="A1431" s="96"/>
      <c r="B1431" s="75"/>
      <c r="C1431" s="8" t="s">
        <v>1312</v>
      </c>
      <c r="D1431" s="4"/>
      <c r="E1431" s="146"/>
      <c r="F1431" s="313" t="str">
        <f>HYPERLINK("#'WerteLabel'!C" &amp; MATCH(G1431,WerteLabel!C:C,0),G1431)</f>
        <v>K2A_ZwisErkJa</v>
      </c>
      <c r="G1431" s="5" t="s">
        <v>2792</v>
      </c>
      <c r="H1431" s="10"/>
      <c r="I1431" s="9" t="s">
        <v>3482</v>
      </c>
      <c r="J1431" s="588" t="s">
        <v>2893</v>
      </c>
      <c r="K1431" s="5"/>
      <c r="L1431" s="181"/>
      <c r="M1431" s="5" t="s">
        <v>570</v>
      </c>
      <c r="N1431" s="5" t="s">
        <v>17</v>
      </c>
      <c r="O1431" s="5" t="s">
        <v>17</v>
      </c>
      <c r="P1431" s="5" t="s">
        <v>17</v>
      </c>
      <c r="Q1431" s="9" t="s">
        <v>19</v>
      </c>
      <c r="R1431" s="9" t="s">
        <v>19</v>
      </c>
      <c r="S1431" s="9" t="s">
        <v>19</v>
      </c>
      <c r="T1431" s="5" t="s">
        <v>19</v>
      </c>
      <c r="U1431" s="5" t="s">
        <v>19</v>
      </c>
      <c r="V1431" s="5" t="s">
        <v>19</v>
      </c>
      <c r="W1431" s="181" t="s">
        <v>19</v>
      </c>
      <c r="X1431" s="5"/>
      <c r="Y1431" s="16"/>
      <c r="Z1431" s="16"/>
      <c r="AA1431" s="16"/>
    </row>
    <row r="1432" spans="1:27" s="16" customFormat="1" ht="15" x14ac:dyDescent="0.25">
      <c r="A1432" s="96"/>
      <c r="B1432" s="75"/>
      <c r="C1432" s="8" t="s">
        <v>1312</v>
      </c>
      <c r="D1432" s="4"/>
      <c r="E1432" s="146"/>
      <c r="F1432" s="313" t="str">
        <f>HYPERLINK("#'WerteLabel'!C" &amp; MATCH(G1432,WerteLabel!C:C,0),G1432)</f>
        <v>K2A_EltSorge</v>
      </c>
      <c r="G1432" s="5" t="s">
        <v>2793</v>
      </c>
      <c r="H1432" s="10">
        <v>582</v>
      </c>
      <c r="I1432" s="9" t="s">
        <v>3000</v>
      </c>
      <c r="J1432" s="503"/>
      <c r="K1432" s="5"/>
      <c r="L1432" s="181"/>
      <c r="M1432" s="5" t="s">
        <v>570</v>
      </c>
      <c r="N1432" s="5" t="s">
        <v>17</v>
      </c>
      <c r="O1432" s="5" t="s">
        <v>17</v>
      </c>
      <c r="P1432" s="5" t="s">
        <v>17</v>
      </c>
      <c r="Q1432" s="9" t="s">
        <v>19</v>
      </c>
      <c r="R1432" s="9" t="s">
        <v>19</v>
      </c>
      <c r="S1432" s="9" t="s">
        <v>19</v>
      </c>
      <c r="T1432" s="5" t="s">
        <v>19</v>
      </c>
      <c r="U1432" s="5" t="s">
        <v>19</v>
      </c>
      <c r="V1432" s="5" t="s">
        <v>19</v>
      </c>
      <c r="W1432" s="181" t="s">
        <v>19</v>
      </c>
      <c r="X1432" s="5"/>
    </row>
    <row r="1433" spans="1:27" s="16" customFormat="1" ht="15" x14ac:dyDescent="0.25">
      <c r="A1433" s="96"/>
      <c r="B1433" s="75"/>
      <c r="C1433" s="8" t="s">
        <v>1312</v>
      </c>
      <c r="D1433" s="4"/>
      <c r="E1433" s="146"/>
      <c r="F1433" s="313" t="str">
        <f>HYPERLINK("#'WerteLabel'!C" &amp; MATCH(G1433,WerteLabel!C:C,0),G1433)</f>
        <v>K2A_AuffErb</v>
      </c>
      <c r="G1433" s="5" t="s">
        <v>2794</v>
      </c>
      <c r="H1433" s="10">
        <v>583</v>
      </c>
      <c r="I1433" s="9" t="s">
        <v>222</v>
      </c>
      <c r="J1433" s="503"/>
      <c r="K1433" s="5"/>
      <c r="L1433" s="181"/>
      <c r="M1433" s="5" t="s">
        <v>21</v>
      </c>
      <c r="N1433" s="5" t="s">
        <v>17</v>
      </c>
      <c r="O1433" s="5" t="s">
        <v>18</v>
      </c>
      <c r="P1433" s="5" t="s">
        <v>17</v>
      </c>
      <c r="Q1433" s="9" t="s">
        <v>19</v>
      </c>
      <c r="R1433" s="9" t="s">
        <v>19</v>
      </c>
      <c r="S1433" s="9" t="s">
        <v>19</v>
      </c>
      <c r="T1433" s="5" t="s">
        <v>19</v>
      </c>
      <c r="U1433" s="5" t="s">
        <v>19</v>
      </c>
      <c r="V1433" s="5" t="s">
        <v>19</v>
      </c>
      <c r="W1433" s="181" t="s">
        <v>19</v>
      </c>
      <c r="X1433" s="5"/>
    </row>
    <row r="1434" spans="1:27" s="16" customFormat="1" ht="15" x14ac:dyDescent="0.25">
      <c r="A1434" s="96"/>
      <c r="B1434" s="75"/>
      <c r="C1434" s="8" t="s">
        <v>1312</v>
      </c>
      <c r="D1434" s="4"/>
      <c r="E1434" s="146"/>
      <c r="F1434" s="313" t="str">
        <f>HYPERLINK("#'WerteLabel'!C" &amp; MATCH(G1434,WerteLabel!C:C,0),G1434)</f>
        <v>K2A_Krampf</v>
      </c>
      <c r="G1434" s="5" t="s">
        <v>2795</v>
      </c>
      <c r="H1434" s="10">
        <v>584</v>
      </c>
      <c r="I1434" s="9" t="s">
        <v>223</v>
      </c>
      <c r="J1434" s="503"/>
      <c r="K1434" s="5"/>
      <c r="L1434" s="181"/>
      <c r="M1434" s="5" t="s">
        <v>21</v>
      </c>
      <c r="N1434" s="5" t="s">
        <v>17</v>
      </c>
      <c r="O1434" s="5" t="s">
        <v>18</v>
      </c>
      <c r="P1434" s="5" t="s">
        <v>17</v>
      </c>
      <c r="Q1434" s="9" t="s">
        <v>19</v>
      </c>
      <c r="R1434" s="9" t="s">
        <v>19</v>
      </c>
      <c r="S1434" s="9" t="s">
        <v>19</v>
      </c>
      <c r="T1434" s="5" t="s">
        <v>19</v>
      </c>
      <c r="U1434" s="5" t="s">
        <v>19</v>
      </c>
      <c r="V1434" s="5" t="s">
        <v>19</v>
      </c>
      <c r="W1434" s="181" t="s">
        <v>19</v>
      </c>
      <c r="X1434" s="5"/>
    </row>
    <row r="1435" spans="1:27" s="16" customFormat="1" ht="15" x14ac:dyDescent="0.25">
      <c r="A1435" s="96"/>
      <c r="B1435" s="75"/>
      <c r="C1435" s="8" t="s">
        <v>1312</v>
      </c>
      <c r="D1435" s="4"/>
      <c r="E1435" s="146"/>
      <c r="F1435" s="313" t="str">
        <f>HYPERLINK("#'WerteLabel'!C" &amp; MATCH(G1435,WerteLabel!C:C,0),G1435)</f>
        <v>K2A_IktPro</v>
      </c>
      <c r="G1435" s="5" t="s">
        <v>2796</v>
      </c>
      <c r="H1435" s="10">
        <v>585</v>
      </c>
      <c r="I1435" s="9" t="s">
        <v>224</v>
      </c>
      <c r="J1435" s="503"/>
      <c r="K1435" s="5"/>
      <c r="L1435" s="181"/>
      <c r="M1435" s="5" t="s">
        <v>21</v>
      </c>
      <c r="N1435" s="5" t="s">
        <v>17</v>
      </c>
      <c r="O1435" s="5" t="s">
        <v>18</v>
      </c>
      <c r="P1435" s="5" t="s">
        <v>17</v>
      </c>
      <c r="Q1435" s="9" t="s">
        <v>19</v>
      </c>
      <c r="R1435" s="9" t="s">
        <v>19</v>
      </c>
      <c r="S1435" s="9" t="s">
        <v>19</v>
      </c>
      <c r="T1435" s="5" t="s">
        <v>19</v>
      </c>
      <c r="U1435" s="5" t="s">
        <v>19</v>
      </c>
      <c r="V1435" s="5" t="s">
        <v>19</v>
      </c>
      <c r="W1435" s="181" t="s">
        <v>19</v>
      </c>
      <c r="X1435" s="5"/>
    </row>
    <row r="1436" spans="1:27" s="16" customFormat="1" ht="27" x14ac:dyDescent="0.25">
      <c r="A1436" s="96"/>
      <c r="B1436" s="75"/>
      <c r="C1436" s="773"/>
      <c r="D1436" s="4"/>
      <c r="E1436" s="774"/>
      <c r="F1436" s="775"/>
      <c r="G1436" s="776"/>
      <c r="H1436" s="777"/>
      <c r="I1436" s="778"/>
      <c r="J1436" s="779"/>
      <c r="K1436" s="5"/>
      <c r="L1436" s="781" t="s">
        <v>2716</v>
      </c>
      <c r="M1436" s="776"/>
      <c r="N1436" s="776"/>
      <c r="O1436" s="776"/>
      <c r="P1436" s="776"/>
      <c r="Q1436" s="778"/>
      <c r="R1436" s="778"/>
      <c r="S1436" s="778"/>
      <c r="T1436" s="776"/>
      <c r="U1436" s="776"/>
      <c r="V1436" s="776"/>
      <c r="W1436" s="780"/>
      <c r="X1436" s="776"/>
    </row>
    <row r="1437" spans="1:27" s="16" customFormat="1" ht="27" x14ac:dyDescent="0.25">
      <c r="A1437" s="96"/>
      <c r="B1437" s="75"/>
      <c r="C1437" s="8" t="s">
        <v>1312</v>
      </c>
      <c r="D1437" s="4"/>
      <c r="E1437" s="146"/>
      <c r="F1437" s="313" t="str">
        <f>HYPERLINK("#'WerteLabel'!C" &amp; MATCH(G1437,WerteLabel!C:C,0),G1437)</f>
        <v>K2A_Allg</v>
      </c>
      <c r="G1437" s="5" t="s">
        <v>2797</v>
      </c>
      <c r="H1437" s="10">
        <v>586</v>
      </c>
      <c r="I1437" s="9" t="s">
        <v>225</v>
      </c>
      <c r="J1437" s="503"/>
      <c r="K1437" s="5"/>
      <c r="L1437" s="181"/>
      <c r="M1437" s="5" t="s">
        <v>21</v>
      </c>
      <c r="N1437" s="5" t="s">
        <v>17</v>
      </c>
      <c r="O1437" s="5" t="s">
        <v>18</v>
      </c>
      <c r="P1437" s="5" t="s">
        <v>17</v>
      </c>
      <c r="Q1437" s="9" t="s">
        <v>597</v>
      </c>
      <c r="R1437" s="9" t="str">
        <f>G1438</f>
        <v>K2A_AllgBegEmpf</v>
      </c>
      <c r="S1437" s="9" t="s">
        <v>19</v>
      </c>
      <c r="T1437" s="5" t="s">
        <v>19</v>
      </c>
      <c r="U1437" s="5" t="s">
        <v>19</v>
      </c>
      <c r="V1437" s="5" t="s">
        <v>19</v>
      </c>
      <c r="W1437" s="181" t="s">
        <v>19</v>
      </c>
      <c r="X1437" s="5"/>
    </row>
    <row r="1438" spans="1:27" s="16" customFormat="1" ht="15" x14ac:dyDescent="0.25">
      <c r="A1438" s="96"/>
      <c r="B1438" s="75"/>
      <c r="C1438" s="8" t="s">
        <v>1312</v>
      </c>
      <c r="D1438" s="4"/>
      <c r="E1438" s="146"/>
      <c r="F1438" s="313" t="str">
        <f>HYPERLINK("#'WerteLabel'!C" &amp; MATCH(G1438,WerteLabel!C:C,0),G1438)</f>
        <v>K2A_AllgBegEmpf</v>
      </c>
      <c r="G1438" s="5" t="s">
        <v>2798</v>
      </c>
      <c r="H1438" s="10"/>
      <c r="I1438" s="9" t="s">
        <v>3475</v>
      </c>
      <c r="J1438" s="503"/>
      <c r="K1438" s="5"/>
      <c r="L1438" s="181"/>
      <c r="M1438" s="5" t="s">
        <v>570</v>
      </c>
      <c r="N1438" s="5" t="s">
        <v>17</v>
      </c>
      <c r="O1438" s="5" t="s">
        <v>17</v>
      </c>
      <c r="P1438" s="5" t="s">
        <v>17</v>
      </c>
      <c r="Q1438" s="9" t="s">
        <v>19</v>
      </c>
      <c r="R1438" s="9" t="s">
        <v>19</v>
      </c>
      <c r="S1438" s="9" t="s">
        <v>19</v>
      </c>
      <c r="T1438" s="5" t="s">
        <v>19</v>
      </c>
      <c r="U1438" s="5" t="s">
        <v>19</v>
      </c>
      <c r="V1438" s="5" t="s">
        <v>19</v>
      </c>
      <c r="W1438" s="181" t="s">
        <v>19</v>
      </c>
      <c r="X1438" s="5"/>
    </row>
    <row r="1439" spans="1:27" s="16" customFormat="1" ht="27" x14ac:dyDescent="0.25">
      <c r="A1439" s="96"/>
      <c r="B1439" s="75"/>
      <c r="C1439" s="8" t="s">
        <v>1312</v>
      </c>
      <c r="D1439" s="4"/>
      <c r="E1439" s="146"/>
      <c r="F1439" s="313" t="str">
        <f>HYPERLINK("#'WerteLabel'!C" &amp; MATCH(G1439,WerteLabel!C:C,0),G1439)</f>
        <v>K2A_Ern</v>
      </c>
      <c r="G1439" s="5" t="s">
        <v>2799</v>
      </c>
      <c r="H1439" s="10">
        <v>587</v>
      </c>
      <c r="I1439" s="9" t="s">
        <v>226</v>
      </c>
      <c r="J1439" s="503"/>
      <c r="K1439" s="5"/>
      <c r="L1439" s="181"/>
      <c r="M1439" s="5" t="s">
        <v>21</v>
      </c>
      <c r="N1439" s="5" t="s">
        <v>17</v>
      </c>
      <c r="O1439" s="5" t="s">
        <v>18</v>
      </c>
      <c r="P1439" s="5" t="s">
        <v>17</v>
      </c>
      <c r="Q1439" s="9" t="s">
        <v>597</v>
      </c>
      <c r="R1439" s="9" t="str">
        <f>G1440</f>
        <v>K2A_ErnBegEmpf</v>
      </c>
      <c r="S1439" s="9" t="s">
        <v>19</v>
      </c>
      <c r="T1439" s="5" t="s">
        <v>19</v>
      </c>
      <c r="U1439" s="5" t="s">
        <v>19</v>
      </c>
      <c r="V1439" s="5" t="s">
        <v>19</v>
      </c>
      <c r="W1439" s="181" t="s">
        <v>19</v>
      </c>
      <c r="X1439" s="5"/>
    </row>
    <row r="1440" spans="1:27" s="17" customFormat="1" ht="15" x14ac:dyDescent="0.25">
      <c r="A1440" s="96"/>
      <c r="B1440" s="75"/>
      <c r="C1440" s="8" t="s">
        <v>1312</v>
      </c>
      <c r="D1440" s="4"/>
      <c r="E1440" s="146"/>
      <c r="F1440" s="313" t="str">
        <f>HYPERLINK("#'WerteLabel'!C" &amp; MATCH(G1440,WerteLabel!C:C,0),G1440)</f>
        <v>K2A_ErnBegEmpf</v>
      </c>
      <c r="G1440" s="5" t="s">
        <v>2800</v>
      </c>
      <c r="H1440" s="10"/>
      <c r="I1440" s="9" t="s">
        <v>3475</v>
      </c>
      <c r="J1440" s="503"/>
      <c r="K1440" s="5"/>
      <c r="L1440" s="181"/>
      <c r="M1440" s="5" t="s">
        <v>570</v>
      </c>
      <c r="N1440" s="5" t="s">
        <v>17</v>
      </c>
      <c r="O1440" s="5" t="s">
        <v>17</v>
      </c>
      <c r="P1440" s="5" t="s">
        <v>17</v>
      </c>
      <c r="Q1440" s="9" t="s">
        <v>19</v>
      </c>
      <c r="R1440" s="9" t="s">
        <v>19</v>
      </c>
      <c r="S1440" s="9" t="s">
        <v>19</v>
      </c>
      <c r="T1440" s="5" t="s">
        <v>19</v>
      </c>
      <c r="U1440" s="5" t="s">
        <v>19</v>
      </c>
      <c r="V1440" s="5" t="s">
        <v>19</v>
      </c>
      <c r="W1440" s="181" t="s">
        <v>19</v>
      </c>
      <c r="X1440" s="5"/>
      <c r="Y1440" s="16"/>
      <c r="Z1440" s="16"/>
      <c r="AA1440" s="16"/>
    </row>
    <row r="1441" spans="1:27" s="17" customFormat="1" ht="27" x14ac:dyDescent="0.25">
      <c r="A1441" s="96"/>
      <c r="B1441" s="75"/>
      <c r="C1441" s="8" t="s">
        <v>1312</v>
      </c>
      <c r="D1441" s="4"/>
      <c r="E1441" s="146"/>
      <c r="F1441" s="313" t="str">
        <f>HYPERLINK("#'WerteLabel'!C" &amp; MATCH(G1441,WerteLabel!C:C,0),G1441)</f>
        <v>K2A_MotEntw</v>
      </c>
      <c r="G1441" s="5" t="s">
        <v>2801</v>
      </c>
      <c r="H1441" s="10">
        <v>588</v>
      </c>
      <c r="I1441" s="9" t="s">
        <v>227</v>
      </c>
      <c r="J1441" s="503"/>
      <c r="K1441" s="5"/>
      <c r="L1441" s="181"/>
      <c r="M1441" s="5" t="s">
        <v>21</v>
      </c>
      <c r="N1441" s="5" t="s">
        <v>17</v>
      </c>
      <c r="O1441" s="5" t="s">
        <v>18</v>
      </c>
      <c r="P1441" s="5" t="s">
        <v>17</v>
      </c>
      <c r="Q1441" s="9" t="s">
        <v>597</v>
      </c>
      <c r="R1441" s="9" t="str">
        <f>G1442</f>
        <v>K2A_MotEntwBegEmpf</v>
      </c>
      <c r="S1441" s="9" t="s">
        <v>19</v>
      </c>
      <c r="T1441" s="5" t="s">
        <v>19</v>
      </c>
      <c r="U1441" s="5" t="s">
        <v>19</v>
      </c>
      <c r="V1441" s="5" t="s">
        <v>19</v>
      </c>
      <c r="W1441" s="181" t="s">
        <v>19</v>
      </c>
      <c r="X1441" s="5"/>
      <c r="Y1441" s="16"/>
      <c r="Z1441" s="16"/>
      <c r="AA1441" s="16"/>
    </row>
    <row r="1442" spans="1:27" s="17" customFormat="1" ht="15" x14ac:dyDescent="0.25">
      <c r="A1442" s="96"/>
      <c r="B1442" s="75"/>
      <c r="C1442" s="8" t="s">
        <v>1312</v>
      </c>
      <c r="D1442" s="4"/>
      <c r="E1442" s="146"/>
      <c r="F1442" s="313" t="str">
        <f>HYPERLINK("#'WerteLabel'!C" &amp; MATCH(G1442,WerteLabel!C:C,0),G1442)</f>
        <v>K2A_MotEntwBegEmpf</v>
      </c>
      <c r="G1442" s="5" t="s">
        <v>2802</v>
      </c>
      <c r="H1442" s="10"/>
      <c r="I1442" s="9" t="s">
        <v>3475</v>
      </c>
      <c r="J1442" s="503"/>
      <c r="K1442" s="5"/>
      <c r="L1442" s="181"/>
      <c r="M1442" s="5" t="s">
        <v>570</v>
      </c>
      <c r="N1442" s="5" t="s">
        <v>17</v>
      </c>
      <c r="O1442" s="5" t="s">
        <v>17</v>
      </c>
      <c r="P1442" s="5" t="s">
        <v>17</v>
      </c>
      <c r="Q1442" s="9" t="s">
        <v>19</v>
      </c>
      <c r="R1442" s="9" t="s">
        <v>19</v>
      </c>
      <c r="S1442" s="9" t="s">
        <v>19</v>
      </c>
      <c r="T1442" s="5" t="s">
        <v>19</v>
      </c>
      <c r="U1442" s="5" t="s">
        <v>19</v>
      </c>
      <c r="V1442" s="5" t="s">
        <v>19</v>
      </c>
      <c r="W1442" s="181" t="s">
        <v>19</v>
      </c>
      <c r="X1442" s="5"/>
      <c r="Y1442" s="16"/>
      <c r="Z1442" s="16"/>
      <c r="AA1442" s="16"/>
    </row>
    <row r="1443" spans="1:27" s="16" customFormat="1" ht="27" x14ac:dyDescent="0.25">
      <c r="A1443" s="96"/>
      <c r="B1443" s="75"/>
      <c r="C1443" s="8" t="s">
        <v>1312</v>
      </c>
      <c r="D1443" s="4"/>
      <c r="E1443" s="146"/>
      <c r="F1443" s="313" t="str">
        <f>HYPERLINK("#'WerteLabel'!C" &amp; MATCH(G1443,WerteLabel!C:C,0),G1443)</f>
        <v>K2A_SozEmoEnt</v>
      </c>
      <c r="G1443" s="5" t="s">
        <v>2803</v>
      </c>
      <c r="H1443" s="10">
        <v>590</v>
      </c>
      <c r="I1443" s="9" t="s">
        <v>1350</v>
      </c>
      <c r="J1443" s="503"/>
      <c r="K1443" s="5"/>
      <c r="L1443" s="181"/>
      <c r="M1443" s="5" t="s">
        <v>21</v>
      </c>
      <c r="N1443" s="5" t="s">
        <v>17</v>
      </c>
      <c r="O1443" s="5" t="s">
        <v>18</v>
      </c>
      <c r="P1443" s="5" t="s">
        <v>17</v>
      </c>
      <c r="Q1443" s="9" t="s">
        <v>597</v>
      </c>
      <c r="R1443" s="9" t="str">
        <f>G1444</f>
        <v>K2A_SozEmoEntBegEmpf</v>
      </c>
      <c r="S1443" s="9" t="s">
        <v>19</v>
      </c>
      <c r="T1443" s="5" t="s">
        <v>19</v>
      </c>
      <c r="U1443" s="5" t="s">
        <v>19</v>
      </c>
      <c r="V1443" s="5" t="s">
        <v>19</v>
      </c>
      <c r="W1443" s="181" t="s">
        <v>19</v>
      </c>
      <c r="X1443" s="5"/>
    </row>
    <row r="1444" spans="1:27" ht="15" x14ac:dyDescent="0.25">
      <c r="A1444" s="96"/>
      <c r="B1444" s="75"/>
      <c r="C1444" s="8" t="s">
        <v>1312</v>
      </c>
      <c r="E1444" s="146"/>
      <c r="F1444" s="313" t="str">
        <f>HYPERLINK("#'WerteLabel'!C" &amp; MATCH(G1444,WerteLabel!C:C,0),G1444)</f>
        <v>K2A_SozEmoEntBegEmpf</v>
      </c>
      <c r="G1444" s="5" t="s">
        <v>2804</v>
      </c>
      <c r="I1444" s="9" t="s">
        <v>3475</v>
      </c>
      <c r="L1444" s="181"/>
      <c r="M1444" s="5" t="s">
        <v>570</v>
      </c>
      <c r="N1444" s="5" t="s">
        <v>17</v>
      </c>
      <c r="O1444" s="5" t="s">
        <v>17</v>
      </c>
      <c r="P1444" s="5" t="s">
        <v>17</v>
      </c>
      <c r="Q1444" s="9" t="s">
        <v>19</v>
      </c>
      <c r="R1444" s="9" t="s">
        <v>19</v>
      </c>
      <c r="S1444" s="9" t="s">
        <v>19</v>
      </c>
      <c r="T1444" s="5" t="s">
        <v>19</v>
      </c>
      <c r="U1444" s="5" t="s">
        <v>19</v>
      </c>
      <c r="V1444" s="5" t="s">
        <v>19</v>
      </c>
      <c r="W1444" s="181" t="s">
        <v>19</v>
      </c>
      <c r="Y1444" s="16"/>
      <c r="Z1444" s="16"/>
      <c r="AA1444" s="16"/>
    </row>
    <row r="1445" spans="1:27" ht="27" x14ac:dyDescent="0.25">
      <c r="A1445" s="96"/>
      <c r="B1445" s="75"/>
      <c r="C1445" s="8" t="s">
        <v>1312</v>
      </c>
      <c r="E1445" s="146"/>
      <c r="F1445" s="313" t="str">
        <f>HYPERLINK("#'WerteLabel'!C" &amp; MATCH(G1445,WerteLabel!C:C,0),G1445)</f>
        <v>K2A_Aug</v>
      </c>
      <c r="G1445" s="5" t="s">
        <v>2805</v>
      </c>
      <c r="H1445" s="10">
        <v>592</v>
      </c>
      <c r="I1445" s="9" t="s">
        <v>2894</v>
      </c>
      <c r="J1445" s="650" t="s">
        <v>583</v>
      </c>
      <c r="L1445" s="181"/>
      <c r="M1445" s="5" t="s">
        <v>21</v>
      </c>
      <c r="N1445" s="5" t="s">
        <v>17</v>
      </c>
      <c r="O1445" s="5" t="s">
        <v>18</v>
      </c>
      <c r="P1445" s="5" t="s">
        <v>17</v>
      </c>
      <c r="Q1445" s="9" t="s">
        <v>597</v>
      </c>
      <c r="R1445" s="9" t="str">
        <f>G1446</f>
        <v>K2A_AugBegEmpf</v>
      </c>
      <c r="S1445" s="9" t="s">
        <v>19</v>
      </c>
      <c r="T1445" s="5" t="s">
        <v>19</v>
      </c>
      <c r="U1445" s="5" t="s">
        <v>19</v>
      </c>
      <c r="V1445" s="5" t="s">
        <v>19</v>
      </c>
      <c r="W1445" s="181" t="s">
        <v>19</v>
      </c>
      <c r="Y1445" s="16"/>
      <c r="Z1445" s="16"/>
      <c r="AA1445" s="16"/>
    </row>
    <row r="1446" spans="1:27" ht="15" x14ac:dyDescent="0.25">
      <c r="A1446" s="96"/>
      <c r="B1446" s="75"/>
      <c r="C1446" s="8" t="s">
        <v>1312</v>
      </c>
      <c r="E1446" s="146"/>
      <c r="F1446" s="313" t="str">
        <f>HYPERLINK("#'WerteLabel'!C" &amp; MATCH(G1446,WerteLabel!C:C,0),G1446)</f>
        <v>K2A_AugBegEmpf</v>
      </c>
      <c r="G1446" s="5" t="s">
        <v>2806</v>
      </c>
      <c r="I1446" s="9" t="s">
        <v>3475</v>
      </c>
      <c r="L1446" s="181"/>
      <c r="M1446" s="5" t="s">
        <v>570</v>
      </c>
      <c r="N1446" s="5" t="s">
        <v>17</v>
      </c>
      <c r="O1446" s="5" t="s">
        <v>17</v>
      </c>
      <c r="P1446" s="5" t="s">
        <v>17</v>
      </c>
      <c r="Q1446" s="9" t="s">
        <v>19</v>
      </c>
      <c r="R1446" s="9" t="s">
        <v>19</v>
      </c>
      <c r="S1446" s="9" t="s">
        <v>19</v>
      </c>
      <c r="T1446" s="5" t="s">
        <v>19</v>
      </c>
      <c r="U1446" s="5" t="s">
        <v>19</v>
      </c>
      <c r="V1446" s="5" t="s">
        <v>19</v>
      </c>
      <c r="W1446" s="181" t="s">
        <v>19</v>
      </c>
      <c r="Y1446" s="16"/>
      <c r="Z1446" s="16"/>
      <c r="AA1446" s="16"/>
    </row>
    <row r="1447" spans="1:27" s="16" customFormat="1" ht="27" x14ac:dyDescent="0.25">
      <c r="A1447" s="96"/>
      <c r="B1447" s="75"/>
      <c r="C1447" s="8" t="s">
        <v>1312</v>
      </c>
      <c r="D1447" s="4"/>
      <c r="E1447" s="146"/>
      <c r="F1447" s="313" t="str">
        <f>HYPERLINK("#'WerteLabel'!C" &amp; MATCH(G1447,WerteLabel!C:C,0),G1447)</f>
        <v>K2A_Gen</v>
      </c>
      <c r="G1447" s="5" t="s">
        <v>2807</v>
      </c>
      <c r="H1447" s="10">
        <v>593</v>
      </c>
      <c r="I1447" s="9" t="s">
        <v>228</v>
      </c>
      <c r="J1447" s="503"/>
      <c r="K1447" s="5"/>
      <c r="L1447" s="181"/>
      <c r="M1447" s="5" t="s">
        <v>21</v>
      </c>
      <c r="N1447" s="5" t="s">
        <v>17</v>
      </c>
      <c r="O1447" s="5" t="s">
        <v>18</v>
      </c>
      <c r="P1447" s="5" t="s">
        <v>17</v>
      </c>
      <c r="Q1447" s="9" t="s">
        <v>597</v>
      </c>
      <c r="R1447" s="9" t="str">
        <f>G1448</f>
        <v>K2A_GenAuff</v>
      </c>
      <c r="S1447" s="9" t="s">
        <v>19</v>
      </c>
      <c r="T1447" s="5" t="s">
        <v>19</v>
      </c>
      <c r="U1447" s="5" t="s">
        <v>19</v>
      </c>
      <c r="V1447" s="5" t="s">
        <v>19</v>
      </c>
      <c r="W1447" s="181" t="s">
        <v>19</v>
      </c>
      <c r="X1447" s="5"/>
    </row>
    <row r="1448" spans="1:27" s="16" customFormat="1" ht="27" x14ac:dyDescent="0.25">
      <c r="A1448" s="96"/>
      <c r="B1448" s="75"/>
      <c r="C1448" s="8" t="s">
        <v>1312</v>
      </c>
      <c r="D1448" s="4"/>
      <c r="E1448" s="146"/>
      <c r="F1448" s="313" t="str">
        <f>HYPERLINK("#'WerteLabel'!C" &amp; MATCH(G1448,WerteLabel!C:C,0),G1448)</f>
        <v>K2A_GenAuff</v>
      </c>
      <c r="G1448" s="5" t="s">
        <v>3039</v>
      </c>
      <c r="H1448" s="10"/>
      <c r="I1448" s="9" t="s">
        <v>3478</v>
      </c>
      <c r="J1448" s="503"/>
      <c r="K1448" s="5"/>
      <c r="L1448" s="181"/>
      <c r="M1448" s="5" t="s">
        <v>21</v>
      </c>
      <c r="N1448" s="5" t="s">
        <v>17</v>
      </c>
      <c r="O1448" s="5" t="s">
        <v>1327</v>
      </c>
      <c r="P1448" s="5" t="s">
        <v>18</v>
      </c>
      <c r="Q1448" s="9" t="s">
        <v>598</v>
      </c>
      <c r="R1448" s="9" t="str">
        <f>G1449</f>
        <v>K2A_GenAuffSonst</v>
      </c>
      <c r="S1448" s="9" t="s">
        <v>19</v>
      </c>
      <c r="T1448" s="5" t="s">
        <v>19</v>
      </c>
      <c r="U1448" s="5" t="s">
        <v>19</v>
      </c>
      <c r="V1448" s="5" t="s">
        <v>19</v>
      </c>
      <c r="W1448" s="181" t="s">
        <v>19</v>
      </c>
      <c r="X1448" s="5"/>
    </row>
    <row r="1449" spans="1:27" s="16" customFormat="1" ht="54" x14ac:dyDescent="0.25">
      <c r="A1449" s="96"/>
      <c r="B1449" s="75"/>
      <c r="C1449" s="8" t="s">
        <v>1312</v>
      </c>
      <c r="D1449" s="4"/>
      <c r="E1449" s="146"/>
      <c r="F1449" s="313" t="str">
        <f>HYPERLINK("#'WerteLabel'!C" &amp; MATCH(G1449,WerteLabel!C:C,0),G1449)</f>
        <v>K2A_GenAuffSonst</v>
      </c>
      <c r="G1449" s="5" t="s">
        <v>3038</v>
      </c>
      <c r="H1449" s="10"/>
      <c r="I1449" s="9" t="s">
        <v>2605</v>
      </c>
      <c r="J1449" s="650" t="s">
        <v>2679</v>
      </c>
      <c r="K1449" s="5"/>
      <c r="L1449" s="181"/>
      <c r="M1449" s="5" t="s">
        <v>570</v>
      </c>
      <c r="N1449" s="5" t="s">
        <v>17</v>
      </c>
      <c r="O1449" s="5" t="s">
        <v>1327</v>
      </c>
      <c r="P1449" s="5" t="s">
        <v>17</v>
      </c>
      <c r="Q1449" s="9"/>
      <c r="R1449" s="9"/>
      <c r="S1449" s="9" t="s">
        <v>19</v>
      </c>
      <c r="T1449" s="5" t="s">
        <v>19</v>
      </c>
      <c r="U1449" s="5" t="s">
        <v>19</v>
      </c>
      <c r="V1449" s="5" t="s">
        <v>19</v>
      </c>
      <c r="W1449" s="181" t="s">
        <v>19</v>
      </c>
      <c r="X1449" s="5"/>
      <c r="Y1449" s="17"/>
      <c r="Z1449" s="17"/>
      <c r="AA1449" s="17"/>
    </row>
    <row r="1450" spans="1:27" s="16" customFormat="1" ht="27" x14ac:dyDescent="0.25">
      <c r="A1450" s="96"/>
      <c r="B1450" s="75"/>
      <c r="C1450" s="8" t="s">
        <v>1312</v>
      </c>
      <c r="D1450" s="4"/>
      <c r="E1450" s="146"/>
      <c r="F1450" s="313" t="str">
        <f>HYPERLINK("#'WerteLabel'!C" &amp; MATCH(G1450,WerteLabel!C:C,0),G1450)</f>
        <v>K2A_SonstOrg</v>
      </c>
      <c r="G1450" s="5" t="s">
        <v>2808</v>
      </c>
      <c r="H1450" s="10">
        <v>594</v>
      </c>
      <c r="I1450" s="9" t="s">
        <v>1031</v>
      </c>
      <c r="J1450" s="503"/>
      <c r="K1450" s="5"/>
      <c r="L1450" s="181"/>
      <c r="M1450" s="5" t="s">
        <v>21</v>
      </c>
      <c r="N1450" s="5" t="s">
        <v>17</v>
      </c>
      <c r="O1450" s="5" t="s">
        <v>18</v>
      </c>
      <c r="P1450" s="5" t="s">
        <v>17</v>
      </c>
      <c r="Q1450" s="9" t="s">
        <v>597</v>
      </c>
      <c r="R1450" s="9" t="str">
        <f>G1451</f>
        <v>K2A_SonstOrgJa</v>
      </c>
      <c r="S1450" s="9" t="s">
        <v>19</v>
      </c>
      <c r="T1450" s="5" t="s">
        <v>19</v>
      </c>
      <c r="U1450" s="5" t="s">
        <v>19</v>
      </c>
      <c r="V1450" s="5" t="s">
        <v>19</v>
      </c>
      <c r="W1450" s="181" t="s">
        <v>19</v>
      </c>
      <c r="X1450" s="5"/>
      <c r="Y1450" s="17"/>
      <c r="Z1450" s="17"/>
      <c r="AA1450" s="17"/>
    </row>
    <row r="1451" spans="1:27" s="16" customFormat="1" ht="15" x14ac:dyDescent="0.25">
      <c r="A1451" s="100"/>
      <c r="B1451" s="215"/>
      <c r="C1451" s="8" t="s">
        <v>1312</v>
      </c>
      <c r="D1451" s="4"/>
      <c r="E1451" s="146"/>
      <c r="F1451" s="313" t="str">
        <f>HYPERLINK("#'WerteLabel'!C" &amp; MATCH(G1451,WerteLabel!C:C,0),G1451)</f>
        <v>K2A_SonstOrgJa</v>
      </c>
      <c r="G1451" s="5" t="s">
        <v>2809</v>
      </c>
      <c r="H1451" s="10"/>
      <c r="I1451" s="9" t="s">
        <v>3475</v>
      </c>
      <c r="J1451" s="503"/>
      <c r="K1451" s="5"/>
      <c r="L1451" s="181"/>
      <c r="M1451" s="5" t="s">
        <v>570</v>
      </c>
      <c r="N1451" s="5" t="s">
        <v>17</v>
      </c>
      <c r="O1451" s="5" t="s">
        <v>1327</v>
      </c>
      <c r="P1451" s="5" t="s">
        <v>17</v>
      </c>
      <c r="Q1451" s="9" t="s">
        <v>19</v>
      </c>
      <c r="R1451" s="9" t="s">
        <v>19</v>
      </c>
      <c r="S1451" s="9" t="s">
        <v>19</v>
      </c>
      <c r="T1451" s="5" t="s">
        <v>19</v>
      </c>
      <c r="U1451" s="5" t="s">
        <v>19</v>
      </c>
      <c r="V1451" s="5" t="s">
        <v>19</v>
      </c>
      <c r="W1451" s="181" t="s">
        <v>19</v>
      </c>
      <c r="X1451" s="5"/>
      <c r="Y1451" s="17"/>
      <c r="Z1451" s="17"/>
      <c r="AA1451" s="17"/>
    </row>
    <row r="1452" spans="1:27" s="16" customFormat="1" ht="27" x14ac:dyDescent="0.25">
      <c r="A1452" s="100"/>
      <c r="B1452" s="215"/>
      <c r="C1452" s="773"/>
      <c r="D1452" s="4"/>
      <c r="E1452" s="774"/>
      <c r="F1452" s="775"/>
      <c r="G1452" s="776"/>
      <c r="H1452" s="777"/>
      <c r="I1452" s="778"/>
      <c r="J1452" s="779"/>
      <c r="K1452" s="5"/>
      <c r="L1452" s="781" t="s">
        <v>2715</v>
      </c>
      <c r="M1452" s="776"/>
      <c r="N1452" s="776"/>
      <c r="O1452" s="776"/>
      <c r="P1452" s="776"/>
      <c r="Q1452" s="778"/>
      <c r="R1452" s="778"/>
      <c r="S1452" s="778"/>
      <c r="T1452" s="776"/>
      <c r="U1452" s="776"/>
      <c r="V1452" s="776"/>
      <c r="W1452" s="780"/>
      <c r="X1452" s="776"/>
      <c r="Y1452" s="17"/>
      <c r="Z1452" s="17"/>
      <c r="AA1452" s="17"/>
    </row>
    <row r="1453" spans="1:27" s="16" customFormat="1" ht="27" x14ac:dyDescent="0.25">
      <c r="A1453" s="100"/>
      <c r="B1453" s="215"/>
      <c r="C1453" s="8" t="s">
        <v>1312</v>
      </c>
      <c r="D1453" s="4"/>
      <c r="E1453" s="146"/>
      <c r="F1453" s="313" t="str">
        <f>HYPERLINK("#'WerteLabel'!C" &amp; MATCH(G1453,WerteLabel!C:C,0),G1453)</f>
        <v>K2A_InfBer</v>
      </c>
      <c r="G1453" s="5" t="s">
        <v>2810</v>
      </c>
      <c r="H1453" s="10">
        <v>595</v>
      </c>
      <c r="I1453" s="9" t="s">
        <v>229</v>
      </c>
      <c r="J1453" s="503"/>
      <c r="K1453" s="5"/>
      <c r="L1453" s="181"/>
      <c r="M1453" s="5" t="s">
        <v>21</v>
      </c>
      <c r="N1453" s="5" t="s">
        <v>17</v>
      </c>
      <c r="O1453" s="5" t="s">
        <v>17</v>
      </c>
      <c r="P1453" s="5" t="s">
        <v>18</v>
      </c>
      <c r="Q1453" s="9" t="s">
        <v>598</v>
      </c>
      <c r="R1453" s="9" t="str">
        <f>G1454</f>
        <v>K2A_InfBerSonst</v>
      </c>
      <c r="S1453" s="9" t="s">
        <v>19</v>
      </c>
      <c r="T1453" s="5" t="s">
        <v>19</v>
      </c>
      <c r="U1453" s="5" t="s">
        <v>19</v>
      </c>
      <c r="V1453" s="5" t="s">
        <v>19</v>
      </c>
      <c r="W1453" s="181" t="s">
        <v>19</v>
      </c>
      <c r="X1453" s="5"/>
    </row>
    <row r="1454" spans="1:27" s="16" customFormat="1" ht="15" x14ac:dyDescent="0.25">
      <c r="A1454" s="100"/>
      <c r="B1454" s="215"/>
      <c r="C1454" s="8" t="s">
        <v>1312</v>
      </c>
      <c r="D1454" s="4"/>
      <c r="E1454" s="146"/>
      <c r="F1454" s="313" t="str">
        <f>HYPERLINK("#'WerteLabel'!C" &amp; MATCH(G1454,WerteLabel!C:C,0),G1454)</f>
        <v>K2A_InfBerSonst</v>
      </c>
      <c r="G1454" s="5" t="s">
        <v>2811</v>
      </c>
      <c r="H1454" s="10"/>
      <c r="I1454" s="9" t="s">
        <v>3525</v>
      </c>
      <c r="J1454" s="503"/>
      <c r="K1454" s="5"/>
      <c r="L1454" s="181"/>
      <c r="M1454" s="5" t="s">
        <v>570</v>
      </c>
      <c r="N1454" s="5" t="s">
        <v>17</v>
      </c>
      <c r="O1454" s="5" t="s">
        <v>1327</v>
      </c>
      <c r="P1454" s="5" t="s">
        <v>17</v>
      </c>
      <c r="Q1454" s="9" t="s">
        <v>19</v>
      </c>
      <c r="R1454" s="9" t="s">
        <v>19</v>
      </c>
      <c r="S1454" s="9" t="s">
        <v>19</v>
      </c>
      <c r="T1454" s="5" t="s">
        <v>19</v>
      </c>
      <c r="U1454" s="5" t="s">
        <v>19</v>
      </c>
      <c r="V1454" s="5" t="s">
        <v>19</v>
      </c>
      <c r="W1454" s="181" t="s">
        <v>19</v>
      </c>
      <c r="X1454" s="5"/>
    </row>
    <row r="1455" spans="1:27" s="16" customFormat="1" ht="27" x14ac:dyDescent="0.25">
      <c r="A1455" s="96"/>
      <c r="B1455" s="75"/>
      <c r="C1455" s="8" t="s">
        <v>1312</v>
      </c>
      <c r="D1455" s="4"/>
      <c r="E1455" s="146"/>
      <c r="F1455" s="313" t="str">
        <f>HYPERLINK("#'WerteLabel'!C" &amp; MATCH(G1455,WerteLabel!C:C,0),G1455)</f>
        <v>K2A_WeitUntBef</v>
      </c>
      <c r="G1455" s="5" t="s">
        <v>2812</v>
      </c>
      <c r="H1455" s="10">
        <v>596</v>
      </c>
      <c r="I1455" s="9" t="s">
        <v>3001</v>
      </c>
      <c r="J1455" s="503"/>
      <c r="K1455" s="5"/>
      <c r="L1455" s="181"/>
      <c r="M1455" s="5" t="s">
        <v>570</v>
      </c>
      <c r="N1455" s="5" t="s">
        <v>17</v>
      </c>
      <c r="O1455" s="5" t="s">
        <v>17</v>
      </c>
      <c r="P1455" s="5" t="s">
        <v>17</v>
      </c>
      <c r="Q1455" s="9" t="s">
        <v>19</v>
      </c>
      <c r="R1455" s="9" t="s">
        <v>19</v>
      </c>
      <c r="S1455" s="9" t="s">
        <v>19</v>
      </c>
      <c r="T1455" s="5" t="s">
        <v>19</v>
      </c>
      <c r="U1455" s="5" t="s">
        <v>19</v>
      </c>
      <c r="V1455" s="5" t="s">
        <v>19</v>
      </c>
      <c r="W1455" s="181" t="s">
        <v>19</v>
      </c>
      <c r="X1455" s="5"/>
    </row>
    <row r="1456" spans="1:27" s="16" customFormat="1" ht="27" x14ac:dyDescent="0.25">
      <c r="A1456" s="96"/>
      <c r="B1456" s="75"/>
      <c r="C1456" s="8" t="s">
        <v>1312</v>
      </c>
      <c r="D1456" s="4"/>
      <c r="E1456" s="146"/>
      <c r="F1456" s="313" t="str">
        <f>HYPERLINK("#'WerteLabel'!C" &amp; MATCH(G1456,WerteLabel!C:C,0),G1456)</f>
        <v>K2A_VorUntEmpfKontr</v>
      </c>
      <c r="G1456" s="5" t="s">
        <v>2813</v>
      </c>
      <c r="H1456" s="10">
        <v>597</v>
      </c>
      <c r="I1456" s="9" t="s">
        <v>3194</v>
      </c>
      <c r="J1456" s="503"/>
      <c r="K1456" s="5"/>
      <c r="L1456" s="177"/>
      <c r="M1456" s="5" t="s">
        <v>21</v>
      </c>
      <c r="N1456" s="5" t="s">
        <v>17</v>
      </c>
      <c r="O1456" s="5" t="s">
        <v>17</v>
      </c>
      <c r="P1456" s="5" t="s">
        <v>17</v>
      </c>
      <c r="Q1456" s="9"/>
      <c r="R1456" s="9"/>
      <c r="S1456" s="9" t="s">
        <v>19</v>
      </c>
      <c r="T1456" s="5" t="s">
        <v>19</v>
      </c>
      <c r="U1456" s="5" t="s">
        <v>19</v>
      </c>
      <c r="V1456" s="5" t="s">
        <v>19</v>
      </c>
      <c r="W1456" s="181" t="s">
        <v>19</v>
      </c>
      <c r="X1456" s="5"/>
    </row>
    <row r="1457" spans="1:169" s="194" customFormat="1" ht="15" x14ac:dyDescent="0.25">
      <c r="A1457" s="96"/>
      <c r="B1457" s="75"/>
      <c r="C1457" s="8" t="s">
        <v>1312</v>
      </c>
      <c r="D1457" s="4"/>
      <c r="E1457" s="430"/>
      <c r="F1457" s="313" t="str">
        <f>HYPERLINK("#'WerteLabel'!C" &amp; MATCH(G1457,WerteLabel!C:C,0),G1457)</f>
        <v>K2A_Anm</v>
      </c>
      <c r="G1457" s="5" t="s">
        <v>2896</v>
      </c>
      <c r="H1457" s="10">
        <v>598</v>
      </c>
      <c r="I1457" s="9" t="s">
        <v>14</v>
      </c>
      <c r="J1457" s="503"/>
      <c r="K1457" s="5"/>
      <c r="L1457" s="181"/>
      <c r="M1457" s="5" t="s">
        <v>570</v>
      </c>
      <c r="N1457" s="5" t="s">
        <v>17</v>
      </c>
      <c r="O1457" s="5" t="s">
        <v>17</v>
      </c>
      <c r="P1457" s="5" t="s">
        <v>17</v>
      </c>
      <c r="Q1457" s="9" t="s">
        <v>19</v>
      </c>
      <c r="R1457" s="9" t="s">
        <v>19</v>
      </c>
      <c r="S1457" s="9" t="s">
        <v>19</v>
      </c>
      <c r="T1457" s="5" t="s">
        <v>19</v>
      </c>
      <c r="U1457" s="5" t="s">
        <v>19</v>
      </c>
      <c r="V1457" s="5" t="s">
        <v>19</v>
      </c>
      <c r="W1457" s="181" t="s">
        <v>19</v>
      </c>
      <c r="X1457" s="5"/>
      <c r="Y1457" s="16"/>
      <c r="Z1457" s="16"/>
      <c r="AA1457" s="16"/>
      <c r="AB1457" s="16"/>
      <c r="AC1457" s="16"/>
      <c r="AD1457" s="16"/>
      <c r="AE1457" s="16"/>
      <c r="AF1457" s="16"/>
      <c r="AG1457" s="16"/>
      <c r="AH1457" s="16"/>
      <c r="AI1457" s="16"/>
      <c r="AJ1457" s="16"/>
      <c r="AK1457" s="16"/>
      <c r="AL1457" s="16"/>
      <c r="AM1457" s="16"/>
      <c r="AN1457" s="16"/>
      <c r="AO1457" s="16"/>
      <c r="AP1457" s="16"/>
      <c r="AQ1457" s="16"/>
      <c r="AR1457" s="16"/>
      <c r="AS1457" s="16"/>
      <c r="AT1457" s="16"/>
      <c r="AU1457" s="16"/>
      <c r="AV1457" s="16"/>
      <c r="AW1457" s="16"/>
      <c r="AX1457" s="16"/>
      <c r="AY1457" s="16"/>
      <c r="AZ1457" s="16"/>
      <c r="BA1457" s="16"/>
      <c r="BB1457" s="16"/>
      <c r="BC1457" s="16"/>
      <c r="BD1457" s="16"/>
      <c r="BE1457" s="16"/>
      <c r="BF1457" s="16"/>
      <c r="BG1457" s="16"/>
      <c r="BH1457" s="16"/>
      <c r="BI1457" s="16"/>
      <c r="BJ1457" s="16"/>
      <c r="BK1457" s="16"/>
      <c r="BL1457" s="16"/>
      <c r="BM1457" s="16"/>
      <c r="BN1457" s="16"/>
      <c r="BO1457" s="16"/>
      <c r="BP1457" s="16"/>
      <c r="BQ1457" s="16"/>
      <c r="BR1457" s="16"/>
      <c r="BS1457" s="16"/>
      <c r="BT1457" s="16"/>
      <c r="BU1457" s="16"/>
      <c r="BV1457" s="16"/>
      <c r="BW1457" s="16"/>
      <c r="BX1457" s="16"/>
      <c r="BY1457" s="16"/>
      <c r="BZ1457" s="16"/>
      <c r="CA1457" s="16"/>
      <c r="CB1457" s="16"/>
      <c r="CC1457" s="16"/>
      <c r="CD1457" s="16"/>
      <c r="CE1457" s="16"/>
      <c r="CF1457" s="16"/>
      <c r="CG1457" s="16"/>
      <c r="CH1457" s="16"/>
      <c r="CI1457" s="16"/>
      <c r="CJ1457" s="16"/>
      <c r="CK1457" s="16"/>
      <c r="CL1457" s="16"/>
      <c r="CM1457" s="16"/>
      <c r="CN1457" s="16"/>
      <c r="CO1457" s="16"/>
      <c r="CP1457" s="16"/>
      <c r="CQ1457" s="16"/>
      <c r="CR1457" s="16"/>
      <c r="CS1457" s="16"/>
      <c r="CT1457" s="16"/>
      <c r="CU1457" s="16"/>
      <c r="CV1457" s="16"/>
      <c r="CW1457" s="16"/>
      <c r="CX1457" s="16"/>
      <c r="CY1457" s="16"/>
      <c r="CZ1457" s="16"/>
      <c r="DA1457" s="16"/>
      <c r="DB1457" s="16"/>
      <c r="DC1457" s="16"/>
      <c r="DD1457" s="16"/>
      <c r="DE1457" s="16"/>
      <c r="DF1457" s="16"/>
      <c r="DG1457" s="16"/>
      <c r="DH1457" s="16"/>
      <c r="DI1457" s="16"/>
      <c r="DJ1457" s="16"/>
      <c r="DK1457" s="16"/>
      <c r="DL1457" s="16"/>
      <c r="DM1457" s="16"/>
      <c r="DN1457" s="16"/>
      <c r="DO1457" s="16"/>
      <c r="DP1457" s="16"/>
      <c r="DQ1457" s="16"/>
      <c r="DR1457" s="16"/>
      <c r="DS1457" s="16"/>
      <c r="DT1457" s="16"/>
      <c r="DU1457" s="16"/>
      <c r="DV1457" s="16"/>
      <c r="DW1457" s="16"/>
      <c r="DX1457" s="16"/>
      <c r="DY1457" s="16"/>
      <c r="DZ1457" s="16"/>
      <c r="EA1457" s="16"/>
      <c r="EB1457" s="16"/>
      <c r="EC1457" s="16"/>
      <c r="ED1457" s="16"/>
      <c r="EE1457" s="16"/>
      <c r="EF1457" s="16"/>
      <c r="EG1457" s="16"/>
      <c r="EH1457" s="16"/>
      <c r="EI1457" s="16"/>
      <c r="EJ1457" s="16"/>
      <c r="EK1457" s="16"/>
      <c r="EL1457" s="16"/>
      <c r="EM1457" s="16"/>
      <c r="EN1457" s="16"/>
      <c r="EO1457" s="16"/>
      <c r="EP1457" s="16"/>
      <c r="EQ1457" s="16"/>
      <c r="ER1457" s="16"/>
      <c r="ES1457" s="16"/>
      <c r="ET1457" s="16"/>
      <c r="EU1457" s="16"/>
      <c r="EV1457" s="16"/>
      <c r="EW1457" s="16"/>
      <c r="EX1457" s="16"/>
      <c r="EY1457" s="16"/>
      <c r="EZ1457" s="16"/>
      <c r="FA1457" s="16"/>
      <c r="FB1457" s="16"/>
      <c r="FC1457" s="16"/>
      <c r="FD1457" s="16"/>
      <c r="FE1457" s="16"/>
      <c r="FF1457" s="16"/>
      <c r="FG1457" s="16"/>
      <c r="FH1457" s="16"/>
      <c r="FI1457" s="16"/>
      <c r="FJ1457" s="16"/>
      <c r="FK1457" s="16"/>
      <c r="FL1457" s="16"/>
      <c r="FM1457" s="16"/>
    </row>
    <row r="1458" spans="1:169" s="194" customFormat="1" ht="15" x14ac:dyDescent="0.25">
      <c r="A1458" s="96"/>
      <c r="B1458" s="75"/>
      <c r="C1458" s="8" t="s">
        <v>1312</v>
      </c>
      <c r="D1458" s="4"/>
      <c r="E1458" s="146"/>
      <c r="F1458" s="313" t="str">
        <f>HYPERLINK("#'WerteLabel'!C" &amp; MATCH(G1458,WerteLabel!C:C,0),G1458)</f>
        <v>K2A_Diag</v>
      </c>
      <c r="G1458" s="5" t="s">
        <v>2895</v>
      </c>
      <c r="H1458" s="10">
        <v>1160</v>
      </c>
      <c r="I1458" s="9" t="s">
        <v>586</v>
      </c>
      <c r="J1458" s="503"/>
      <c r="K1458" s="5"/>
      <c r="L1458" s="181"/>
      <c r="M1458" s="5" t="s">
        <v>570</v>
      </c>
      <c r="N1458" s="5" t="s">
        <v>17</v>
      </c>
      <c r="O1458" s="5" t="s">
        <v>17</v>
      </c>
      <c r="P1458" s="5" t="s">
        <v>17</v>
      </c>
      <c r="Q1458" s="9" t="s">
        <v>19</v>
      </c>
      <c r="R1458" s="9" t="s">
        <v>19</v>
      </c>
      <c r="S1458" s="9" t="s">
        <v>19</v>
      </c>
      <c r="T1458" s="5" t="s">
        <v>19</v>
      </c>
      <c r="U1458" s="5" t="s">
        <v>19</v>
      </c>
      <c r="V1458" s="5" t="s">
        <v>19</v>
      </c>
      <c r="W1458" s="181" t="s">
        <v>19</v>
      </c>
      <c r="X1458" s="5"/>
      <c r="Y1458" s="16"/>
      <c r="Z1458" s="16"/>
      <c r="AA1458" s="16"/>
      <c r="AB1458" s="16"/>
      <c r="AC1458" s="16"/>
      <c r="AD1458" s="16"/>
      <c r="AE1458" s="16"/>
      <c r="AF1458" s="16"/>
      <c r="AG1458" s="16"/>
      <c r="AH1458" s="16"/>
      <c r="AI1458" s="16"/>
      <c r="AJ1458" s="16"/>
      <c r="AK1458" s="16"/>
      <c r="AL1458" s="16"/>
      <c r="AM1458" s="16"/>
      <c r="AN1458" s="16"/>
      <c r="AO1458" s="16"/>
      <c r="AP1458" s="16"/>
      <c r="AQ1458" s="16"/>
      <c r="AR1458" s="16"/>
      <c r="AS1458" s="16"/>
      <c r="AT1458" s="16"/>
      <c r="AU1458" s="16"/>
      <c r="AV1458" s="16"/>
      <c r="AW1458" s="16"/>
      <c r="AX1458" s="16"/>
      <c r="AY1458" s="16"/>
      <c r="AZ1458" s="16"/>
      <c r="BA1458" s="16"/>
      <c r="BB1458" s="16"/>
      <c r="BC1458" s="16"/>
      <c r="BD1458" s="16"/>
      <c r="BE1458" s="16"/>
      <c r="BF1458" s="16"/>
      <c r="BG1458" s="16"/>
      <c r="BH1458" s="16"/>
      <c r="BI1458" s="16"/>
      <c r="BJ1458" s="16"/>
      <c r="BK1458" s="16"/>
      <c r="BL1458" s="16"/>
      <c r="BM1458" s="16"/>
      <c r="BN1458" s="16"/>
      <c r="BO1458" s="16"/>
      <c r="BP1458" s="16"/>
      <c r="BQ1458" s="16"/>
      <c r="BR1458" s="16"/>
      <c r="BS1458" s="16"/>
      <c r="BT1458" s="16"/>
      <c r="BU1458" s="16"/>
      <c r="BV1458" s="16"/>
      <c r="BW1458" s="16"/>
      <c r="BX1458" s="16"/>
      <c r="BY1458" s="16"/>
      <c r="BZ1458" s="16"/>
      <c r="CA1458" s="16"/>
      <c r="CB1458" s="16"/>
      <c r="CC1458" s="16"/>
      <c r="CD1458" s="16"/>
      <c r="CE1458" s="16"/>
      <c r="CF1458" s="16"/>
      <c r="CG1458" s="16"/>
      <c r="CH1458" s="16"/>
      <c r="CI1458" s="16"/>
      <c r="CJ1458" s="16"/>
      <c r="CK1458" s="16"/>
      <c r="CL1458" s="16"/>
      <c r="CM1458" s="16"/>
      <c r="CN1458" s="16"/>
      <c r="CO1458" s="16"/>
      <c r="CP1458" s="16"/>
      <c r="CQ1458" s="16"/>
      <c r="CR1458" s="16"/>
      <c r="CS1458" s="16"/>
      <c r="CT1458" s="16"/>
      <c r="CU1458" s="16"/>
      <c r="CV1458" s="16"/>
      <c r="CW1458" s="16"/>
      <c r="CX1458" s="16"/>
      <c r="CY1458" s="16"/>
      <c r="CZ1458" s="16"/>
      <c r="DA1458" s="16"/>
      <c r="DB1458" s="16"/>
      <c r="DC1458" s="16"/>
      <c r="DD1458" s="16"/>
      <c r="DE1458" s="16"/>
      <c r="DF1458" s="16"/>
      <c r="DG1458" s="16"/>
      <c r="DH1458" s="16"/>
      <c r="DI1458" s="16"/>
      <c r="DJ1458" s="16"/>
      <c r="DK1458" s="16"/>
      <c r="DL1458" s="16"/>
      <c r="DM1458" s="16"/>
      <c r="DN1458" s="16"/>
      <c r="DO1458" s="16"/>
      <c r="DP1458" s="16"/>
      <c r="DQ1458" s="16"/>
      <c r="DR1458" s="16"/>
      <c r="DS1458" s="16"/>
      <c r="DT1458" s="16"/>
      <c r="DU1458" s="16"/>
      <c r="DV1458" s="16"/>
      <c r="DW1458" s="16"/>
      <c r="DX1458" s="16"/>
      <c r="DY1458" s="16"/>
      <c r="DZ1458" s="16"/>
      <c r="EA1458" s="16"/>
      <c r="EB1458" s="16"/>
      <c r="EC1458" s="16"/>
      <c r="ED1458" s="16"/>
      <c r="EE1458" s="16"/>
      <c r="EF1458" s="16"/>
      <c r="EG1458" s="16"/>
      <c r="EH1458" s="16"/>
      <c r="EI1458" s="16"/>
      <c r="EJ1458" s="16"/>
      <c r="EK1458" s="16"/>
      <c r="EL1458" s="16"/>
      <c r="EM1458" s="16"/>
      <c r="EN1458" s="16"/>
      <c r="EO1458" s="16"/>
      <c r="EP1458" s="16"/>
      <c r="EQ1458" s="16"/>
      <c r="ER1458" s="16"/>
      <c r="ES1458" s="16"/>
      <c r="ET1458" s="16"/>
      <c r="EU1458" s="16"/>
      <c r="EV1458" s="16"/>
      <c r="EW1458" s="16"/>
      <c r="EX1458" s="16"/>
      <c r="EY1458" s="16"/>
      <c r="EZ1458" s="16"/>
      <c r="FA1458" s="16"/>
      <c r="FB1458" s="16"/>
      <c r="FC1458" s="16"/>
      <c r="FD1458" s="16"/>
      <c r="FE1458" s="16"/>
      <c r="FF1458" s="16"/>
      <c r="FG1458" s="16"/>
      <c r="FH1458" s="16"/>
      <c r="FI1458" s="16"/>
      <c r="FJ1458" s="16"/>
      <c r="FK1458" s="16"/>
      <c r="FL1458" s="16"/>
      <c r="FM1458" s="16"/>
    </row>
    <row r="1459" spans="1:169" s="16" customFormat="1" ht="15" x14ac:dyDescent="0.25">
      <c r="A1459" s="96"/>
      <c r="B1459" s="75"/>
      <c r="C1459" s="8" t="s">
        <v>1312</v>
      </c>
      <c r="D1459" s="4"/>
      <c r="E1459" s="146"/>
      <c r="F1459" s="313" t="str">
        <f>HYPERLINK("#'WerteLabel'!C" &amp; MATCH(G1459,WerteLabel!C:C,0),G1459)</f>
        <v>K2A_VerdDiag</v>
      </c>
      <c r="G1459" s="5" t="s">
        <v>2814</v>
      </c>
      <c r="H1459" s="10">
        <v>1161</v>
      </c>
      <c r="I1459" s="9" t="s">
        <v>190</v>
      </c>
      <c r="J1459" s="503"/>
      <c r="K1459" s="5"/>
      <c r="L1459" s="181"/>
      <c r="M1459" s="5" t="s">
        <v>570</v>
      </c>
      <c r="N1459" s="5" t="s">
        <v>17</v>
      </c>
      <c r="O1459" s="5" t="s">
        <v>17</v>
      </c>
      <c r="P1459" s="5" t="s">
        <v>17</v>
      </c>
      <c r="Q1459" s="9" t="s">
        <v>19</v>
      </c>
      <c r="R1459" s="9" t="s">
        <v>19</v>
      </c>
      <c r="S1459" s="9" t="s">
        <v>19</v>
      </c>
      <c r="T1459" s="5" t="s">
        <v>19</v>
      </c>
      <c r="U1459" s="5" t="s">
        <v>19</v>
      </c>
      <c r="V1459" s="5" t="s">
        <v>19</v>
      </c>
      <c r="W1459" s="181" t="s">
        <v>19</v>
      </c>
      <c r="X1459" s="5"/>
    </row>
    <row r="1460" spans="1:169" s="16" customFormat="1" ht="15" x14ac:dyDescent="0.25">
      <c r="A1460" s="96"/>
      <c r="B1460" s="75"/>
      <c r="C1460" s="8" t="s">
        <v>1312</v>
      </c>
      <c r="D1460" s="4"/>
      <c r="E1460" s="146"/>
      <c r="F1460" s="313" t="str">
        <f>HYPERLINK("#'WerteLabel'!C" &amp; MATCH(G1460,WerteLabel!C:C,0),G1460)</f>
        <v>K2A_KontrEmpf</v>
      </c>
      <c r="G1460" s="5" t="s">
        <v>2815</v>
      </c>
      <c r="H1460" s="10">
        <v>599</v>
      </c>
      <c r="I1460" s="9" t="s">
        <v>151</v>
      </c>
      <c r="J1460" s="503"/>
      <c r="K1460" s="5"/>
      <c r="L1460" s="181"/>
      <c r="M1460" s="5" t="s">
        <v>21</v>
      </c>
      <c r="N1460" s="5" t="s">
        <v>17</v>
      </c>
      <c r="O1460" s="5" t="s">
        <v>18</v>
      </c>
      <c r="P1460" s="5" t="s">
        <v>17</v>
      </c>
      <c r="Q1460" s="9" t="s">
        <v>573</v>
      </c>
      <c r="R1460" s="9" t="str">
        <f>G1461</f>
        <v>K2A_KontrEmpfArt</v>
      </c>
      <c r="S1460" s="9"/>
      <c r="T1460" s="5" t="s">
        <v>19</v>
      </c>
      <c r="U1460" s="5" t="s">
        <v>19</v>
      </c>
      <c r="V1460" s="5" t="s">
        <v>19</v>
      </c>
      <c r="W1460" s="181" t="s">
        <v>19</v>
      </c>
      <c r="X1460" s="5"/>
      <c r="Y1460" s="17"/>
      <c r="Z1460" s="17"/>
      <c r="AA1460" s="17"/>
    </row>
    <row r="1461" spans="1:169" s="468" customFormat="1" ht="15" x14ac:dyDescent="0.25">
      <c r="A1461" s="96"/>
      <c r="B1461" s="75"/>
      <c r="C1461" s="8" t="s">
        <v>1312</v>
      </c>
      <c r="D1461" s="4"/>
      <c r="E1461" s="146"/>
      <c r="F1461" s="313" t="str">
        <f>HYPERLINK("#'WerteLabel'!C" &amp; MATCH(G1461,WerteLabel!C:C,0),G1461)</f>
        <v>K2A_KontrEmpfArt</v>
      </c>
      <c r="G1461" s="5" t="s">
        <v>2816</v>
      </c>
      <c r="H1461" s="10"/>
      <c r="I1461" s="407" t="s">
        <v>3514</v>
      </c>
      <c r="J1461" s="503"/>
      <c r="K1461" s="5"/>
      <c r="L1461" s="181"/>
      <c r="M1461" s="5" t="s">
        <v>570</v>
      </c>
      <c r="N1461" s="5" t="s">
        <v>17</v>
      </c>
      <c r="O1461" s="5" t="s">
        <v>17</v>
      </c>
      <c r="P1461" s="5" t="s">
        <v>17</v>
      </c>
      <c r="Q1461" s="9" t="s">
        <v>19</v>
      </c>
      <c r="R1461" s="9" t="s">
        <v>19</v>
      </c>
      <c r="S1461" s="9" t="s">
        <v>19</v>
      </c>
      <c r="T1461" s="5" t="s">
        <v>19</v>
      </c>
      <c r="U1461" s="5" t="s">
        <v>19</v>
      </c>
      <c r="V1461" s="5" t="s">
        <v>19</v>
      </c>
      <c r="W1461" s="181" t="s">
        <v>19</v>
      </c>
      <c r="X1461" s="5"/>
      <c r="Y1461" s="17"/>
      <c r="Z1461" s="17"/>
      <c r="AA1461" s="17"/>
      <c r="AB1461" s="16"/>
      <c r="AC1461" s="16"/>
      <c r="AD1461" s="16"/>
      <c r="AE1461" s="16"/>
      <c r="AF1461" s="16"/>
      <c r="AG1461" s="16"/>
      <c r="AH1461" s="16"/>
      <c r="AI1461" s="16"/>
      <c r="AJ1461" s="16"/>
      <c r="AK1461" s="16"/>
      <c r="AL1461" s="16"/>
      <c r="AM1461" s="16"/>
      <c r="AN1461" s="16"/>
      <c r="AO1461" s="16"/>
      <c r="AP1461" s="16"/>
      <c r="AQ1461" s="16"/>
      <c r="AR1461" s="16"/>
      <c r="AS1461" s="16"/>
      <c r="AT1461" s="16"/>
      <c r="AU1461" s="16"/>
      <c r="AV1461" s="16"/>
      <c r="AW1461" s="16"/>
      <c r="AX1461" s="16"/>
      <c r="AY1461" s="16"/>
      <c r="AZ1461" s="16"/>
      <c r="BA1461" s="16"/>
      <c r="BB1461" s="16"/>
      <c r="BC1461" s="16"/>
      <c r="BD1461" s="16"/>
      <c r="BE1461" s="16"/>
      <c r="BF1461" s="16"/>
      <c r="BG1461" s="16"/>
      <c r="BH1461" s="16"/>
      <c r="BI1461" s="16"/>
      <c r="BJ1461" s="16"/>
      <c r="BK1461" s="16"/>
      <c r="BL1461" s="16"/>
      <c r="BM1461" s="16"/>
      <c r="BN1461" s="16"/>
      <c r="BO1461" s="16"/>
      <c r="BP1461" s="16"/>
      <c r="BQ1461" s="16"/>
      <c r="BR1461" s="16"/>
      <c r="BS1461" s="16"/>
      <c r="BT1461" s="16"/>
      <c r="BU1461" s="16"/>
      <c r="BV1461" s="16"/>
      <c r="BW1461" s="16"/>
      <c r="BX1461" s="16"/>
      <c r="BY1461" s="16"/>
      <c r="BZ1461" s="16"/>
      <c r="CA1461" s="16"/>
      <c r="CB1461" s="16"/>
      <c r="CC1461" s="16"/>
      <c r="CD1461" s="16"/>
      <c r="CE1461" s="16"/>
      <c r="CF1461" s="16"/>
      <c r="CG1461" s="16"/>
      <c r="CH1461" s="16"/>
      <c r="CI1461" s="16"/>
      <c r="CJ1461" s="16"/>
      <c r="CK1461" s="16"/>
      <c r="CL1461" s="16"/>
      <c r="CM1461" s="16"/>
      <c r="CN1461" s="16"/>
      <c r="CO1461" s="16"/>
      <c r="CP1461" s="16"/>
      <c r="CQ1461" s="16"/>
      <c r="CR1461" s="16"/>
      <c r="CS1461" s="16"/>
      <c r="CT1461" s="16"/>
      <c r="CU1461" s="16"/>
      <c r="CV1461" s="16"/>
      <c r="CW1461" s="16"/>
      <c r="CX1461" s="16"/>
      <c r="CY1461" s="16"/>
      <c r="CZ1461" s="16"/>
      <c r="DA1461" s="16"/>
      <c r="DB1461" s="16"/>
      <c r="DC1461" s="16"/>
      <c r="DD1461" s="16"/>
      <c r="DE1461" s="16"/>
      <c r="DF1461" s="16"/>
      <c r="DG1461" s="16"/>
      <c r="DH1461" s="16"/>
      <c r="DI1461" s="16"/>
      <c r="DJ1461" s="16"/>
      <c r="DK1461" s="16"/>
      <c r="DL1461" s="16"/>
      <c r="DM1461" s="16"/>
      <c r="DN1461" s="16"/>
      <c r="DO1461" s="16"/>
      <c r="DP1461" s="16"/>
      <c r="DQ1461" s="16"/>
      <c r="DR1461" s="16"/>
      <c r="DS1461" s="16"/>
      <c r="DT1461" s="16"/>
      <c r="DU1461" s="16"/>
      <c r="DV1461" s="16"/>
      <c r="DW1461" s="16"/>
      <c r="DX1461" s="16"/>
      <c r="DY1461" s="16"/>
      <c r="DZ1461" s="16"/>
      <c r="EA1461" s="16"/>
      <c r="EB1461" s="16"/>
      <c r="EC1461" s="16"/>
      <c r="ED1461" s="16"/>
      <c r="EE1461" s="16"/>
      <c r="EF1461" s="16"/>
      <c r="EG1461" s="16"/>
      <c r="EH1461" s="16"/>
      <c r="EI1461" s="16"/>
      <c r="EJ1461" s="16"/>
      <c r="EK1461" s="16"/>
      <c r="EL1461" s="16"/>
      <c r="EM1461" s="16"/>
      <c r="EN1461" s="16"/>
      <c r="EO1461" s="16"/>
      <c r="EP1461" s="16"/>
      <c r="EQ1461" s="16"/>
      <c r="ER1461" s="16"/>
      <c r="ES1461" s="16"/>
      <c r="ET1461" s="16"/>
      <c r="EU1461" s="16"/>
      <c r="EV1461" s="16"/>
      <c r="EW1461" s="16"/>
      <c r="EX1461" s="16"/>
      <c r="EY1461" s="16"/>
      <c r="EZ1461" s="16"/>
      <c r="FA1461" s="16"/>
      <c r="FB1461" s="16"/>
      <c r="FC1461" s="16"/>
      <c r="FD1461" s="16"/>
      <c r="FE1461" s="16"/>
      <c r="FF1461" s="16"/>
      <c r="FG1461" s="16"/>
      <c r="FH1461" s="16"/>
      <c r="FI1461" s="16"/>
      <c r="FJ1461" s="16"/>
      <c r="FK1461" s="16"/>
      <c r="FL1461" s="16"/>
      <c r="FM1461" s="16"/>
    </row>
    <row r="1462" spans="1:169" s="308" customFormat="1" ht="15" x14ac:dyDescent="0.25">
      <c r="A1462" s="100"/>
      <c r="B1462" s="216"/>
      <c r="C1462" s="48"/>
      <c r="D1462" s="48"/>
      <c r="E1462" s="476"/>
      <c r="F1462" s="467"/>
      <c r="G1462" s="47"/>
      <c r="H1462" s="483"/>
      <c r="I1462" s="470"/>
      <c r="J1462" s="508"/>
      <c r="K1462" s="47"/>
      <c r="L1462" s="469"/>
      <c r="M1462" s="47"/>
      <c r="N1462" s="47"/>
      <c r="O1462" s="47"/>
      <c r="P1462" s="47"/>
      <c r="Q1462" s="470"/>
      <c r="R1462" s="470"/>
      <c r="S1462" s="470"/>
      <c r="T1462" s="47"/>
      <c r="U1462" s="47"/>
      <c r="V1462" s="47"/>
      <c r="W1462" s="469"/>
      <c r="X1462" s="478"/>
      <c r="Y1462" s="4"/>
      <c r="Z1462" s="4"/>
      <c r="AA1462" s="4"/>
      <c r="AB1462" s="17"/>
      <c r="AC1462" s="17"/>
      <c r="AD1462" s="17"/>
      <c r="AE1462" s="17"/>
      <c r="AF1462" s="17"/>
      <c r="AG1462" s="17"/>
      <c r="AH1462" s="17"/>
      <c r="AI1462" s="17"/>
      <c r="AJ1462" s="17"/>
      <c r="AK1462" s="17"/>
      <c r="AL1462" s="17"/>
      <c r="AM1462" s="17"/>
      <c r="AN1462" s="17"/>
      <c r="AO1462" s="17"/>
      <c r="AP1462" s="17"/>
      <c r="AQ1462" s="17"/>
      <c r="AR1462" s="17"/>
      <c r="AS1462" s="17"/>
      <c r="AT1462" s="17"/>
      <c r="AU1462" s="17"/>
      <c r="AV1462" s="17"/>
      <c r="AW1462" s="17"/>
      <c r="AX1462" s="17"/>
      <c r="AY1462" s="17"/>
      <c r="AZ1462" s="17"/>
      <c r="BA1462" s="17"/>
      <c r="BB1462" s="17"/>
      <c r="BC1462" s="17"/>
      <c r="BD1462" s="17"/>
      <c r="BE1462" s="17"/>
      <c r="BF1462" s="17"/>
      <c r="BG1462" s="17"/>
      <c r="BH1462" s="17"/>
      <c r="BI1462" s="17"/>
      <c r="BJ1462" s="17"/>
      <c r="BK1462" s="17"/>
      <c r="BL1462" s="17"/>
      <c r="BM1462" s="17"/>
      <c r="BN1462" s="17"/>
      <c r="BO1462" s="17"/>
      <c r="BP1462" s="17"/>
      <c r="BQ1462" s="17"/>
      <c r="BR1462" s="17"/>
      <c r="BS1462" s="17"/>
      <c r="BT1462" s="17"/>
      <c r="BU1462" s="17"/>
      <c r="BV1462" s="17"/>
      <c r="BW1462" s="17"/>
      <c r="BX1462" s="17"/>
      <c r="BY1462" s="17"/>
      <c r="BZ1462" s="17"/>
      <c r="CA1462" s="17"/>
      <c r="CB1462" s="17"/>
      <c r="CC1462" s="17"/>
      <c r="CD1462" s="17"/>
      <c r="CE1462" s="17"/>
      <c r="CF1462" s="17"/>
      <c r="CG1462" s="17"/>
      <c r="CH1462" s="17"/>
      <c r="CI1462" s="17"/>
      <c r="CJ1462" s="17"/>
      <c r="CK1462" s="17"/>
      <c r="CL1462" s="17"/>
      <c r="CM1462" s="17"/>
      <c r="CN1462" s="17"/>
      <c r="CO1462" s="17"/>
      <c r="CP1462" s="17"/>
      <c r="CQ1462" s="17"/>
      <c r="CR1462" s="17"/>
      <c r="CS1462" s="17"/>
      <c r="CT1462" s="17"/>
      <c r="CU1462" s="17"/>
      <c r="CV1462" s="17"/>
      <c r="CW1462" s="17"/>
      <c r="CX1462" s="17"/>
      <c r="CY1462" s="17"/>
      <c r="CZ1462" s="17"/>
      <c r="DA1462" s="17"/>
      <c r="DB1462" s="17"/>
      <c r="DC1462" s="17"/>
      <c r="DD1462" s="17"/>
      <c r="DE1462" s="17"/>
      <c r="DF1462" s="17"/>
      <c r="DG1462" s="17"/>
      <c r="DH1462" s="17"/>
      <c r="DI1462" s="17"/>
      <c r="DJ1462" s="17"/>
      <c r="DK1462" s="17"/>
      <c r="DL1462" s="17"/>
      <c r="DM1462" s="17"/>
      <c r="DN1462" s="17"/>
      <c r="DO1462" s="17"/>
      <c r="DP1462" s="17"/>
      <c r="DQ1462" s="17"/>
      <c r="DR1462" s="17"/>
      <c r="DS1462" s="17"/>
      <c r="DT1462" s="17"/>
      <c r="DU1462" s="17"/>
      <c r="DV1462" s="17"/>
      <c r="DW1462" s="17"/>
      <c r="DX1462" s="17"/>
      <c r="DY1462" s="17"/>
      <c r="DZ1462" s="17"/>
      <c r="EA1462" s="17"/>
      <c r="EB1462" s="17"/>
      <c r="EC1462" s="17"/>
      <c r="ED1462" s="17"/>
      <c r="EE1462" s="17"/>
      <c r="EF1462" s="17"/>
      <c r="EG1462" s="17"/>
      <c r="EH1462" s="17"/>
      <c r="EI1462" s="17"/>
      <c r="EJ1462" s="17"/>
      <c r="EK1462" s="17"/>
      <c r="EL1462" s="17"/>
      <c r="EM1462" s="17"/>
      <c r="EN1462" s="17"/>
      <c r="EO1462" s="17"/>
      <c r="EP1462" s="17"/>
      <c r="EQ1462" s="17"/>
      <c r="ER1462" s="17"/>
      <c r="ES1462" s="17"/>
      <c r="ET1462" s="17"/>
      <c r="EU1462" s="17"/>
      <c r="EV1462" s="17"/>
      <c r="EW1462" s="17"/>
      <c r="EX1462" s="17"/>
      <c r="EY1462" s="17"/>
      <c r="EZ1462" s="17"/>
      <c r="FA1462" s="17"/>
      <c r="FB1462" s="17"/>
      <c r="FC1462" s="17"/>
      <c r="FD1462" s="17"/>
      <c r="FE1462" s="17"/>
      <c r="FF1462" s="17"/>
      <c r="FG1462" s="17"/>
      <c r="FH1462" s="17"/>
      <c r="FI1462" s="17"/>
      <c r="FJ1462" s="17"/>
      <c r="FK1462" s="17"/>
      <c r="FL1462" s="17"/>
      <c r="FM1462" s="17"/>
    </row>
    <row r="1463" spans="1:169" s="17" customFormat="1" ht="15" x14ac:dyDescent="0.25">
      <c r="A1463" s="96"/>
      <c r="B1463" s="307" t="s">
        <v>1409</v>
      </c>
      <c r="C1463" s="44"/>
      <c r="D1463" s="44"/>
      <c r="E1463" s="481"/>
      <c r="F1463" s="467"/>
      <c r="G1463" s="59"/>
      <c r="H1463" s="571"/>
      <c r="I1463" s="472"/>
      <c r="J1463" s="572"/>
      <c r="K1463" s="59"/>
      <c r="L1463" s="473"/>
      <c r="M1463" s="59"/>
      <c r="N1463" s="59"/>
      <c r="O1463" s="59"/>
      <c r="P1463" s="59"/>
      <c r="Q1463" s="472"/>
      <c r="R1463" s="472"/>
      <c r="S1463" s="472"/>
      <c r="T1463" s="59"/>
      <c r="U1463" s="59"/>
      <c r="V1463" s="59"/>
      <c r="W1463" s="473"/>
      <c r="X1463" s="478"/>
      <c r="Y1463" s="4"/>
      <c r="Z1463" s="4"/>
      <c r="AA1463" s="4"/>
    </row>
    <row r="1464" spans="1:169" s="17" customFormat="1" ht="15" x14ac:dyDescent="0.25">
      <c r="A1464" s="29"/>
      <c r="B1464" s="64"/>
      <c r="C1464" s="770" t="s">
        <v>1312</v>
      </c>
      <c r="D1464" s="12"/>
      <c r="E1464" s="772"/>
      <c r="F1464" s="757" t="str">
        <f>HYPERLINK("#'WerteLabel'!C" &amp; MATCH(G1464,WerteLabel!C:C,0),G1464)</f>
        <v>K2B_DatK2B</v>
      </c>
      <c r="G1464" s="760" t="s">
        <v>2751</v>
      </c>
      <c r="H1464" s="711">
        <v>601</v>
      </c>
      <c r="I1464" s="761" t="s">
        <v>20</v>
      </c>
      <c r="J1464" s="710"/>
      <c r="K1464" s="357"/>
      <c r="L1464" s="709" t="s">
        <v>1137</v>
      </c>
      <c r="M1464" s="357" t="s">
        <v>16</v>
      </c>
      <c r="N1464" s="357" t="s">
        <v>17</v>
      </c>
      <c r="O1464" s="357" t="s">
        <v>18</v>
      </c>
      <c r="P1464" s="357" t="s">
        <v>17</v>
      </c>
      <c r="Q1464" s="358" t="s">
        <v>19</v>
      </c>
      <c r="R1464" s="358" t="s">
        <v>19</v>
      </c>
      <c r="S1464" s="358" t="s">
        <v>19</v>
      </c>
      <c r="T1464" s="357" t="s">
        <v>19</v>
      </c>
      <c r="U1464" s="357" t="s">
        <v>19</v>
      </c>
      <c r="V1464" s="357" t="s">
        <v>19</v>
      </c>
      <c r="W1464" s="405" t="s">
        <v>19</v>
      </c>
      <c r="X1464" s="5"/>
      <c r="Y1464" s="4"/>
      <c r="Z1464" s="4"/>
      <c r="AA1464" s="4"/>
    </row>
    <row r="1465" spans="1:169" s="16" customFormat="1" ht="15" x14ac:dyDescent="0.25">
      <c r="A1465" s="29"/>
      <c r="B1465" s="64"/>
      <c r="C1465" s="542" t="s">
        <v>1312</v>
      </c>
      <c r="D1465" s="4"/>
      <c r="E1465" s="543"/>
      <c r="F1465" s="530" t="str">
        <f>HYPERLINK("#'WerteLabel'!C" &amp; MATCH(G1465,WerteLabel!C:C,0),G1465)</f>
        <v>K2B_DatK2BUeb</v>
      </c>
      <c r="G1465" s="529" t="s">
        <v>2752</v>
      </c>
      <c r="H1465" s="43"/>
      <c r="I1465" s="531" t="s">
        <v>1138</v>
      </c>
      <c r="J1465" s="537"/>
      <c r="K1465" s="5"/>
      <c r="L1465" s="532" t="s">
        <v>1139</v>
      </c>
      <c r="M1465" s="533" t="s">
        <v>16</v>
      </c>
      <c r="N1465" s="529" t="s">
        <v>18</v>
      </c>
      <c r="O1465" s="533" t="s">
        <v>19</v>
      </c>
      <c r="P1465" s="533" t="s">
        <v>19</v>
      </c>
      <c r="Q1465" s="534" t="s">
        <v>19</v>
      </c>
      <c r="R1465" s="534" t="s">
        <v>19</v>
      </c>
      <c r="S1465" s="534" t="s">
        <v>19</v>
      </c>
      <c r="T1465" s="534" t="s">
        <v>19</v>
      </c>
      <c r="U1465" s="534" t="s">
        <v>19</v>
      </c>
      <c r="V1465" s="533" t="s">
        <v>19</v>
      </c>
      <c r="W1465" s="535" t="s">
        <v>19</v>
      </c>
      <c r="X1465" s="533"/>
    </row>
    <row r="1466" spans="1:169" s="16" customFormat="1" ht="15" x14ac:dyDescent="0.25">
      <c r="A1466" s="96"/>
      <c r="B1466" s="75"/>
      <c r="C1466" s="8" t="s">
        <v>1312</v>
      </c>
      <c r="D1466" s="4"/>
      <c r="E1466" s="146"/>
      <c r="F1466" s="313" t="str">
        <f>HYPERLINK("#'WerteLabel'!C" &amp; MATCH(G1466,WerteLabel!C:C,0),G1466)</f>
        <v>K2B_ChrAlt</v>
      </c>
      <c r="G1466" s="5" t="s">
        <v>2906</v>
      </c>
      <c r="H1466" s="10">
        <v>1197</v>
      </c>
      <c r="I1466" s="9" t="s">
        <v>218</v>
      </c>
      <c r="J1466" s="503"/>
      <c r="K1466" s="5"/>
      <c r="L1466" s="181"/>
      <c r="M1466" s="5" t="s">
        <v>21</v>
      </c>
      <c r="N1466" s="5" t="s">
        <v>17</v>
      </c>
      <c r="O1466" s="5" t="s">
        <v>19</v>
      </c>
      <c r="P1466" s="5" t="s">
        <v>19</v>
      </c>
      <c r="Q1466" s="9" t="s">
        <v>19</v>
      </c>
      <c r="R1466" s="9" t="s">
        <v>19</v>
      </c>
      <c r="S1466" s="9" t="s">
        <v>19</v>
      </c>
      <c r="T1466" s="5" t="s">
        <v>19</v>
      </c>
      <c r="U1466" s="5" t="s">
        <v>19</v>
      </c>
      <c r="V1466" s="5" t="s">
        <v>19</v>
      </c>
      <c r="W1466" s="181" t="s">
        <v>19</v>
      </c>
      <c r="X1466" s="5"/>
    </row>
    <row r="1467" spans="1:169" s="16" customFormat="1" ht="15" x14ac:dyDescent="0.25">
      <c r="A1467" s="96"/>
      <c r="B1467" s="75"/>
      <c r="C1467" s="8" t="s">
        <v>1312</v>
      </c>
      <c r="D1467" s="4"/>
      <c r="E1467" s="146"/>
      <c r="F1467" s="313" t="str">
        <f>HYPERLINK("#'WerteLabel'!C" &amp; MATCH(G1467,WerteLabel!C:C,0),G1467)</f>
        <v>K2B_KorrAlt</v>
      </c>
      <c r="G1467" s="5" t="s">
        <v>2907</v>
      </c>
      <c r="H1467" s="10">
        <v>1198</v>
      </c>
      <c r="I1467" s="9" t="s">
        <v>219</v>
      </c>
      <c r="J1467" s="503"/>
      <c r="K1467" s="5"/>
      <c r="L1467" s="181"/>
      <c r="M1467" s="5" t="s">
        <v>21</v>
      </c>
      <c r="N1467" s="5" t="s">
        <v>17</v>
      </c>
      <c r="O1467" s="5" t="s">
        <v>19</v>
      </c>
      <c r="P1467" s="5" t="s">
        <v>19</v>
      </c>
      <c r="Q1467" s="9" t="s">
        <v>19</v>
      </c>
      <c r="R1467" s="9" t="s">
        <v>19</v>
      </c>
      <c r="S1467" s="9" t="s">
        <v>19</v>
      </c>
      <c r="T1467" s="5" t="s">
        <v>19</v>
      </c>
      <c r="U1467" s="5" t="s">
        <v>19</v>
      </c>
      <c r="V1467" s="5" t="s">
        <v>19</v>
      </c>
      <c r="W1467" s="181" t="s">
        <v>19</v>
      </c>
      <c r="X1467" s="5"/>
    </row>
    <row r="1468" spans="1:169" s="16" customFormat="1" ht="27" x14ac:dyDescent="0.25">
      <c r="A1468" s="96"/>
      <c r="B1468" s="75"/>
      <c r="C1468" s="8" t="s">
        <v>1312</v>
      </c>
      <c r="D1468" s="4"/>
      <c r="E1468" s="200" t="s">
        <v>1233</v>
      </c>
      <c r="F1468" s="313" t="str">
        <f>HYPERLINK("#'WerteLabel'!C" &amp; MATCH(G1468,WerteLabel!C:C,0),G1468)</f>
        <v>K2B_AuffFamAnamHueft</v>
      </c>
      <c r="G1468" s="5" t="s">
        <v>2753</v>
      </c>
      <c r="H1468" s="10">
        <v>606</v>
      </c>
      <c r="I1468" s="9" t="s">
        <v>230</v>
      </c>
      <c r="J1468" s="503"/>
      <c r="K1468" s="5"/>
      <c r="L1468" s="181"/>
      <c r="M1468" s="5" t="s">
        <v>21</v>
      </c>
      <c r="N1468" s="5" t="s">
        <v>17</v>
      </c>
      <c r="O1468" s="5" t="s">
        <v>17</v>
      </c>
      <c r="P1468" s="5" t="s">
        <v>18</v>
      </c>
      <c r="Q1468" s="9" t="s">
        <v>19</v>
      </c>
      <c r="R1468" s="9" t="s">
        <v>19</v>
      </c>
      <c r="S1468" s="9" t="s">
        <v>19</v>
      </c>
      <c r="T1468" s="5" t="s">
        <v>19</v>
      </c>
      <c r="U1468" s="5" t="s">
        <v>19</v>
      </c>
      <c r="V1468" s="5" t="s">
        <v>19</v>
      </c>
      <c r="W1468" s="181" t="s">
        <v>19</v>
      </c>
      <c r="X1468" s="5"/>
    </row>
    <row r="1469" spans="1:169" s="16" customFormat="1" ht="15" x14ac:dyDescent="0.25">
      <c r="A1469" s="96"/>
      <c r="B1469" s="75"/>
      <c r="C1469" s="8" t="s">
        <v>1312</v>
      </c>
      <c r="D1469" s="4"/>
      <c r="E1469" s="146"/>
      <c r="F1469" s="313" t="str">
        <f>HYPERLINK("#'WerteLabel'!C" &amp; MATCH(G1469,WerteLabel!C:C,0),G1469)</f>
        <v>K2B_AuffFamAnamFueße</v>
      </c>
      <c r="G1469" s="5" t="s">
        <v>2754</v>
      </c>
      <c r="H1469" s="10">
        <v>2001</v>
      </c>
      <c r="I1469" s="9" t="s">
        <v>231</v>
      </c>
      <c r="J1469" s="503"/>
      <c r="K1469" s="5"/>
      <c r="L1469" s="181"/>
      <c r="M1469" s="5" t="s">
        <v>21</v>
      </c>
      <c r="N1469" s="5" t="s">
        <v>17</v>
      </c>
      <c r="O1469" s="5" t="s">
        <v>17</v>
      </c>
      <c r="P1469" s="5" t="s">
        <v>18</v>
      </c>
      <c r="Q1469" s="9" t="s">
        <v>19</v>
      </c>
      <c r="R1469" s="9" t="s">
        <v>19</v>
      </c>
      <c r="S1469" s="9" t="s">
        <v>19</v>
      </c>
      <c r="T1469" s="5" t="s">
        <v>19</v>
      </c>
      <c r="U1469" s="5" t="s">
        <v>19</v>
      </c>
      <c r="V1469" s="5" t="s">
        <v>19</v>
      </c>
      <c r="W1469" s="181" t="s">
        <v>19</v>
      </c>
      <c r="X1469" s="5"/>
    </row>
    <row r="1470" spans="1:169" s="16" customFormat="1" ht="15" x14ac:dyDescent="0.25">
      <c r="A1470" s="96"/>
      <c r="B1470" s="75"/>
      <c r="C1470" s="8" t="s">
        <v>1312</v>
      </c>
      <c r="D1470" s="4"/>
      <c r="E1470" s="146"/>
      <c r="F1470" s="313" t="str">
        <f>HYPERLINK("#'WerteLabel'!C" &amp; MATCH(G1470,WerteLabel!C:C,0),G1470)</f>
        <v>K2B_AuffFamAnamWirb</v>
      </c>
      <c r="G1470" s="5" t="s">
        <v>2755</v>
      </c>
      <c r="H1470" s="10">
        <v>2002</v>
      </c>
      <c r="I1470" s="9" t="s">
        <v>232</v>
      </c>
      <c r="J1470" s="503"/>
      <c r="K1470" s="5"/>
      <c r="L1470" s="181"/>
      <c r="M1470" s="5" t="s">
        <v>21</v>
      </c>
      <c r="N1470" s="5" t="s">
        <v>17</v>
      </c>
      <c r="O1470" s="5" t="s">
        <v>17</v>
      </c>
      <c r="P1470" s="5" t="s">
        <v>18</v>
      </c>
      <c r="Q1470" s="9" t="s">
        <v>19</v>
      </c>
      <c r="R1470" s="9" t="s">
        <v>19</v>
      </c>
      <c r="S1470" s="9" t="s">
        <v>19</v>
      </c>
      <c r="T1470" s="5" t="s">
        <v>19</v>
      </c>
      <c r="U1470" s="5" t="s">
        <v>19</v>
      </c>
      <c r="V1470" s="5" t="s">
        <v>19</v>
      </c>
      <c r="W1470" s="181" t="s">
        <v>19</v>
      </c>
      <c r="X1470" s="5"/>
    </row>
    <row r="1471" spans="1:169" s="16" customFormat="1" ht="40.5" x14ac:dyDescent="0.25">
      <c r="A1471" s="904"/>
      <c r="B1471" s="226"/>
      <c r="C1471" s="8" t="s">
        <v>1312</v>
      </c>
      <c r="D1471" s="4"/>
      <c r="E1471" s="146"/>
      <c r="F1471" s="313" t="str">
        <f>HYPERLINK("#'WerteLabel'!C" &amp; MATCH(G1471,WerteLabel!C:C,0),G1471)</f>
        <v>K2B_AuffFamAnamSonst</v>
      </c>
      <c r="G1471" s="5" t="s">
        <v>2756</v>
      </c>
      <c r="H1471" s="10">
        <v>2003</v>
      </c>
      <c r="I1471" s="9" t="s">
        <v>28</v>
      </c>
      <c r="J1471" s="503"/>
      <c r="K1471" s="5"/>
      <c r="L1471" s="181"/>
      <c r="M1471" s="5" t="s">
        <v>21</v>
      </c>
      <c r="N1471" s="5" t="s">
        <v>17</v>
      </c>
      <c r="O1471" s="5" t="s">
        <v>17</v>
      </c>
      <c r="P1471" s="5" t="s">
        <v>18</v>
      </c>
      <c r="Q1471" s="9" t="s">
        <v>3932</v>
      </c>
      <c r="R1471" s="9" t="str">
        <f>G1472</f>
        <v>K2B_AuffFamAnamSonstJa</v>
      </c>
      <c r="S1471" s="9" t="s">
        <v>19</v>
      </c>
      <c r="T1471" s="5" t="s">
        <v>19</v>
      </c>
      <c r="U1471" s="5" t="s">
        <v>19</v>
      </c>
      <c r="V1471" s="5" t="s">
        <v>19</v>
      </c>
      <c r="W1471" s="181" t="s">
        <v>19</v>
      </c>
      <c r="X1471" s="5"/>
    </row>
    <row r="1472" spans="1:169" s="16" customFormat="1" ht="15" x14ac:dyDescent="0.25">
      <c r="A1472" s="96"/>
      <c r="B1472" s="75"/>
      <c r="C1472" s="8" t="s">
        <v>1312</v>
      </c>
      <c r="D1472" s="4"/>
      <c r="E1472" s="146"/>
      <c r="F1472" s="313" t="str">
        <f>HYPERLINK("#'WerteLabel'!C" &amp; MATCH(G1472,WerteLabel!C:C,0),G1472)</f>
        <v>K2B_AuffFamAnamSonstJa</v>
      </c>
      <c r="G1472" s="5" t="s">
        <v>2757</v>
      </c>
      <c r="H1472" s="10"/>
      <c r="I1472" s="9" t="s">
        <v>2610</v>
      </c>
      <c r="J1472" s="503"/>
      <c r="K1472" s="5"/>
      <c r="L1472" s="181"/>
      <c r="M1472" s="5" t="s">
        <v>21</v>
      </c>
      <c r="N1472" s="5" t="s">
        <v>17</v>
      </c>
      <c r="O1472" s="5" t="s">
        <v>1327</v>
      </c>
      <c r="P1472" s="5" t="s">
        <v>17</v>
      </c>
      <c r="Q1472" s="9" t="s">
        <v>19</v>
      </c>
      <c r="R1472" s="9" t="s">
        <v>19</v>
      </c>
      <c r="S1472" s="9" t="s">
        <v>19</v>
      </c>
      <c r="T1472" s="5" t="s">
        <v>19</v>
      </c>
      <c r="U1472" s="5" t="s">
        <v>19</v>
      </c>
      <c r="V1472" s="5" t="s">
        <v>19</v>
      </c>
      <c r="W1472" s="181" t="s">
        <v>19</v>
      </c>
      <c r="X1472" s="5"/>
    </row>
    <row r="1473" spans="1:169" s="16" customFormat="1" ht="27" x14ac:dyDescent="0.25">
      <c r="A1473" s="96"/>
      <c r="B1473" s="75"/>
      <c r="C1473" s="773"/>
      <c r="D1473" s="4"/>
      <c r="E1473" s="774"/>
      <c r="F1473" s="775"/>
      <c r="G1473" s="776"/>
      <c r="H1473" s="777"/>
      <c r="I1473" s="778"/>
      <c r="J1473" s="779"/>
      <c r="K1473" s="5"/>
      <c r="L1473" s="781" t="s">
        <v>2716</v>
      </c>
      <c r="M1473" s="776"/>
      <c r="N1473" s="776"/>
      <c r="O1473" s="776"/>
      <c r="P1473" s="776"/>
      <c r="Q1473" s="778"/>
      <c r="R1473" s="778"/>
      <c r="S1473" s="778"/>
      <c r="T1473" s="776"/>
      <c r="U1473" s="776"/>
      <c r="V1473" s="776"/>
      <c r="W1473" s="780"/>
      <c r="X1473" s="776"/>
    </row>
    <row r="1474" spans="1:169" s="16" customFormat="1" ht="15" x14ac:dyDescent="0.25">
      <c r="A1474" s="96"/>
      <c r="B1474" s="75"/>
      <c r="C1474" s="8" t="s">
        <v>1312</v>
      </c>
      <c r="D1474" s="4"/>
      <c r="E1474" s="200" t="s">
        <v>1328</v>
      </c>
      <c r="F1474" s="313" t="str">
        <f>HYPERLINK("#'WerteLabel'!C" &amp; MATCH(G1474,WerteLabel!C:C,0),G1474)</f>
        <v>K2B_SponMot</v>
      </c>
      <c r="G1474" s="5" t="s">
        <v>2758</v>
      </c>
      <c r="H1474" s="10">
        <v>607</v>
      </c>
      <c r="I1474" s="9" t="s">
        <v>233</v>
      </c>
      <c r="J1474" s="503"/>
      <c r="K1474" s="5"/>
      <c r="L1474" s="181"/>
      <c r="M1474" s="5" t="s">
        <v>21</v>
      </c>
      <c r="N1474" s="5" t="s">
        <v>17</v>
      </c>
      <c r="O1474" s="5" t="s">
        <v>18</v>
      </c>
      <c r="P1474" s="5" t="s">
        <v>17</v>
      </c>
      <c r="Q1474" s="9"/>
      <c r="R1474" s="9"/>
      <c r="S1474" s="9" t="s">
        <v>19</v>
      </c>
      <c r="T1474" s="5" t="s">
        <v>19</v>
      </c>
      <c r="U1474" s="5" t="s">
        <v>19</v>
      </c>
      <c r="V1474" s="5" t="s">
        <v>19</v>
      </c>
      <c r="W1474" s="181" t="s">
        <v>19</v>
      </c>
      <c r="X1474" s="5"/>
    </row>
    <row r="1475" spans="1:169" s="16" customFormat="1" ht="15" x14ac:dyDescent="0.25">
      <c r="A1475" s="96"/>
      <c r="B1475" s="75"/>
      <c r="C1475" s="8" t="s">
        <v>1312</v>
      </c>
      <c r="D1475" s="4"/>
      <c r="E1475" s="146"/>
      <c r="F1475" s="313" t="str">
        <f>HYPERLINK("#'WerteLabel'!C" &amp; MATCH(G1475,WerteLabel!C:C,0),G1475)</f>
        <v>K2B_Schaedel</v>
      </c>
      <c r="G1475" s="5" t="s">
        <v>2759</v>
      </c>
      <c r="H1475" s="10">
        <v>608</v>
      </c>
      <c r="I1475" s="9" t="s">
        <v>154</v>
      </c>
      <c r="J1475" s="503"/>
      <c r="K1475" s="5"/>
      <c r="L1475" s="181"/>
      <c r="M1475" s="5" t="s">
        <v>21</v>
      </c>
      <c r="N1475" s="5" t="s">
        <v>17</v>
      </c>
      <c r="O1475" s="5" t="s">
        <v>18</v>
      </c>
      <c r="P1475" s="5" t="s">
        <v>17</v>
      </c>
      <c r="Q1475" s="9"/>
      <c r="R1475" s="9"/>
      <c r="S1475" s="9" t="s">
        <v>19</v>
      </c>
      <c r="T1475" s="5" t="s">
        <v>19</v>
      </c>
      <c r="U1475" s="5" t="s">
        <v>19</v>
      </c>
      <c r="V1475" s="5" t="s">
        <v>19</v>
      </c>
      <c r="W1475" s="181" t="s">
        <v>19</v>
      </c>
      <c r="X1475" s="5"/>
    </row>
    <row r="1476" spans="1:169" s="16" customFormat="1" ht="15" x14ac:dyDescent="0.25">
      <c r="A1476" s="96"/>
      <c r="B1476" s="75"/>
      <c r="C1476" s="8" t="s">
        <v>1312</v>
      </c>
      <c r="D1476" s="4"/>
      <c r="E1476" s="146"/>
      <c r="F1476" s="313" t="str">
        <f>HYPERLINK("#'WerteLabel'!C" &amp; MATCH(G1476,WerteLabel!C:C,0),G1476)</f>
        <v>K2B_Hals</v>
      </c>
      <c r="G1476" s="5" t="s">
        <v>2760</v>
      </c>
      <c r="H1476" s="10">
        <v>609</v>
      </c>
      <c r="I1476" s="9" t="s">
        <v>234</v>
      </c>
      <c r="J1476" s="503"/>
      <c r="K1476" s="5"/>
      <c r="L1476" s="181"/>
      <c r="M1476" s="5" t="s">
        <v>21</v>
      </c>
      <c r="N1476" s="5" t="s">
        <v>17</v>
      </c>
      <c r="O1476" s="5" t="s">
        <v>18</v>
      </c>
      <c r="P1476" s="5" t="s">
        <v>17</v>
      </c>
      <c r="Q1476" s="9"/>
      <c r="R1476" s="9"/>
      <c r="S1476" s="9" t="s">
        <v>19</v>
      </c>
      <c r="T1476" s="5" t="s">
        <v>19</v>
      </c>
      <c r="U1476" s="5" t="s">
        <v>19</v>
      </c>
      <c r="V1476" s="5" t="s">
        <v>19</v>
      </c>
      <c r="W1476" s="181" t="s">
        <v>19</v>
      </c>
      <c r="X1476" s="5"/>
    </row>
    <row r="1477" spans="1:169" s="16" customFormat="1" ht="15" x14ac:dyDescent="0.25">
      <c r="A1477" s="96"/>
      <c r="B1477" s="75"/>
      <c r="C1477" s="8" t="s">
        <v>1312</v>
      </c>
      <c r="D1477" s="4"/>
      <c r="E1477" s="146"/>
      <c r="F1477" s="313" t="str">
        <f>HYPERLINK("#'WerteLabel'!C" &amp; MATCH(G1477,WerteLabel!C:C,0),G1477)</f>
        <v>K2B_Wirbels</v>
      </c>
      <c r="G1477" s="5" t="s">
        <v>2761</v>
      </c>
      <c r="H1477" s="10">
        <v>610</v>
      </c>
      <c r="I1477" s="9" t="s">
        <v>232</v>
      </c>
      <c r="J1477" s="503"/>
      <c r="K1477" s="5"/>
      <c r="L1477" s="181"/>
      <c r="M1477" s="5" t="s">
        <v>21</v>
      </c>
      <c r="N1477" s="5" t="s">
        <v>17</v>
      </c>
      <c r="O1477" s="5" t="s">
        <v>18</v>
      </c>
      <c r="P1477" s="5" t="s">
        <v>17</v>
      </c>
      <c r="Q1477" s="9"/>
      <c r="R1477" s="9"/>
      <c r="S1477" s="9" t="s">
        <v>19</v>
      </c>
      <c r="T1477" s="5" t="s">
        <v>19</v>
      </c>
      <c r="U1477" s="5" t="s">
        <v>19</v>
      </c>
      <c r="V1477" s="5" t="s">
        <v>19</v>
      </c>
      <c r="W1477" s="181" t="s">
        <v>19</v>
      </c>
      <c r="X1477" s="5"/>
    </row>
    <row r="1478" spans="1:169" s="16" customFormat="1" ht="15" x14ac:dyDescent="0.25">
      <c r="A1478" s="96"/>
      <c r="B1478" s="75"/>
      <c r="C1478" s="8" t="s">
        <v>1312</v>
      </c>
      <c r="D1478" s="4"/>
      <c r="E1478" s="146"/>
      <c r="F1478" s="313" t="str">
        <f>HYPERLINK("#'WerteLabel'!C" &amp; MATCH(G1478,WerteLabel!C:C,0),G1478)</f>
        <v>K2B_Thorax</v>
      </c>
      <c r="G1478" s="5" t="s">
        <v>2762</v>
      </c>
      <c r="H1478" s="10">
        <v>611</v>
      </c>
      <c r="I1478" s="9" t="s">
        <v>235</v>
      </c>
      <c r="J1478" s="503"/>
      <c r="K1478" s="5"/>
      <c r="L1478" s="181"/>
      <c r="M1478" s="5" t="s">
        <v>21</v>
      </c>
      <c r="N1478" s="5" t="s">
        <v>17</v>
      </c>
      <c r="O1478" s="5" t="s">
        <v>18</v>
      </c>
      <c r="P1478" s="5" t="s">
        <v>17</v>
      </c>
      <c r="Q1478" s="9"/>
      <c r="R1478" s="9"/>
      <c r="S1478" s="9" t="s">
        <v>19</v>
      </c>
      <c r="T1478" s="5" t="s">
        <v>19</v>
      </c>
      <c r="U1478" s="5" t="s">
        <v>19</v>
      </c>
      <c r="V1478" s="5" t="s">
        <v>19</v>
      </c>
      <c r="W1478" s="181" t="s">
        <v>19</v>
      </c>
      <c r="X1478" s="5"/>
    </row>
    <row r="1479" spans="1:169" s="16" customFormat="1" ht="15" x14ac:dyDescent="0.25">
      <c r="A1479" s="96"/>
      <c r="B1479" s="75"/>
      <c r="C1479" s="8" t="s">
        <v>1312</v>
      </c>
      <c r="D1479" s="4"/>
      <c r="E1479" s="146"/>
      <c r="F1479" s="313" t="str">
        <f>HYPERLINK("#'WerteLabel'!C" &amp; MATCH(G1479,WerteLabel!C:C,0),G1479)</f>
        <v>K2B_BewExtr</v>
      </c>
      <c r="G1479" s="5" t="s">
        <v>2763</v>
      </c>
      <c r="H1479" s="10">
        <v>612</v>
      </c>
      <c r="I1479" s="9" t="s">
        <v>236</v>
      </c>
      <c r="J1479" s="503"/>
      <c r="K1479" s="5"/>
      <c r="L1479" s="181"/>
      <c r="M1479" s="5" t="s">
        <v>21</v>
      </c>
      <c r="N1479" s="5" t="s">
        <v>17</v>
      </c>
      <c r="O1479" s="5" t="s">
        <v>18</v>
      </c>
      <c r="P1479" s="5" t="s">
        <v>17</v>
      </c>
      <c r="Q1479" s="9"/>
      <c r="R1479" s="9"/>
      <c r="S1479" s="9" t="s">
        <v>19</v>
      </c>
      <c r="T1479" s="5" t="s">
        <v>19</v>
      </c>
      <c r="U1479" s="5" t="s">
        <v>19</v>
      </c>
      <c r="V1479" s="5" t="s">
        <v>19</v>
      </c>
      <c r="W1479" s="181" t="s">
        <v>19</v>
      </c>
      <c r="X1479" s="5"/>
    </row>
    <row r="1480" spans="1:169" s="16" customFormat="1" ht="15" x14ac:dyDescent="0.25">
      <c r="A1480" s="96"/>
      <c r="B1480" s="75"/>
      <c r="C1480" s="8" t="s">
        <v>1312</v>
      </c>
      <c r="D1480" s="4"/>
      <c r="E1480" s="146"/>
      <c r="F1480" s="313" t="str">
        <f>HYPERLINK("#'WerteLabel'!C" &amp; MATCH(G1480,WerteLabel!C:C,0),G1480)</f>
        <v>K2B_OberExtr</v>
      </c>
      <c r="G1480" s="5" t="s">
        <v>2764</v>
      </c>
      <c r="H1480" s="10">
        <v>613</v>
      </c>
      <c r="I1480" s="9" t="s">
        <v>237</v>
      </c>
      <c r="J1480" s="503"/>
      <c r="K1480" s="5"/>
      <c r="L1480" s="181"/>
      <c r="M1480" s="5" t="s">
        <v>21</v>
      </c>
      <c r="N1480" s="5" t="s">
        <v>17</v>
      </c>
      <c r="O1480" s="5" t="s">
        <v>18</v>
      </c>
      <c r="P1480" s="5" t="s">
        <v>17</v>
      </c>
      <c r="Q1480" s="9"/>
      <c r="R1480" s="9"/>
      <c r="S1480" s="9" t="s">
        <v>19</v>
      </c>
      <c r="T1480" s="5" t="s">
        <v>19</v>
      </c>
      <c r="U1480" s="5" t="s">
        <v>19</v>
      </c>
      <c r="V1480" s="5" t="s">
        <v>19</v>
      </c>
      <c r="W1480" s="181" t="s">
        <v>19</v>
      </c>
      <c r="X1480" s="5"/>
      <c r="Y1480" s="17"/>
      <c r="Z1480" s="17"/>
      <c r="AA1480" s="17"/>
    </row>
    <row r="1481" spans="1:169" s="16" customFormat="1" ht="15" x14ac:dyDescent="0.25">
      <c r="A1481" s="96"/>
      <c r="B1481" s="75"/>
      <c r="C1481" s="8" t="s">
        <v>1312</v>
      </c>
      <c r="D1481" s="4"/>
      <c r="E1481" s="146"/>
      <c r="F1481" s="313" t="str">
        <f>HYPERLINK("#'WerteLabel'!C" &amp; MATCH(G1481,WerteLabel!C:C,0),G1481)</f>
        <v>K2B_Hueften</v>
      </c>
      <c r="G1481" s="5" t="s">
        <v>2765</v>
      </c>
      <c r="H1481" s="10">
        <v>614</v>
      </c>
      <c r="I1481" s="9" t="s">
        <v>238</v>
      </c>
      <c r="J1481" s="503"/>
      <c r="K1481" s="5"/>
      <c r="L1481" s="181"/>
      <c r="M1481" s="5" t="s">
        <v>21</v>
      </c>
      <c r="N1481" s="5" t="s">
        <v>17</v>
      </c>
      <c r="O1481" s="5" t="s">
        <v>18</v>
      </c>
      <c r="P1481" s="5" t="s">
        <v>17</v>
      </c>
      <c r="Q1481" s="9"/>
      <c r="R1481" s="9"/>
      <c r="S1481" s="9" t="s">
        <v>19</v>
      </c>
      <c r="T1481" s="5" t="s">
        <v>19</v>
      </c>
      <c r="U1481" s="5" t="s">
        <v>19</v>
      </c>
      <c r="V1481" s="5" t="s">
        <v>19</v>
      </c>
      <c r="W1481" s="181" t="s">
        <v>19</v>
      </c>
      <c r="X1481" s="5"/>
      <c r="Y1481" s="17"/>
      <c r="Z1481" s="17"/>
      <c r="AA1481" s="17"/>
    </row>
    <row r="1482" spans="1:169" s="16" customFormat="1" ht="15" x14ac:dyDescent="0.25">
      <c r="A1482" s="100"/>
      <c r="B1482" s="215"/>
      <c r="C1482" s="8" t="s">
        <v>1312</v>
      </c>
      <c r="D1482" s="4"/>
      <c r="E1482" s="146"/>
      <c r="F1482" s="313" t="str">
        <f>HYPERLINK("#'WerteLabel'!C" &amp; MATCH(G1482,WerteLabel!C:C,0),G1482)</f>
        <v>K2B_OberUntSche</v>
      </c>
      <c r="G1482" s="5" t="s">
        <v>2766</v>
      </c>
      <c r="H1482" s="10">
        <v>615</v>
      </c>
      <c r="I1482" s="9" t="s">
        <v>239</v>
      </c>
      <c r="J1482" s="503"/>
      <c r="K1482" s="5"/>
      <c r="L1482" s="181"/>
      <c r="M1482" s="5" t="s">
        <v>21</v>
      </c>
      <c r="N1482" s="5" t="s">
        <v>17</v>
      </c>
      <c r="O1482" s="5" t="s">
        <v>18</v>
      </c>
      <c r="P1482" s="5" t="s">
        <v>17</v>
      </c>
      <c r="Q1482" s="9"/>
      <c r="R1482" s="9"/>
      <c r="S1482" s="9" t="s">
        <v>19</v>
      </c>
      <c r="T1482" s="5" t="s">
        <v>19</v>
      </c>
      <c r="U1482" s="5" t="s">
        <v>19</v>
      </c>
      <c r="V1482" s="5" t="s">
        <v>19</v>
      </c>
      <c r="W1482" s="181" t="s">
        <v>19</v>
      </c>
      <c r="X1482" s="5"/>
      <c r="Y1482" s="17"/>
      <c r="Z1482" s="17"/>
      <c r="AA1482" s="17"/>
    </row>
    <row r="1483" spans="1:169" s="16" customFormat="1" ht="15" x14ac:dyDescent="0.25">
      <c r="A1483" s="100"/>
      <c r="B1483" s="215"/>
      <c r="C1483" s="8" t="s">
        <v>1312</v>
      </c>
      <c r="D1483" s="4"/>
      <c r="E1483" s="146"/>
      <c r="F1483" s="313" t="str">
        <f>HYPERLINK("#'WerteLabel'!C" &amp; MATCH(G1483,WerteLabel!C:C,0),G1483)</f>
        <v>K2B_Fueße</v>
      </c>
      <c r="G1483" s="5" t="s">
        <v>2767</v>
      </c>
      <c r="H1483" s="10">
        <v>616</v>
      </c>
      <c r="I1483" s="9" t="s">
        <v>231</v>
      </c>
      <c r="J1483" s="503"/>
      <c r="K1483" s="5"/>
      <c r="L1483" s="181"/>
      <c r="M1483" s="5" t="s">
        <v>21</v>
      </c>
      <c r="N1483" s="5" t="s">
        <v>17</v>
      </c>
      <c r="O1483" s="5" t="s">
        <v>18</v>
      </c>
      <c r="P1483" s="5" t="s">
        <v>17</v>
      </c>
      <c r="Q1483" s="9"/>
      <c r="R1483" s="9"/>
      <c r="S1483" s="9" t="s">
        <v>19</v>
      </c>
      <c r="T1483" s="5" t="s">
        <v>19</v>
      </c>
      <c r="U1483" s="5" t="s">
        <v>19</v>
      </c>
      <c r="V1483" s="5" t="s">
        <v>19</v>
      </c>
      <c r="W1483" s="181" t="s">
        <v>19</v>
      </c>
      <c r="X1483" s="5"/>
      <c r="Y1483" s="17"/>
      <c r="Z1483" s="17"/>
      <c r="AA1483" s="17"/>
    </row>
    <row r="1484" spans="1:169" s="16" customFormat="1" ht="27" x14ac:dyDescent="0.25">
      <c r="A1484" s="100"/>
      <c r="B1484" s="215"/>
      <c r="C1484" s="773"/>
      <c r="D1484" s="4"/>
      <c r="E1484" s="774"/>
      <c r="F1484" s="775"/>
      <c r="G1484" s="776"/>
      <c r="H1484" s="777"/>
      <c r="I1484" s="778"/>
      <c r="J1484" s="779"/>
      <c r="K1484" s="5"/>
      <c r="L1484" s="781" t="s">
        <v>2715</v>
      </c>
      <c r="M1484" s="776"/>
      <c r="N1484" s="776"/>
      <c r="O1484" s="776"/>
      <c r="P1484" s="776"/>
      <c r="Q1484" s="778"/>
      <c r="R1484" s="778"/>
      <c r="S1484" s="778"/>
      <c r="T1484" s="776"/>
      <c r="U1484" s="776"/>
      <c r="V1484" s="776"/>
      <c r="W1484" s="780"/>
      <c r="X1484" s="776"/>
      <c r="Y1484" s="17"/>
      <c r="Z1484" s="17"/>
      <c r="AA1484" s="17"/>
    </row>
    <row r="1485" spans="1:169" s="194" customFormat="1" ht="27" x14ac:dyDescent="0.25">
      <c r="A1485" s="100"/>
      <c r="B1485" s="215"/>
      <c r="C1485" s="8" t="s">
        <v>1312</v>
      </c>
      <c r="D1485" s="4"/>
      <c r="E1485" s="146"/>
      <c r="F1485" s="313" t="str">
        <f>HYPERLINK("#'WerteLabel'!C" &amp; MATCH(G1485,WerteLabel!C:C,0),G1485)</f>
        <v>K2B_Auff</v>
      </c>
      <c r="G1485" s="5" t="s">
        <v>2768</v>
      </c>
      <c r="H1485" s="10"/>
      <c r="I1485" s="9" t="s">
        <v>4039</v>
      </c>
      <c r="J1485" s="503"/>
      <c r="K1485" s="5"/>
      <c r="L1485" s="181"/>
      <c r="M1485" s="5" t="s">
        <v>570</v>
      </c>
      <c r="N1485" s="5" t="s">
        <v>17</v>
      </c>
      <c r="O1485" s="5" t="s">
        <v>1327</v>
      </c>
      <c r="P1485" s="5" t="s">
        <v>17</v>
      </c>
      <c r="Q1485" s="9" t="s">
        <v>19</v>
      </c>
      <c r="R1485" s="9" t="s">
        <v>19</v>
      </c>
      <c r="S1485" s="9" t="s">
        <v>19</v>
      </c>
      <c r="T1485" s="5" t="s">
        <v>19</v>
      </c>
      <c r="U1485" s="5" t="s">
        <v>19</v>
      </c>
      <c r="V1485" s="5" t="s">
        <v>19</v>
      </c>
      <c r="W1485" s="181" t="s">
        <v>19</v>
      </c>
      <c r="X1485" s="5"/>
      <c r="Y1485" s="17"/>
      <c r="Z1485" s="17"/>
      <c r="AA1485" s="17"/>
      <c r="AB1485" s="16"/>
      <c r="AC1485" s="16"/>
      <c r="AD1485" s="16"/>
      <c r="AE1485" s="16"/>
      <c r="AF1485" s="16"/>
      <c r="AG1485" s="16"/>
      <c r="AH1485" s="16"/>
      <c r="AI1485" s="16"/>
      <c r="AJ1485" s="16"/>
      <c r="AK1485" s="16"/>
      <c r="AL1485" s="16"/>
      <c r="AM1485" s="16"/>
      <c r="AN1485" s="16"/>
      <c r="AO1485" s="16"/>
      <c r="AP1485" s="16"/>
      <c r="AQ1485" s="16"/>
      <c r="AR1485" s="16"/>
      <c r="AS1485" s="16"/>
      <c r="AT1485" s="16"/>
      <c r="AU1485" s="16"/>
      <c r="AV1485" s="16"/>
      <c r="AW1485" s="16"/>
      <c r="AX1485" s="16"/>
      <c r="AY1485" s="16"/>
      <c r="AZ1485" s="16"/>
      <c r="BA1485" s="16"/>
      <c r="BB1485" s="16"/>
      <c r="BC1485" s="16"/>
      <c r="BD1485" s="16"/>
      <c r="BE1485" s="16"/>
      <c r="BF1485" s="16"/>
      <c r="BG1485" s="16"/>
      <c r="BH1485" s="16"/>
      <c r="BI1485" s="16"/>
      <c r="BJ1485" s="16"/>
      <c r="BK1485" s="16"/>
      <c r="BL1485" s="16"/>
      <c r="BM1485" s="16"/>
      <c r="BN1485" s="16"/>
      <c r="BO1485" s="16"/>
      <c r="BP1485" s="16"/>
      <c r="BQ1485" s="16"/>
      <c r="BR1485" s="16"/>
      <c r="BS1485" s="16"/>
      <c r="BT1485" s="16"/>
      <c r="BU1485" s="16"/>
      <c r="BV1485" s="16"/>
      <c r="BW1485" s="16"/>
      <c r="BX1485" s="16"/>
      <c r="BY1485" s="16"/>
      <c r="BZ1485" s="16"/>
      <c r="CA1485" s="16"/>
      <c r="CB1485" s="16"/>
      <c r="CC1485" s="16"/>
      <c r="CD1485" s="16"/>
      <c r="CE1485" s="16"/>
      <c r="CF1485" s="16"/>
      <c r="CG1485" s="16"/>
      <c r="CH1485" s="16"/>
      <c r="CI1485" s="16"/>
      <c r="CJ1485" s="16"/>
      <c r="CK1485" s="16"/>
      <c r="CL1485" s="16"/>
      <c r="CM1485" s="16"/>
      <c r="CN1485" s="16"/>
      <c r="CO1485" s="16"/>
      <c r="CP1485" s="16"/>
      <c r="CQ1485" s="16"/>
      <c r="CR1485" s="16"/>
      <c r="CS1485" s="16"/>
      <c r="CT1485" s="16"/>
      <c r="CU1485" s="16"/>
      <c r="CV1485" s="16"/>
      <c r="CW1485" s="16"/>
      <c r="CX1485" s="16"/>
      <c r="CY1485" s="16"/>
      <c r="CZ1485" s="16"/>
      <c r="DA1485" s="16"/>
      <c r="DB1485" s="16"/>
      <c r="DC1485" s="16"/>
      <c r="DD1485" s="16"/>
      <c r="DE1485" s="16"/>
      <c r="DF1485" s="16"/>
      <c r="DG1485" s="16"/>
      <c r="DH1485" s="16"/>
      <c r="DI1485" s="16"/>
      <c r="DJ1485" s="16"/>
      <c r="DK1485" s="16"/>
      <c r="DL1485" s="16"/>
      <c r="DM1485" s="16"/>
      <c r="DN1485" s="16"/>
      <c r="DO1485" s="16"/>
      <c r="DP1485" s="16"/>
      <c r="DQ1485" s="16"/>
      <c r="DR1485" s="16"/>
      <c r="DS1485" s="16"/>
      <c r="DT1485" s="16"/>
      <c r="DU1485" s="16"/>
      <c r="DV1485" s="16"/>
      <c r="DW1485" s="16"/>
      <c r="DX1485" s="16"/>
      <c r="DY1485" s="16"/>
      <c r="DZ1485" s="16"/>
      <c r="EA1485" s="16"/>
      <c r="EB1485" s="16"/>
      <c r="EC1485" s="16"/>
      <c r="ED1485" s="16"/>
      <c r="EE1485" s="16"/>
      <c r="EF1485" s="16"/>
      <c r="EG1485" s="16"/>
      <c r="EH1485" s="16"/>
      <c r="EI1485" s="16"/>
      <c r="EJ1485" s="16"/>
      <c r="EK1485" s="16"/>
      <c r="EL1485" s="16"/>
      <c r="EM1485" s="16"/>
      <c r="EN1485" s="16"/>
      <c r="EO1485" s="16"/>
      <c r="EP1485" s="16"/>
      <c r="EQ1485" s="16"/>
      <c r="ER1485" s="16"/>
      <c r="ES1485" s="16"/>
      <c r="ET1485" s="16"/>
      <c r="EU1485" s="16"/>
      <c r="EV1485" s="16"/>
      <c r="EW1485" s="16"/>
      <c r="EX1485" s="16"/>
      <c r="EY1485" s="16"/>
      <c r="EZ1485" s="16"/>
      <c r="FA1485" s="16"/>
      <c r="FB1485" s="16"/>
      <c r="FC1485" s="16"/>
      <c r="FD1485" s="16"/>
      <c r="FE1485" s="16"/>
      <c r="FF1485" s="16"/>
      <c r="FG1485" s="16"/>
      <c r="FH1485" s="16"/>
      <c r="FI1485" s="16"/>
      <c r="FJ1485" s="16"/>
      <c r="FK1485" s="16"/>
      <c r="FL1485" s="16"/>
      <c r="FM1485" s="16"/>
    </row>
    <row r="1486" spans="1:169" s="194" customFormat="1" ht="15" x14ac:dyDescent="0.25">
      <c r="A1486" s="100"/>
      <c r="B1486" s="215"/>
      <c r="C1486" s="8" t="s">
        <v>1312</v>
      </c>
      <c r="D1486" s="4"/>
      <c r="E1486" s="146"/>
      <c r="F1486" s="313" t="str">
        <f>HYPERLINK("#'WerteLabel'!C" &amp; MATCH(G1486,WerteLabel!C:C,0),G1486)</f>
        <v>K2B_Anm</v>
      </c>
      <c r="G1486" s="5" t="s">
        <v>3434</v>
      </c>
      <c r="H1486" s="10">
        <v>2004</v>
      </c>
      <c r="I1486" s="9" t="s">
        <v>14</v>
      </c>
      <c r="J1486" s="503"/>
      <c r="K1486" s="5"/>
      <c r="L1486" s="181"/>
      <c r="M1486" s="5" t="s">
        <v>570</v>
      </c>
      <c r="N1486" s="5" t="s">
        <v>17</v>
      </c>
      <c r="O1486" s="5" t="s">
        <v>17</v>
      </c>
      <c r="P1486" s="5" t="s">
        <v>17</v>
      </c>
      <c r="Q1486" s="9" t="s">
        <v>19</v>
      </c>
      <c r="R1486" s="9" t="s">
        <v>19</v>
      </c>
      <c r="S1486" s="9" t="s">
        <v>19</v>
      </c>
      <c r="T1486" s="5" t="s">
        <v>19</v>
      </c>
      <c r="U1486" s="5" t="s">
        <v>19</v>
      </c>
      <c r="V1486" s="5" t="s">
        <v>19</v>
      </c>
      <c r="W1486" s="181" t="s">
        <v>19</v>
      </c>
      <c r="X1486" s="5"/>
      <c r="Y1486" s="17"/>
      <c r="Z1486" s="17"/>
      <c r="AA1486" s="17"/>
      <c r="AB1486" s="16"/>
      <c r="AC1486" s="16"/>
      <c r="AD1486" s="16"/>
      <c r="AE1486" s="16"/>
      <c r="AF1486" s="16"/>
      <c r="AG1486" s="16"/>
      <c r="AH1486" s="16"/>
      <c r="AI1486" s="16"/>
      <c r="AJ1486" s="16"/>
      <c r="AK1486" s="16"/>
      <c r="AL1486" s="16"/>
      <c r="AM1486" s="16"/>
      <c r="AN1486" s="16"/>
      <c r="AO1486" s="16"/>
      <c r="AP1486" s="16"/>
      <c r="AQ1486" s="16"/>
      <c r="AR1486" s="16"/>
      <c r="AS1486" s="16"/>
      <c r="AT1486" s="16"/>
      <c r="AU1486" s="16"/>
      <c r="AV1486" s="16"/>
      <c r="AW1486" s="16"/>
      <c r="AX1486" s="16"/>
      <c r="AY1486" s="16"/>
      <c r="AZ1486" s="16"/>
      <c r="BA1486" s="16"/>
      <c r="BB1486" s="16"/>
      <c r="BC1486" s="16"/>
      <c r="BD1486" s="16"/>
      <c r="BE1486" s="16"/>
      <c r="BF1486" s="16"/>
      <c r="BG1486" s="16"/>
      <c r="BH1486" s="16"/>
      <c r="BI1486" s="16"/>
      <c r="BJ1486" s="16"/>
      <c r="BK1486" s="16"/>
      <c r="BL1486" s="16"/>
      <c r="BM1486" s="16"/>
      <c r="BN1486" s="16"/>
      <c r="BO1486" s="16"/>
      <c r="BP1486" s="16"/>
      <c r="BQ1486" s="16"/>
      <c r="BR1486" s="16"/>
      <c r="BS1486" s="16"/>
      <c r="BT1486" s="16"/>
      <c r="BU1486" s="16"/>
      <c r="BV1486" s="16"/>
      <c r="BW1486" s="16"/>
      <c r="BX1486" s="16"/>
      <c r="BY1486" s="16"/>
      <c r="BZ1486" s="16"/>
      <c r="CA1486" s="16"/>
      <c r="CB1486" s="16"/>
      <c r="CC1486" s="16"/>
      <c r="CD1486" s="16"/>
      <c r="CE1486" s="16"/>
      <c r="CF1486" s="16"/>
      <c r="CG1486" s="16"/>
      <c r="CH1486" s="16"/>
      <c r="CI1486" s="16"/>
      <c r="CJ1486" s="16"/>
      <c r="CK1486" s="16"/>
      <c r="CL1486" s="16"/>
      <c r="CM1486" s="16"/>
      <c r="CN1486" s="16"/>
      <c r="CO1486" s="16"/>
      <c r="CP1486" s="16"/>
      <c r="CQ1486" s="16"/>
      <c r="CR1486" s="16"/>
      <c r="CS1486" s="16"/>
      <c r="CT1486" s="16"/>
      <c r="CU1486" s="16"/>
      <c r="CV1486" s="16"/>
      <c r="CW1486" s="16"/>
      <c r="CX1486" s="16"/>
      <c r="CY1486" s="16"/>
      <c r="CZ1486" s="16"/>
      <c r="DA1486" s="16"/>
      <c r="DB1486" s="16"/>
      <c r="DC1486" s="16"/>
      <c r="DD1486" s="16"/>
      <c r="DE1486" s="16"/>
      <c r="DF1486" s="16"/>
      <c r="DG1486" s="16"/>
      <c r="DH1486" s="16"/>
      <c r="DI1486" s="16"/>
      <c r="DJ1486" s="16"/>
      <c r="DK1486" s="16"/>
      <c r="DL1486" s="16"/>
      <c r="DM1486" s="16"/>
      <c r="DN1486" s="16"/>
      <c r="DO1486" s="16"/>
      <c r="DP1486" s="16"/>
      <c r="DQ1486" s="16"/>
      <c r="DR1486" s="16"/>
      <c r="DS1486" s="16"/>
      <c r="DT1486" s="16"/>
      <c r="DU1486" s="16"/>
      <c r="DV1486" s="16"/>
      <c r="DW1486" s="16"/>
      <c r="DX1486" s="16"/>
      <c r="DY1486" s="16"/>
      <c r="DZ1486" s="16"/>
      <c r="EA1486" s="16"/>
      <c r="EB1486" s="16"/>
      <c r="EC1486" s="16"/>
      <c r="ED1486" s="16"/>
      <c r="EE1486" s="16"/>
      <c r="EF1486" s="16"/>
      <c r="EG1486" s="16"/>
      <c r="EH1486" s="16"/>
      <c r="EI1486" s="16"/>
      <c r="EJ1486" s="16"/>
      <c r="EK1486" s="16"/>
      <c r="EL1486" s="16"/>
      <c r="EM1486" s="16"/>
      <c r="EN1486" s="16"/>
      <c r="EO1486" s="16"/>
      <c r="EP1486" s="16"/>
      <c r="EQ1486" s="16"/>
      <c r="ER1486" s="16"/>
      <c r="ES1486" s="16"/>
      <c r="ET1486" s="16"/>
      <c r="EU1486" s="16"/>
      <c r="EV1486" s="16"/>
      <c r="EW1486" s="16"/>
      <c r="EX1486" s="16"/>
      <c r="EY1486" s="16"/>
      <c r="EZ1486" s="16"/>
      <c r="FA1486" s="16"/>
      <c r="FB1486" s="16"/>
      <c r="FC1486" s="16"/>
      <c r="FD1486" s="16"/>
      <c r="FE1486" s="16"/>
      <c r="FF1486" s="16"/>
      <c r="FG1486" s="16"/>
      <c r="FH1486" s="16"/>
      <c r="FI1486" s="16"/>
      <c r="FJ1486" s="16"/>
      <c r="FK1486" s="16"/>
      <c r="FL1486" s="16"/>
      <c r="FM1486" s="16"/>
    </row>
    <row r="1487" spans="1:169" s="194" customFormat="1" ht="15" x14ac:dyDescent="0.25">
      <c r="A1487" s="100"/>
      <c r="B1487" s="215"/>
      <c r="C1487" s="8" t="s">
        <v>1312</v>
      </c>
      <c r="D1487" s="4"/>
      <c r="E1487" s="200"/>
      <c r="F1487" s="313" t="str">
        <f>HYPERLINK("#'WerteLabel'!C" &amp; MATCH(G1487,WerteLabel!C:C,0),G1487)</f>
        <v>K2B_Diag</v>
      </c>
      <c r="G1487" s="5" t="s">
        <v>2934</v>
      </c>
      <c r="H1487" s="10">
        <v>617</v>
      </c>
      <c r="I1487" s="9" t="s">
        <v>586</v>
      </c>
      <c r="J1487" s="503"/>
      <c r="K1487" s="5"/>
      <c r="L1487" s="181"/>
      <c r="M1487" s="5" t="s">
        <v>570</v>
      </c>
      <c r="N1487" s="5" t="s">
        <v>17</v>
      </c>
      <c r="O1487" s="5" t="s">
        <v>17</v>
      </c>
      <c r="P1487" s="5" t="s">
        <v>17</v>
      </c>
      <c r="Q1487" s="9" t="s">
        <v>19</v>
      </c>
      <c r="R1487" s="9" t="s">
        <v>19</v>
      </c>
      <c r="S1487" s="9" t="s">
        <v>19</v>
      </c>
      <c r="T1487" s="5" t="s">
        <v>19</v>
      </c>
      <c r="U1487" s="5" t="s">
        <v>19</v>
      </c>
      <c r="V1487" s="5" t="s">
        <v>19</v>
      </c>
      <c r="W1487" s="181" t="s">
        <v>19</v>
      </c>
      <c r="X1487" s="5"/>
      <c r="Y1487" s="17"/>
      <c r="Z1487" s="17"/>
      <c r="AA1487" s="17"/>
      <c r="AB1487" s="16"/>
      <c r="AC1487" s="16"/>
      <c r="AD1487" s="16"/>
      <c r="AE1487" s="16"/>
      <c r="AF1487" s="16"/>
      <c r="AG1487" s="16"/>
      <c r="AH1487" s="16"/>
      <c r="AI1487" s="16"/>
      <c r="AJ1487" s="16"/>
      <c r="AK1487" s="16"/>
      <c r="AL1487" s="16"/>
      <c r="AM1487" s="16"/>
      <c r="AN1487" s="16"/>
      <c r="AO1487" s="16"/>
      <c r="AP1487" s="16"/>
      <c r="AQ1487" s="16"/>
      <c r="AR1487" s="16"/>
      <c r="AS1487" s="16"/>
      <c r="AT1487" s="16"/>
      <c r="AU1487" s="16"/>
      <c r="AV1487" s="16"/>
      <c r="AW1487" s="16"/>
      <c r="AX1487" s="16"/>
      <c r="AY1487" s="16"/>
      <c r="AZ1487" s="16"/>
      <c r="BA1487" s="16"/>
      <c r="BB1487" s="16"/>
      <c r="BC1487" s="16"/>
      <c r="BD1487" s="16"/>
      <c r="BE1487" s="16"/>
      <c r="BF1487" s="16"/>
      <c r="BG1487" s="16"/>
      <c r="BH1487" s="16"/>
      <c r="BI1487" s="16"/>
      <c r="BJ1487" s="16"/>
      <c r="BK1487" s="16"/>
      <c r="BL1487" s="16"/>
      <c r="BM1487" s="16"/>
      <c r="BN1487" s="16"/>
      <c r="BO1487" s="16"/>
      <c r="BP1487" s="16"/>
      <c r="BQ1487" s="16"/>
      <c r="BR1487" s="16"/>
      <c r="BS1487" s="16"/>
      <c r="BT1487" s="16"/>
      <c r="BU1487" s="16"/>
      <c r="BV1487" s="16"/>
      <c r="BW1487" s="16"/>
      <c r="BX1487" s="16"/>
      <c r="BY1487" s="16"/>
      <c r="BZ1487" s="16"/>
      <c r="CA1487" s="16"/>
      <c r="CB1487" s="16"/>
      <c r="CC1487" s="16"/>
      <c r="CD1487" s="16"/>
      <c r="CE1487" s="16"/>
      <c r="CF1487" s="16"/>
      <c r="CG1487" s="16"/>
      <c r="CH1487" s="16"/>
      <c r="CI1487" s="16"/>
      <c r="CJ1487" s="16"/>
      <c r="CK1487" s="16"/>
      <c r="CL1487" s="16"/>
      <c r="CM1487" s="16"/>
      <c r="CN1487" s="16"/>
      <c r="CO1487" s="16"/>
      <c r="CP1487" s="16"/>
      <c r="CQ1487" s="16"/>
      <c r="CR1487" s="16"/>
      <c r="CS1487" s="16"/>
      <c r="CT1487" s="16"/>
      <c r="CU1487" s="16"/>
      <c r="CV1487" s="16"/>
      <c r="CW1487" s="16"/>
      <c r="CX1487" s="16"/>
      <c r="CY1487" s="16"/>
      <c r="CZ1487" s="16"/>
      <c r="DA1487" s="16"/>
      <c r="DB1487" s="16"/>
      <c r="DC1487" s="16"/>
      <c r="DD1487" s="16"/>
      <c r="DE1487" s="16"/>
      <c r="DF1487" s="16"/>
      <c r="DG1487" s="16"/>
      <c r="DH1487" s="16"/>
      <c r="DI1487" s="16"/>
      <c r="DJ1487" s="16"/>
      <c r="DK1487" s="16"/>
      <c r="DL1487" s="16"/>
      <c r="DM1487" s="16"/>
      <c r="DN1487" s="16"/>
      <c r="DO1487" s="16"/>
      <c r="DP1487" s="16"/>
      <c r="DQ1487" s="16"/>
      <c r="DR1487" s="16"/>
      <c r="DS1487" s="16"/>
      <c r="DT1487" s="16"/>
      <c r="DU1487" s="16"/>
      <c r="DV1487" s="16"/>
      <c r="DW1487" s="16"/>
      <c r="DX1487" s="16"/>
      <c r="DY1487" s="16"/>
      <c r="DZ1487" s="16"/>
      <c r="EA1487" s="16"/>
      <c r="EB1487" s="16"/>
      <c r="EC1487" s="16"/>
      <c r="ED1487" s="16"/>
      <c r="EE1487" s="16"/>
      <c r="EF1487" s="16"/>
      <c r="EG1487" s="16"/>
      <c r="EH1487" s="16"/>
      <c r="EI1487" s="16"/>
      <c r="EJ1487" s="16"/>
      <c r="EK1487" s="16"/>
      <c r="EL1487" s="16"/>
      <c r="EM1487" s="16"/>
      <c r="EN1487" s="16"/>
      <c r="EO1487" s="16"/>
      <c r="EP1487" s="16"/>
      <c r="EQ1487" s="16"/>
      <c r="ER1487" s="16"/>
      <c r="ES1487" s="16"/>
      <c r="ET1487" s="16"/>
      <c r="EU1487" s="16"/>
      <c r="EV1487" s="16"/>
      <c r="EW1487" s="16"/>
      <c r="EX1487" s="16"/>
      <c r="EY1487" s="16"/>
      <c r="EZ1487" s="16"/>
      <c r="FA1487" s="16"/>
      <c r="FB1487" s="16"/>
      <c r="FC1487" s="16"/>
      <c r="FD1487" s="16"/>
      <c r="FE1487" s="16"/>
      <c r="FF1487" s="16"/>
      <c r="FG1487" s="16"/>
      <c r="FH1487" s="16"/>
      <c r="FI1487" s="16"/>
      <c r="FJ1487" s="16"/>
      <c r="FK1487" s="16"/>
      <c r="FL1487" s="16"/>
      <c r="FM1487" s="16"/>
    </row>
    <row r="1488" spans="1:169" s="16" customFormat="1" ht="15" x14ac:dyDescent="0.25">
      <c r="A1488" s="100"/>
      <c r="B1488" s="215"/>
      <c r="C1488" s="8" t="s">
        <v>1312</v>
      </c>
      <c r="D1488" s="4"/>
      <c r="E1488" s="146"/>
      <c r="F1488" s="313" t="str">
        <f>HYPERLINK("#'WerteLabel'!C" &amp; MATCH(G1488,WerteLabel!C:C,0),G1488)</f>
        <v>K2B_VerdDiag</v>
      </c>
      <c r="G1488" s="5" t="s">
        <v>2769</v>
      </c>
      <c r="H1488" s="10">
        <v>1162</v>
      </c>
      <c r="I1488" s="9" t="s">
        <v>190</v>
      </c>
      <c r="J1488" s="503"/>
      <c r="K1488" s="5"/>
      <c r="L1488" s="181"/>
      <c r="M1488" s="5" t="s">
        <v>21</v>
      </c>
      <c r="N1488" s="5" t="s">
        <v>17</v>
      </c>
      <c r="O1488" s="5" t="s">
        <v>17</v>
      </c>
      <c r="P1488" s="5" t="s">
        <v>17</v>
      </c>
      <c r="Q1488" s="9" t="s">
        <v>19</v>
      </c>
      <c r="R1488" s="9" t="s">
        <v>19</v>
      </c>
      <c r="S1488" s="9" t="s">
        <v>19</v>
      </c>
      <c r="T1488" s="5" t="s">
        <v>19</v>
      </c>
      <c r="U1488" s="5" t="s">
        <v>19</v>
      </c>
      <c r="V1488" s="5" t="s">
        <v>19</v>
      </c>
      <c r="W1488" s="181" t="s">
        <v>19</v>
      </c>
      <c r="X1488" s="5"/>
    </row>
    <row r="1489" spans="1:169" s="194" customFormat="1" ht="27" x14ac:dyDescent="0.25">
      <c r="A1489" s="100"/>
      <c r="B1489" s="215"/>
      <c r="C1489" s="8" t="s">
        <v>1312</v>
      </c>
      <c r="D1489" s="4"/>
      <c r="E1489" s="146"/>
      <c r="F1489" s="313" t="str">
        <f>HYPERLINK("#'WerteLabel'!C" &amp; MATCH(G1489,WerteLabel!C:C,0),G1489)</f>
        <v>K2B_BehInd</v>
      </c>
      <c r="G1489" s="5" t="s">
        <v>2770</v>
      </c>
      <c r="H1489" s="10">
        <v>618</v>
      </c>
      <c r="I1489" s="9" t="s">
        <v>1221</v>
      </c>
      <c r="J1489" s="503"/>
      <c r="K1489" s="5"/>
      <c r="L1489" s="181"/>
      <c r="M1489" s="5" t="s">
        <v>21</v>
      </c>
      <c r="N1489" s="5" t="s">
        <v>17</v>
      </c>
      <c r="O1489" s="5" t="s">
        <v>17</v>
      </c>
      <c r="P1489" s="5" t="s">
        <v>17</v>
      </c>
      <c r="Q1489" s="9" t="s">
        <v>3930</v>
      </c>
      <c r="R1489" s="9" t="str">
        <f>G1490</f>
        <v>K2B_BehIndTher</v>
      </c>
      <c r="S1489" s="9" t="s">
        <v>19</v>
      </c>
      <c r="T1489" s="5" t="s">
        <v>19</v>
      </c>
      <c r="U1489" s="5" t="s">
        <v>19</v>
      </c>
      <c r="V1489" s="5" t="s">
        <v>19</v>
      </c>
      <c r="W1489" s="181" t="s">
        <v>19</v>
      </c>
      <c r="X1489" s="5"/>
      <c r="Y1489" s="16"/>
      <c r="Z1489" s="16"/>
      <c r="AA1489" s="16"/>
      <c r="AB1489" s="16"/>
      <c r="AC1489" s="16"/>
      <c r="AD1489" s="16"/>
      <c r="AE1489" s="16"/>
      <c r="AF1489" s="16"/>
      <c r="AG1489" s="16"/>
      <c r="AH1489" s="16"/>
      <c r="AI1489" s="16"/>
      <c r="AJ1489" s="16"/>
      <c r="AK1489" s="16"/>
      <c r="AL1489" s="16"/>
      <c r="AM1489" s="16"/>
      <c r="AN1489" s="16"/>
      <c r="AO1489" s="16"/>
      <c r="AP1489" s="16"/>
      <c r="AQ1489" s="16"/>
      <c r="AR1489" s="16"/>
      <c r="AS1489" s="16"/>
      <c r="AT1489" s="16"/>
      <c r="AU1489" s="16"/>
      <c r="AV1489" s="16"/>
      <c r="AW1489" s="16"/>
      <c r="AX1489" s="16"/>
      <c r="AY1489" s="16"/>
      <c r="AZ1489" s="16"/>
      <c r="BA1489" s="16"/>
      <c r="BB1489" s="16"/>
      <c r="BC1489" s="16"/>
      <c r="BD1489" s="16"/>
      <c r="BE1489" s="16"/>
      <c r="BF1489" s="16"/>
      <c r="BG1489" s="16"/>
      <c r="BH1489" s="16"/>
      <c r="BI1489" s="16"/>
      <c r="BJ1489" s="16"/>
      <c r="BK1489" s="16"/>
      <c r="BL1489" s="16"/>
      <c r="BM1489" s="16"/>
      <c r="BN1489" s="16"/>
      <c r="BO1489" s="16"/>
      <c r="BP1489" s="16"/>
      <c r="BQ1489" s="16"/>
      <c r="BR1489" s="16"/>
      <c r="BS1489" s="16"/>
      <c r="BT1489" s="16"/>
      <c r="BU1489" s="16"/>
      <c r="BV1489" s="16"/>
      <c r="BW1489" s="16"/>
      <c r="BX1489" s="16"/>
      <c r="BY1489" s="16"/>
      <c r="BZ1489" s="16"/>
      <c r="CA1489" s="16"/>
      <c r="CB1489" s="16"/>
      <c r="CC1489" s="16"/>
      <c r="CD1489" s="16"/>
      <c r="CE1489" s="16"/>
      <c r="CF1489" s="16"/>
      <c r="CG1489" s="16"/>
      <c r="CH1489" s="16"/>
      <c r="CI1489" s="16"/>
      <c r="CJ1489" s="16"/>
      <c r="CK1489" s="16"/>
      <c r="CL1489" s="16"/>
      <c r="CM1489" s="16"/>
      <c r="CN1489" s="16"/>
      <c r="CO1489" s="16"/>
      <c r="CP1489" s="16"/>
      <c r="CQ1489" s="16"/>
      <c r="CR1489" s="16"/>
      <c r="CS1489" s="16"/>
      <c r="CT1489" s="16"/>
      <c r="CU1489" s="16"/>
      <c r="CV1489" s="16"/>
      <c r="CW1489" s="16"/>
      <c r="CX1489" s="16"/>
      <c r="CY1489" s="16"/>
      <c r="CZ1489" s="16"/>
      <c r="DA1489" s="16"/>
      <c r="DB1489" s="16"/>
      <c r="DC1489" s="16"/>
      <c r="DD1489" s="16"/>
      <c r="DE1489" s="16"/>
      <c r="DF1489" s="16"/>
      <c r="DG1489" s="16"/>
      <c r="DH1489" s="16"/>
      <c r="DI1489" s="16"/>
      <c r="DJ1489" s="16"/>
      <c r="DK1489" s="16"/>
      <c r="DL1489" s="16"/>
      <c r="DM1489" s="16"/>
      <c r="DN1489" s="16"/>
      <c r="DO1489" s="16"/>
      <c r="DP1489" s="16"/>
      <c r="DQ1489" s="16"/>
      <c r="DR1489" s="16"/>
      <c r="DS1489" s="16"/>
      <c r="DT1489" s="16"/>
      <c r="DU1489" s="16"/>
      <c r="DV1489" s="16"/>
      <c r="DW1489" s="16"/>
      <c r="DX1489" s="16"/>
      <c r="DY1489" s="16"/>
      <c r="DZ1489" s="16"/>
      <c r="EA1489" s="16"/>
      <c r="EB1489" s="16"/>
      <c r="EC1489" s="16"/>
      <c r="ED1489" s="16"/>
      <c r="EE1489" s="16"/>
      <c r="EF1489" s="16"/>
      <c r="EG1489" s="16"/>
      <c r="EH1489" s="16"/>
      <c r="EI1489" s="16"/>
      <c r="EJ1489" s="16"/>
      <c r="EK1489" s="16"/>
      <c r="EL1489" s="16"/>
      <c r="EM1489" s="16"/>
      <c r="EN1489" s="16"/>
      <c r="EO1489" s="16"/>
      <c r="EP1489" s="16"/>
      <c r="EQ1489" s="16"/>
      <c r="ER1489" s="16"/>
      <c r="ES1489" s="16"/>
      <c r="ET1489" s="16"/>
      <c r="EU1489" s="16"/>
      <c r="EV1489" s="16"/>
      <c r="EW1489" s="16"/>
      <c r="EX1489" s="16"/>
      <c r="EY1489" s="16"/>
      <c r="EZ1489" s="16"/>
      <c r="FA1489" s="16"/>
      <c r="FB1489" s="16"/>
      <c r="FC1489" s="16"/>
      <c r="FD1489" s="16"/>
      <c r="FE1489" s="16"/>
      <c r="FF1489" s="16"/>
      <c r="FG1489" s="16"/>
      <c r="FH1489" s="16"/>
      <c r="FI1489" s="16"/>
      <c r="FJ1489" s="16"/>
      <c r="FK1489" s="16"/>
      <c r="FL1489" s="16"/>
      <c r="FM1489" s="16"/>
    </row>
    <row r="1490" spans="1:169" s="194" customFormat="1" ht="15" x14ac:dyDescent="0.25">
      <c r="A1490" s="100"/>
      <c r="B1490" s="215"/>
      <c r="C1490" s="8"/>
      <c r="D1490" s="174"/>
      <c r="E1490" s="146"/>
      <c r="F1490" s="313" t="str">
        <f>HYPERLINK("#'WerteLabel'!C" &amp; MATCH(G1490,WerteLabel!C:C,0),G1490)</f>
        <v>K2B_BehIndTher</v>
      </c>
      <c r="G1490" s="5" t="s">
        <v>2771</v>
      </c>
      <c r="H1490" s="10"/>
      <c r="I1490" s="9" t="s">
        <v>3960</v>
      </c>
      <c r="J1490" s="503"/>
      <c r="K1490" s="5"/>
      <c r="L1490" s="181"/>
      <c r="M1490" s="5" t="s">
        <v>570</v>
      </c>
      <c r="N1490" s="5" t="s">
        <v>17</v>
      </c>
      <c r="O1490" s="5" t="s">
        <v>17</v>
      </c>
      <c r="P1490" s="5" t="s">
        <v>17</v>
      </c>
      <c r="Q1490" s="9"/>
      <c r="R1490" s="9"/>
      <c r="S1490" s="9"/>
      <c r="T1490" s="5"/>
      <c r="U1490" s="5"/>
      <c r="V1490" s="5"/>
      <c r="W1490" s="181"/>
      <c r="X1490" s="5"/>
      <c r="Y1490" s="16"/>
      <c r="Z1490" s="16"/>
      <c r="AA1490" s="16"/>
      <c r="AB1490" s="16"/>
      <c r="AC1490" s="16"/>
      <c r="AD1490" s="16"/>
      <c r="AE1490" s="16"/>
      <c r="AF1490" s="16"/>
      <c r="AG1490" s="16"/>
      <c r="AH1490" s="16"/>
      <c r="AI1490" s="16"/>
      <c r="AJ1490" s="16"/>
      <c r="AK1490" s="16"/>
      <c r="AL1490" s="16"/>
      <c r="AM1490" s="16"/>
      <c r="AN1490" s="16"/>
      <c r="AO1490" s="16"/>
      <c r="AP1490" s="16"/>
      <c r="AQ1490" s="16"/>
      <c r="AR1490" s="16"/>
      <c r="AS1490" s="16"/>
      <c r="AT1490" s="16"/>
      <c r="AU1490" s="16"/>
      <c r="AV1490" s="16"/>
      <c r="AW1490" s="16"/>
      <c r="AX1490" s="16"/>
      <c r="AY1490" s="16"/>
      <c r="AZ1490" s="16"/>
      <c r="BA1490" s="16"/>
      <c r="BB1490" s="16"/>
      <c r="BC1490" s="16"/>
      <c r="BD1490" s="16"/>
      <c r="BE1490" s="16"/>
      <c r="BF1490" s="16"/>
      <c r="BG1490" s="16"/>
      <c r="BH1490" s="16"/>
      <c r="BI1490" s="16"/>
      <c r="BJ1490" s="16"/>
      <c r="BK1490" s="16"/>
      <c r="BL1490" s="16"/>
      <c r="BM1490" s="16"/>
      <c r="BN1490" s="16"/>
      <c r="BO1490" s="16"/>
      <c r="BP1490" s="16"/>
      <c r="BQ1490" s="16"/>
      <c r="BR1490" s="16"/>
      <c r="BS1490" s="16"/>
      <c r="BT1490" s="16"/>
      <c r="BU1490" s="16"/>
      <c r="BV1490" s="16"/>
      <c r="BW1490" s="16"/>
      <c r="BX1490" s="16"/>
      <c r="BY1490" s="16"/>
      <c r="BZ1490" s="16"/>
      <c r="CA1490" s="16"/>
      <c r="CB1490" s="16"/>
      <c r="CC1490" s="16"/>
      <c r="CD1490" s="16"/>
      <c r="CE1490" s="16"/>
      <c r="CF1490" s="16"/>
      <c r="CG1490" s="16"/>
      <c r="CH1490" s="16"/>
      <c r="CI1490" s="16"/>
      <c r="CJ1490" s="16"/>
      <c r="CK1490" s="16"/>
      <c r="CL1490" s="16"/>
      <c r="CM1490" s="16"/>
      <c r="CN1490" s="16"/>
      <c r="CO1490" s="16"/>
      <c r="CP1490" s="16"/>
      <c r="CQ1490" s="16"/>
      <c r="CR1490" s="16"/>
      <c r="CS1490" s="16"/>
      <c r="CT1490" s="16"/>
      <c r="CU1490" s="16"/>
      <c r="CV1490" s="16"/>
      <c r="CW1490" s="16"/>
      <c r="CX1490" s="16"/>
      <c r="CY1490" s="16"/>
      <c r="CZ1490" s="16"/>
      <c r="DA1490" s="16"/>
      <c r="DB1490" s="16"/>
      <c r="DC1490" s="16"/>
      <c r="DD1490" s="16"/>
      <c r="DE1490" s="16"/>
      <c r="DF1490" s="16"/>
      <c r="DG1490" s="16"/>
      <c r="DH1490" s="16"/>
      <c r="DI1490" s="16"/>
      <c r="DJ1490" s="16"/>
      <c r="DK1490" s="16"/>
      <c r="DL1490" s="16"/>
      <c r="DM1490" s="16"/>
      <c r="DN1490" s="16"/>
      <c r="DO1490" s="16"/>
      <c r="DP1490" s="16"/>
      <c r="DQ1490" s="16"/>
      <c r="DR1490" s="16"/>
      <c r="DS1490" s="16"/>
      <c r="DT1490" s="16"/>
      <c r="DU1490" s="16"/>
      <c r="DV1490" s="16"/>
      <c r="DW1490" s="16"/>
      <c r="DX1490" s="16"/>
      <c r="DY1490" s="16"/>
      <c r="DZ1490" s="16"/>
      <c r="EA1490" s="16"/>
      <c r="EB1490" s="16"/>
      <c r="EC1490" s="16"/>
      <c r="ED1490" s="16"/>
      <c r="EE1490" s="16"/>
      <c r="EF1490" s="16"/>
      <c r="EG1490" s="16"/>
      <c r="EH1490" s="16"/>
      <c r="EI1490" s="16"/>
      <c r="EJ1490" s="16"/>
      <c r="EK1490" s="16"/>
      <c r="EL1490" s="16"/>
      <c r="EM1490" s="16"/>
      <c r="EN1490" s="16"/>
      <c r="EO1490" s="16"/>
      <c r="EP1490" s="16"/>
      <c r="EQ1490" s="16"/>
      <c r="ER1490" s="16"/>
      <c r="ES1490" s="16"/>
      <c r="ET1490" s="16"/>
      <c r="EU1490" s="16"/>
      <c r="EV1490" s="16"/>
      <c r="EW1490" s="16"/>
      <c r="EX1490" s="16"/>
      <c r="EY1490" s="16"/>
      <c r="EZ1490" s="16"/>
      <c r="FA1490" s="16"/>
      <c r="FB1490" s="16"/>
      <c r="FC1490" s="16"/>
      <c r="FD1490" s="16"/>
      <c r="FE1490" s="16"/>
      <c r="FF1490" s="16"/>
      <c r="FG1490" s="16"/>
      <c r="FH1490" s="16"/>
      <c r="FI1490" s="16"/>
      <c r="FJ1490" s="16"/>
      <c r="FK1490" s="16"/>
      <c r="FL1490" s="16"/>
      <c r="FM1490" s="16"/>
    </row>
    <row r="1491" spans="1:169" s="194" customFormat="1" ht="27" x14ac:dyDescent="0.25">
      <c r="A1491" s="96"/>
      <c r="B1491" s="75"/>
      <c r="C1491" s="8" t="s">
        <v>1312</v>
      </c>
      <c r="D1491" s="174"/>
      <c r="E1491" s="146"/>
      <c r="F1491" s="313" t="str">
        <f>HYPERLINK("#'WerteLabel'!C" &amp; MATCH(G1491,WerteLabel!C:C,0),G1491)</f>
        <v>K2B_DerzBeh</v>
      </c>
      <c r="G1491" s="5" t="s">
        <v>2772</v>
      </c>
      <c r="H1491" s="10">
        <v>619</v>
      </c>
      <c r="I1491" s="9" t="s">
        <v>3164</v>
      </c>
      <c r="J1491" s="503"/>
      <c r="K1491" s="5"/>
      <c r="L1491" s="181"/>
      <c r="M1491" s="5" t="s">
        <v>21</v>
      </c>
      <c r="N1491" s="5" t="s">
        <v>17</v>
      </c>
      <c r="O1491" s="5" t="s">
        <v>17</v>
      </c>
      <c r="P1491" s="5" t="s">
        <v>17</v>
      </c>
      <c r="Q1491" s="9" t="s">
        <v>3931</v>
      </c>
      <c r="R1491" s="9" t="str">
        <f>G1492</f>
        <v>K2B_DerzBehSeit</v>
      </c>
      <c r="S1491" s="9" t="s">
        <v>19</v>
      </c>
      <c r="T1491" s="5" t="s">
        <v>19</v>
      </c>
      <c r="U1491" s="5" t="s">
        <v>19</v>
      </c>
      <c r="V1491" s="5" t="s">
        <v>19</v>
      </c>
      <c r="W1491" s="181" t="s">
        <v>19</v>
      </c>
      <c r="X1491" s="5"/>
      <c r="Y1491" s="16"/>
      <c r="Z1491" s="16"/>
      <c r="AA1491" s="16"/>
      <c r="AB1491" s="16"/>
      <c r="AC1491" s="16"/>
      <c r="AD1491" s="16"/>
      <c r="AE1491" s="16"/>
      <c r="AF1491" s="16"/>
      <c r="AG1491" s="16"/>
      <c r="AH1491" s="16"/>
      <c r="AI1491" s="16"/>
      <c r="AJ1491" s="16"/>
      <c r="AK1491" s="16"/>
      <c r="AL1491" s="16"/>
      <c r="AM1491" s="16"/>
      <c r="AN1491" s="16"/>
      <c r="AO1491" s="16"/>
      <c r="AP1491" s="16"/>
      <c r="AQ1491" s="16"/>
      <c r="AR1491" s="16"/>
      <c r="AS1491" s="16"/>
      <c r="AT1491" s="16"/>
      <c r="AU1491" s="16"/>
      <c r="AV1491" s="16"/>
      <c r="AW1491" s="16"/>
      <c r="AX1491" s="16"/>
      <c r="AY1491" s="16"/>
      <c r="AZ1491" s="16"/>
      <c r="BA1491" s="16"/>
      <c r="BB1491" s="16"/>
      <c r="BC1491" s="16"/>
      <c r="BD1491" s="16"/>
      <c r="BE1491" s="16"/>
      <c r="BF1491" s="16"/>
      <c r="BG1491" s="16"/>
      <c r="BH1491" s="16"/>
      <c r="BI1491" s="16"/>
      <c r="BJ1491" s="16"/>
      <c r="BK1491" s="16"/>
      <c r="BL1491" s="16"/>
      <c r="BM1491" s="16"/>
      <c r="BN1491" s="16"/>
      <c r="BO1491" s="16"/>
      <c r="BP1491" s="16"/>
      <c r="BQ1491" s="16"/>
      <c r="BR1491" s="16"/>
      <c r="BS1491" s="16"/>
      <c r="BT1491" s="16"/>
      <c r="BU1491" s="16"/>
      <c r="BV1491" s="16"/>
      <c r="BW1491" s="16"/>
      <c r="BX1491" s="16"/>
      <c r="BY1491" s="16"/>
      <c r="BZ1491" s="16"/>
      <c r="CA1491" s="16"/>
      <c r="CB1491" s="16"/>
      <c r="CC1491" s="16"/>
      <c r="CD1491" s="16"/>
      <c r="CE1491" s="16"/>
      <c r="CF1491" s="16"/>
      <c r="CG1491" s="16"/>
      <c r="CH1491" s="16"/>
      <c r="CI1491" s="16"/>
      <c r="CJ1491" s="16"/>
      <c r="CK1491" s="16"/>
      <c r="CL1491" s="16"/>
      <c r="CM1491" s="16"/>
      <c r="CN1491" s="16"/>
      <c r="CO1491" s="16"/>
      <c r="CP1491" s="16"/>
      <c r="CQ1491" s="16"/>
      <c r="CR1491" s="16"/>
      <c r="CS1491" s="16"/>
      <c r="CT1491" s="16"/>
      <c r="CU1491" s="16"/>
      <c r="CV1491" s="16"/>
      <c r="CW1491" s="16"/>
      <c r="CX1491" s="16"/>
      <c r="CY1491" s="16"/>
      <c r="CZ1491" s="16"/>
      <c r="DA1491" s="16"/>
      <c r="DB1491" s="16"/>
      <c r="DC1491" s="16"/>
      <c r="DD1491" s="16"/>
      <c r="DE1491" s="16"/>
      <c r="DF1491" s="16"/>
      <c r="DG1491" s="16"/>
      <c r="DH1491" s="16"/>
      <c r="DI1491" s="16"/>
      <c r="DJ1491" s="16"/>
      <c r="DK1491" s="16"/>
      <c r="DL1491" s="16"/>
      <c r="DM1491" s="16"/>
      <c r="DN1491" s="16"/>
      <c r="DO1491" s="16"/>
      <c r="DP1491" s="16"/>
      <c r="DQ1491" s="16"/>
      <c r="DR1491" s="16"/>
      <c r="DS1491" s="16"/>
      <c r="DT1491" s="16"/>
      <c r="DU1491" s="16"/>
      <c r="DV1491" s="16"/>
      <c r="DW1491" s="16"/>
      <c r="DX1491" s="16"/>
      <c r="DY1491" s="16"/>
      <c r="DZ1491" s="16"/>
      <c r="EA1491" s="16"/>
      <c r="EB1491" s="16"/>
      <c r="EC1491" s="16"/>
      <c r="ED1491" s="16"/>
      <c r="EE1491" s="16"/>
      <c r="EF1491" s="16"/>
      <c r="EG1491" s="16"/>
      <c r="EH1491" s="16"/>
      <c r="EI1491" s="16"/>
      <c r="EJ1491" s="16"/>
      <c r="EK1491" s="16"/>
      <c r="EL1491" s="16"/>
      <c r="EM1491" s="16"/>
      <c r="EN1491" s="16"/>
      <c r="EO1491" s="16"/>
      <c r="EP1491" s="16"/>
      <c r="EQ1491" s="16"/>
      <c r="ER1491" s="16"/>
      <c r="ES1491" s="16"/>
      <c r="ET1491" s="16"/>
      <c r="EU1491" s="16"/>
      <c r="EV1491" s="16"/>
      <c r="EW1491" s="16"/>
      <c r="EX1491" s="16"/>
      <c r="EY1491" s="16"/>
      <c r="EZ1491" s="16"/>
      <c r="FA1491" s="16"/>
      <c r="FB1491" s="16"/>
      <c r="FC1491" s="16"/>
      <c r="FD1491" s="16"/>
      <c r="FE1491" s="16"/>
      <c r="FF1491" s="16"/>
      <c r="FG1491" s="16"/>
      <c r="FH1491" s="16"/>
      <c r="FI1491" s="16"/>
      <c r="FJ1491" s="16"/>
      <c r="FK1491" s="16"/>
      <c r="FL1491" s="16"/>
      <c r="FM1491" s="16"/>
    </row>
    <row r="1492" spans="1:169" s="16" customFormat="1" ht="15" x14ac:dyDescent="0.25">
      <c r="A1492" s="96"/>
      <c r="B1492" s="75"/>
      <c r="C1492" s="8"/>
      <c r="D1492" s="174"/>
      <c r="E1492" s="146"/>
      <c r="F1492" s="313" t="str">
        <f>HYPERLINK("#'WerteLabel'!C" &amp; MATCH(G1492,WerteLabel!C:C,0),G1492)</f>
        <v>K2B_DerzBehSeit</v>
      </c>
      <c r="G1492" s="5" t="s">
        <v>2773</v>
      </c>
      <c r="H1492" s="10"/>
      <c r="I1492" s="9" t="s">
        <v>3961</v>
      </c>
      <c r="J1492" s="503"/>
      <c r="K1492" s="5"/>
      <c r="L1492" s="181"/>
      <c r="M1492" s="5" t="s">
        <v>570</v>
      </c>
      <c r="N1492" s="5" t="s">
        <v>17</v>
      </c>
      <c r="O1492" s="5" t="s">
        <v>1327</v>
      </c>
      <c r="P1492" s="5" t="s">
        <v>17</v>
      </c>
      <c r="Q1492" s="9"/>
      <c r="R1492" s="9"/>
      <c r="S1492" s="9"/>
      <c r="T1492" s="5"/>
      <c r="U1492" s="5"/>
      <c r="V1492" s="5"/>
      <c r="W1492" s="181"/>
      <c r="X1492" s="5"/>
    </row>
    <row r="1493" spans="1:169" s="16" customFormat="1" ht="15" x14ac:dyDescent="0.25">
      <c r="A1493" s="96"/>
      <c r="B1493" s="75"/>
      <c r="C1493" s="8" t="s">
        <v>1312</v>
      </c>
      <c r="D1493" s="4"/>
      <c r="E1493" s="146"/>
      <c r="F1493" s="313" t="str">
        <f>HYPERLINK("#'WerteLabel'!C" &amp; MATCH(G1493,WerteLabel!C:C,0),G1493)</f>
        <v>K2B_OrthoKontr</v>
      </c>
      <c r="G1493" s="5" t="s">
        <v>2774</v>
      </c>
      <c r="H1493" s="10">
        <v>620</v>
      </c>
      <c r="I1493" s="9" t="s">
        <v>241</v>
      </c>
      <c r="J1493" s="503"/>
      <c r="K1493" s="5"/>
      <c r="L1493" s="181"/>
      <c r="M1493" s="5" t="s">
        <v>21</v>
      </c>
      <c r="N1493" s="5" t="s">
        <v>17</v>
      </c>
      <c r="O1493" s="5" t="s">
        <v>18</v>
      </c>
      <c r="P1493" s="5" t="s">
        <v>17</v>
      </c>
      <c r="Q1493" s="9" t="s">
        <v>2918</v>
      </c>
      <c r="R1493" s="9" t="str">
        <f>G1494</f>
        <v>K2B_OrthoKontrJa</v>
      </c>
      <c r="S1493" s="9" t="s">
        <v>19</v>
      </c>
      <c r="T1493" s="5" t="s">
        <v>19</v>
      </c>
      <c r="U1493" s="5" t="s">
        <v>19</v>
      </c>
      <c r="V1493" s="5" t="s">
        <v>19</v>
      </c>
      <c r="W1493" s="181" t="s">
        <v>19</v>
      </c>
      <c r="X1493" s="5"/>
    </row>
    <row r="1494" spans="1:169" s="468" customFormat="1" ht="15" x14ac:dyDescent="0.25">
      <c r="A1494" s="96"/>
      <c r="B1494" s="75"/>
      <c r="C1494" s="71" t="s">
        <v>1312</v>
      </c>
      <c r="D1494" s="13"/>
      <c r="E1494" s="439"/>
      <c r="F1494" s="313" t="str">
        <f>HYPERLINK("#'WerteLabel'!C" &amp; MATCH(G1494,WerteLabel!C:C,0),G1494)</f>
        <v>K2B_OrthoKontrJa</v>
      </c>
      <c r="G1494" s="33" t="s">
        <v>2775</v>
      </c>
      <c r="H1494" s="412"/>
      <c r="I1494" s="407" t="s">
        <v>3187</v>
      </c>
      <c r="J1494" s="504"/>
      <c r="K1494" s="33"/>
      <c r="L1494" s="429"/>
      <c r="M1494" s="33" t="s">
        <v>570</v>
      </c>
      <c r="N1494" s="33" t="s">
        <v>17</v>
      </c>
      <c r="O1494" s="33" t="s">
        <v>17</v>
      </c>
      <c r="P1494" s="33" t="s">
        <v>17</v>
      </c>
      <c r="Q1494" s="407" t="s">
        <v>19</v>
      </c>
      <c r="R1494" s="407" t="s">
        <v>19</v>
      </c>
      <c r="S1494" s="407" t="s">
        <v>19</v>
      </c>
      <c r="T1494" s="33" t="s">
        <v>19</v>
      </c>
      <c r="U1494" s="33" t="s">
        <v>19</v>
      </c>
      <c r="V1494" s="33" t="s">
        <v>19</v>
      </c>
      <c r="W1494" s="429" t="s">
        <v>19</v>
      </c>
      <c r="X1494" s="5"/>
      <c r="Y1494" s="16"/>
      <c r="Z1494" s="16"/>
      <c r="AA1494" s="16"/>
      <c r="AB1494" s="16"/>
      <c r="AC1494" s="16"/>
      <c r="AD1494" s="16"/>
      <c r="AE1494" s="16"/>
      <c r="AF1494" s="16"/>
      <c r="AG1494" s="16"/>
      <c r="AH1494" s="16"/>
      <c r="AI1494" s="16"/>
      <c r="AJ1494" s="16"/>
      <c r="AK1494" s="16"/>
      <c r="AL1494" s="16"/>
      <c r="AM1494" s="16"/>
      <c r="AN1494" s="16"/>
      <c r="AO1494" s="16"/>
      <c r="AP1494" s="16"/>
      <c r="AQ1494" s="16"/>
      <c r="AR1494" s="16"/>
      <c r="AS1494" s="16"/>
      <c r="AT1494" s="16"/>
      <c r="AU1494" s="16"/>
      <c r="AV1494" s="16"/>
      <c r="AW1494" s="16"/>
      <c r="AX1494" s="16"/>
      <c r="AY1494" s="16"/>
      <c r="AZ1494" s="16"/>
      <c r="BA1494" s="16"/>
      <c r="BB1494" s="16"/>
      <c r="BC1494" s="16"/>
      <c r="BD1494" s="16"/>
      <c r="BE1494" s="16"/>
      <c r="BF1494" s="16"/>
      <c r="BG1494" s="16"/>
      <c r="BH1494" s="16"/>
      <c r="BI1494" s="16"/>
      <c r="BJ1494" s="16"/>
      <c r="BK1494" s="16"/>
      <c r="BL1494" s="16"/>
      <c r="BM1494" s="16"/>
      <c r="BN1494" s="16"/>
      <c r="BO1494" s="16"/>
      <c r="BP1494" s="16"/>
      <c r="BQ1494" s="16"/>
      <c r="BR1494" s="16"/>
      <c r="BS1494" s="16"/>
      <c r="BT1494" s="16"/>
      <c r="BU1494" s="16"/>
      <c r="BV1494" s="16"/>
      <c r="BW1494" s="16"/>
      <c r="BX1494" s="16"/>
      <c r="BY1494" s="16"/>
      <c r="BZ1494" s="16"/>
      <c r="CA1494" s="16"/>
      <c r="CB1494" s="16"/>
      <c r="CC1494" s="16"/>
      <c r="CD1494" s="16"/>
      <c r="CE1494" s="16"/>
      <c r="CF1494" s="16"/>
      <c r="CG1494" s="16"/>
      <c r="CH1494" s="16"/>
      <c r="CI1494" s="16"/>
      <c r="CJ1494" s="16"/>
      <c r="CK1494" s="16"/>
      <c r="CL1494" s="16"/>
      <c r="CM1494" s="16"/>
      <c r="CN1494" s="16"/>
      <c r="CO1494" s="16"/>
      <c r="CP1494" s="16"/>
      <c r="CQ1494" s="16"/>
      <c r="CR1494" s="16"/>
      <c r="CS1494" s="16"/>
      <c r="CT1494" s="16"/>
      <c r="CU1494" s="16"/>
      <c r="CV1494" s="16"/>
      <c r="CW1494" s="16"/>
      <c r="CX1494" s="16"/>
      <c r="CY1494" s="16"/>
      <c r="CZ1494" s="16"/>
      <c r="DA1494" s="16"/>
      <c r="DB1494" s="16"/>
      <c r="DC1494" s="16"/>
      <c r="DD1494" s="16"/>
      <c r="DE1494" s="16"/>
      <c r="DF1494" s="16"/>
      <c r="DG1494" s="16"/>
      <c r="DH1494" s="16"/>
      <c r="DI1494" s="16"/>
      <c r="DJ1494" s="16"/>
      <c r="DK1494" s="16"/>
      <c r="DL1494" s="16"/>
      <c r="DM1494" s="16"/>
      <c r="DN1494" s="16"/>
      <c r="DO1494" s="16"/>
      <c r="DP1494" s="16"/>
      <c r="DQ1494" s="16"/>
      <c r="DR1494" s="16"/>
      <c r="DS1494" s="16"/>
      <c r="DT1494" s="16"/>
      <c r="DU1494" s="16"/>
      <c r="DV1494" s="16"/>
      <c r="DW1494" s="16"/>
      <c r="DX1494" s="16"/>
      <c r="DY1494" s="16"/>
      <c r="DZ1494" s="16"/>
      <c r="EA1494" s="16"/>
      <c r="EB1494" s="16"/>
      <c r="EC1494" s="16"/>
      <c r="ED1494" s="16"/>
      <c r="EE1494" s="16"/>
      <c r="EF1494" s="16"/>
      <c r="EG1494" s="16"/>
      <c r="EH1494" s="16"/>
      <c r="EI1494" s="16"/>
      <c r="EJ1494" s="16"/>
      <c r="EK1494" s="16"/>
      <c r="EL1494" s="16"/>
      <c r="EM1494" s="16"/>
      <c r="EN1494" s="16"/>
      <c r="EO1494" s="16"/>
      <c r="EP1494" s="16"/>
      <c r="EQ1494" s="16"/>
      <c r="ER1494" s="16"/>
      <c r="ES1494" s="16"/>
      <c r="ET1494" s="16"/>
      <c r="EU1494" s="16"/>
      <c r="EV1494" s="16"/>
      <c r="EW1494" s="16"/>
      <c r="EX1494" s="16"/>
      <c r="EY1494" s="16"/>
      <c r="EZ1494" s="16"/>
      <c r="FA1494" s="16"/>
      <c r="FB1494" s="16"/>
      <c r="FC1494" s="16"/>
      <c r="FD1494" s="16"/>
      <c r="FE1494" s="16"/>
      <c r="FF1494" s="16"/>
      <c r="FG1494" s="16"/>
      <c r="FH1494" s="16"/>
      <c r="FI1494" s="16"/>
      <c r="FJ1494" s="16"/>
      <c r="FK1494" s="16"/>
      <c r="FL1494" s="16"/>
      <c r="FM1494" s="16"/>
    </row>
    <row r="1495" spans="1:169" s="352" customFormat="1" ht="15" x14ac:dyDescent="0.25">
      <c r="A1495" s="96"/>
      <c r="B1495" s="212"/>
      <c r="C1495" s="48"/>
      <c r="D1495" s="48"/>
      <c r="E1495" s="476"/>
      <c r="F1495" s="467"/>
      <c r="G1495" s="47"/>
      <c r="H1495" s="483"/>
      <c r="I1495" s="470"/>
      <c r="J1495" s="508"/>
      <c r="K1495" s="47"/>
      <c r="L1495" s="469"/>
      <c r="M1495" s="47"/>
      <c r="N1495" s="47"/>
      <c r="O1495" s="47"/>
      <c r="P1495" s="47"/>
      <c r="Q1495" s="470"/>
      <c r="R1495" s="470"/>
      <c r="S1495" s="470"/>
      <c r="T1495" s="47"/>
      <c r="U1495" s="47"/>
      <c r="V1495" s="47"/>
      <c r="W1495" s="469"/>
      <c r="X1495" s="478"/>
      <c r="Y1495" s="16"/>
      <c r="Z1495" s="16"/>
      <c r="AA1495" s="16"/>
      <c r="AB1495" s="16"/>
      <c r="AC1495" s="16"/>
      <c r="AD1495" s="16"/>
      <c r="AE1495" s="16"/>
      <c r="AF1495" s="16"/>
      <c r="AG1495" s="16"/>
      <c r="AH1495" s="16"/>
      <c r="AI1495" s="16"/>
      <c r="AJ1495" s="16"/>
      <c r="AK1495" s="16"/>
      <c r="AL1495" s="16"/>
      <c r="AM1495" s="16"/>
      <c r="AN1495" s="16"/>
      <c r="AO1495" s="16"/>
      <c r="AP1495" s="16"/>
      <c r="AQ1495" s="16"/>
      <c r="AR1495" s="16"/>
      <c r="AS1495" s="16"/>
      <c r="AT1495" s="16"/>
      <c r="AU1495" s="16"/>
      <c r="AV1495" s="16"/>
      <c r="AW1495" s="16"/>
      <c r="AX1495" s="16"/>
      <c r="AY1495" s="16"/>
      <c r="AZ1495" s="16"/>
      <c r="BA1495" s="16"/>
      <c r="BB1495" s="16"/>
      <c r="BC1495" s="16"/>
      <c r="BD1495" s="16"/>
      <c r="BE1495" s="16"/>
      <c r="BF1495" s="16"/>
      <c r="BG1495" s="16"/>
      <c r="BH1495" s="16"/>
      <c r="BI1495" s="16"/>
      <c r="BJ1495" s="16"/>
      <c r="BK1495" s="16"/>
      <c r="BL1495" s="16"/>
      <c r="BM1495" s="16"/>
      <c r="BN1495" s="16"/>
      <c r="BO1495" s="16"/>
      <c r="BP1495" s="16"/>
      <c r="BQ1495" s="16"/>
      <c r="BR1495" s="16"/>
      <c r="BS1495" s="16"/>
      <c r="BT1495" s="16"/>
      <c r="BU1495" s="16"/>
      <c r="BV1495" s="16"/>
      <c r="BW1495" s="16"/>
      <c r="BX1495" s="16"/>
      <c r="BY1495" s="16"/>
      <c r="BZ1495" s="16"/>
      <c r="CA1495" s="16"/>
      <c r="CB1495" s="16"/>
      <c r="CC1495" s="16"/>
      <c r="CD1495" s="16"/>
      <c r="CE1495" s="16"/>
      <c r="CF1495" s="16"/>
      <c r="CG1495" s="16"/>
      <c r="CH1495" s="16"/>
      <c r="CI1495" s="16"/>
      <c r="CJ1495" s="16"/>
      <c r="CK1495" s="16"/>
      <c r="CL1495" s="16"/>
      <c r="CM1495" s="16"/>
      <c r="CN1495" s="16"/>
      <c r="CO1495" s="16"/>
      <c r="CP1495" s="16"/>
      <c r="CQ1495" s="16"/>
      <c r="CR1495" s="16"/>
      <c r="CS1495" s="16"/>
      <c r="CT1495" s="16"/>
      <c r="CU1495" s="16"/>
      <c r="CV1495" s="16"/>
      <c r="CW1495" s="16"/>
      <c r="CX1495" s="16"/>
      <c r="CY1495" s="16"/>
      <c r="CZ1495" s="16"/>
      <c r="DA1495" s="16"/>
      <c r="DB1495" s="16"/>
      <c r="DC1495" s="16"/>
      <c r="DD1495" s="16"/>
      <c r="DE1495" s="16"/>
      <c r="DF1495" s="16"/>
      <c r="DG1495" s="16"/>
      <c r="DH1495" s="16"/>
      <c r="DI1495" s="16"/>
      <c r="DJ1495" s="16"/>
      <c r="DK1495" s="16"/>
      <c r="DL1495" s="16"/>
      <c r="DM1495" s="16"/>
      <c r="DN1495" s="16"/>
      <c r="DO1495" s="16"/>
      <c r="DP1495" s="16"/>
      <c r="DQ1495" s="16"/>
      <c r="DR1495" s="16"/>
      <c r="DS1495" s="16"/>
      <c r="DT1495" s="16"/>
      <c r="DU1495" s="16"/>
      <c r="DV1495" s="16"/>
      <c r="DW1495" s="16"/>
      <c r="DX1495" s="16"/>
      <c r="DY1495" s="16"/>
      <c r="DZ1495" s="16"/>
      <c r="EA1495" s="16"/>
      <c r="EB1495" s="16"/>
      <c r="EC1495" s="16"/>
      <c r="ED1495" s="16"/>
      <c r="EE1495" s="16"/>
      <c r="EF1495" s="16"/>
      <c r="EG1495" s="16"/>
      <c r="EH1495" s="16"/>
      <c r="EI1495" s="16"/>
      <c r="EJ1495" s="16"/>
      <c r="EK1495" s="16"/>
      <c r="EL1495" s="16"/>
      <c r="EM1495" s="16"/>
      <c r="EN1495" s="16"/>
      <c r="EO1495" s="16"/>
      <c r="EP1495" s="16"/>
      <c r="EQ1495" s="16"/>
      <c r="ER1495" s="16"/>
      <c r="ES1495" s="16"/>
      <c r="ET1495" s="16"/>
      <c r="EU1495" s="16"/>
      <c r="EV1495" s="16"/>
      <c r="EW1495" s="16"/>
      <c r="EX1495" s="16"/>
      <c r="EY1495" s="16"/>
      <c r="EZ1495" s="16"/>
      <c r="FA1495" s="16"/>
      <c r="FB1495" s="16"/>
      <c r="FC1495" s="16"/>
      <c r="FD1495" s="16"/>
      <c r="FE1495" s="16"/>
      <c r="FF1495" s="16"/>
      <c r="FG1495" s="16"/>
      <c r="FH1495" s="16"/>
      <c r="FI1495" s="16"/>
      <c r="FJ1495" s="16"/>
      <c r="FK1495" s="16"/>
      <c r="FL1495" s="16"/>
      <c r="FM1495" s="16"/>
    </row>
    <row r="1496" spans="1:169" s="352" customFormat="1" ht="15" x14ac:dyDescent="0.25">
      <c r="A1496" s="97"/>
      <c r="B1496" s="213"/>
      <c r="C1496" s="67"/>
      <c r="D1496" s="67"/>
      <c r="E1496" s="460"/>
      <c r="F1496" s="461"/>
      <c r="G1496" s="69"/>
      <c r="H1496" s="457"/>
      <c r="I1496" s="450"/>
      <c r="J1496" s="575"/>
      <c r="K1496" s="69"/>
      <c r="L1496" s="451"/>
      <c r="M1496" s="69"/>
      <c r="N1496" s="69"/>
      <c r="O1496" s="69"/>
      <c r="P1496" s="69"/>
      <c r="Q1496" s="450"/>
      <c r="R1496" s="450"/>
      <c r="S1496" s="450"/>
      <c r="T1496" s="69"/>
      <c r="U1496" s="69"/>
      <c r="V1496" s="69"/>
      <c r="W1496" s="451"/>
      <c r="X1496" s="147"/>
      <c r="Y1496" s="16"/>
      <c r="Z1496" s="16"/>
      <c r="AA1496" s="16"/>
      <c r="AB1496" s="16"/>
      <c r="AC1496" s="16"/>
      <c r="AD1496" s="16"/>
      <c r="AE1496" s="16"/>
      <c r="AF1496" s="16"/>
      <c r="AG1496" s="16"/>
      <c r="AH1496" s="16"/>
      <c r="AI1496" s="16"/>
      <c r="AJ1496" s="16"/>
      <c r="AK1496" s="16"/>
      <c r="AL1496" s="16"/>
      <c r="AM1496" s="16"/>
      <c r="AN1496" s="16"/>
      <c r="AO1496" s="16"/>
      <c r="AP1496" s="16"/>
      <c r="AQ1496" s="16"/>
      <c r="AR1496" s="16"/>
      <c r="AS1496" s="16"/>
      <c r="AT1496" s="16"/>
      <c r="AU1496" s="16"/>
      <c r="AV1496" s="16"/>
      <c r="AW1496" s="16"/>
      <c r="AX1496" s="16"/>
      <c r="AY1496" s="16"/>
      <c r="AZ1496" s="16"/>
      <c r="BA1496" s="16"/>
      <c r="BB1496" s="16"/>
      <c r="BC1496" s="16"/>
      <c r="BD1496" s="16"/>
      <c r="BE1496" s="16"/>
      <c r="BF1496" s="16"/>
      <c r="BG1496" s="16"/>
      <c r="BH1496" s="16"/>
      <c r="BI1496" s="16"/>
      <c r="BJ1496" s="16"/>
      <c r="BK1496" s="16"/>
      <c r="BL1496" s="16"/>
      <c r="BM1496" s="16"/>
      <c r="BN1496" s="16"/>
      <c r="BO1496" s="16"/>
      <c r="BP1496" s="16"/>
      <c r="BQ1496" s="16"/>
      <c r="BR1496" s="16"/>
      <c r="BS1496" s="16"/>
      <c r="BT1496" s="16"/>
      <c r="BU1496" s="16"/>
      <c r="BV1496" s="16"/>
      <c r="BW1496" s="16"/>
      <c r="BX1496" s="16"/>
      <c r="BY1496" s="16"/>
      <c r="BZ1496" s="16"/>
      <c r="CA1496" s="16"/>
      <c r="CB1496" s="16"/>
      <c r="CC1496" s="16"/>
      <c r="CD1496" s="16"/>
      <c r="CE1496" s="16"/>
      <c r="CF1496" s="16"/>
      <c r="CG1496" s="16"/>
      <c r="CH1496" s="16"/>
      <c r="CI1496" s="16"/>
      <c r="CJ1496" s="16"/>
      <c r="CK1496" s="16"/>
      <c r="CL1496" s="16"/>
      <c r="CM1496" s="16"/>
      <c r="CN1496" s="16"/>
      <c r="CO1496" s="16"/>
      <c r="CP1496" s="16"/>
      <c r="CQ1496" s="16"/>
      <c r="CR1496" s="16"/>
      <c r="CS1496" s="16"/>
      <c r="CT1496" s="16"/>
      <c r="CU1496" s="16"/>
      <c r="CV1496" s="16"/>
      <c r="CW1496" s="16"/>
      <c r="CX1496" s="16"/>
      <c r="CY1496" s="16"/>
      <c r="CZ1496" s="16"/>
      <c r="DA1496" s="16"/>
      <c r="DB1496" s="16"/>
      <c r="DC1496" s="16"/>
      <c r="DD1496" s="16"/>
      <c r="DE1496" s="16"/>
      <c r="DF1496" s="16"/>
      <c r="DG1496" s="16"/>
      <c r="DH1496" s="16"/>
      <c r="DI1496" s="16"/>
      <c r="DJ1496" s="16"/>
      <c r="DK1496" s="16"/>
      <c r="DL1496" s="16"/>
      <c r="DM1496" s="16"/>
      <c r="DN1496" s="16"/>
      <c r="DO1496" s="16"/>
      <c r="DP1496" s="16"/>
      <c r="DQ1496" s="16"/>
      <c r="DR1496" s="16"/>
      <c r="DS1496" s="16"/>
      <c r="DT1496" s="16"/>
      <c r="DU1496" s="16"/>
      <c r="DV1496" s="16"/>
      <c r="DW1496" s="16"/>
      <c r="DX1496" s="16"/>
      <c r="DY1496" s="16"/>
      <c r="DZ1496" s="16"/>
      <c r="EA1496" s="16"/>
      <c r="EB1496" s="16"/>
      <c r="EC1496" s="16"/>
      <c r="ED1496" s="16"/>
      <c r="EE1496" s="16"/>
      <c r="EF1496" s="16"/>
      <c r="EG1496" s="16"/>
      <c r="EH1496" s="16"/>
      <c r="EI1496" s="16"/>
      <c r="EJ1496" s="16"/>
      <c r="EK1496" s="16"/>
      <c r="EL1496" s="16"/>
      <c r="EM1496" s="16"/>
      <c r="EN1496" s="16"/>
      <c r="EO1496" s="16"/>
      <c r="EP1496" s="16"/>
      <c r="EQ1496" s="16"/>
      <c r="ER1496" s="16"/>
      <c r="ES1496" s="16"/>
      <c r="ET1496" s="16"/>
      <c r="EU1496" s="16"/>
      <c r="EV1496" s="16"/>
      <c r="EW1496" s="16"/>
      <c r="EX1496" s="16"/>
      <c r="EY1496" s="16"/>
      <c r="EZ1496" s="16"/>
      <c r="FA1496" s="16"/>
      <c r="FB1496" s="16"/>
      <c r="FC1496" s="16"/>
      <c r="FD1496" s="16"/>
      <c r="FE1496" s="16"/>
      <c r="FF1496" s="16"/>
      <c r="FG1496" s="16"/>
      <c r="FH1496" s="16"/>
      <c r="FI1496" s="16"/>
      <c r="FJ1496" s="16"/>
      <c r="FK1496" s="16"/>
      <c r="FL1496" s="16"/>
      <c r="FM1496" s="16"/>
    </row>
    <row r="1497" spans="1:169" s="468" customFormat="1" ht="15" x14ac:dyDescent="0.25">
      <c r="A1497" s="98" t="s">
        <v>2634</v>
      </c>
      <c r="B1497" s="214"/>
      <c r="C1497" s="60"/>
      <c r="D1497" s="60"/>
      <c r="E1497" s="462"/>
      <c r="F1497" s="461"/>
      <c r="G1497" s="76"/>
      <c r="H1497" s="559"/>
      <c r="I1497" s="453"/>
      <c r="J1497" s="560"/>
      <c r="K1497" s="76"/>
      <c r="L1497" s="463"/>
      <c r="M1497" s="76"/>
      <c r="N1497" s="76"/>
      <c r="O1497" s="76"/>
      <c r="P1497" s="76"/>
      <c r="Q1497" s="453"/>
      <c r="R1497" s="453"/>
      <c r="S1497" s="453"/>
      <c r="T1497" s="76"/>
      <c r="U1497" s="76"/>
      <c r="V1497" s="76"/>
      <c r="W1497" s="463"/>
      <c r="X1497" s="147"/>
      <c r="Y1497" s="16"/>
      <c r="Z1497" s="16"/>
      <c r="AA1497" s="16"/>
      <c r="AB1497" s="16"/>
      <c r="AC1497" s="16"/>
      <c r="AD1497" s="16"/>
      <c r="AE1497" s="16"/>
      <c r="AF1497" s="16"/>
      <c r="AG1497" s="16"/>
      <c r="AH1497" s="16"/>
      <c r="AI1497" s="16"/>
      <c r="AJ1497" s="16"/>
      <c r="AK1497" s="16"/>
      <c r="AL1497" s="16"/>
      <c r="AM1497" s="16"/>
      <c r="AN1497" s="16"/>
      <c r="AO1497" s="16"/>
      <c r="AP1497" s="16"/>
      <c r="AQ1497" s="16"/>
      <c r="AR1497" s="16"/>
      <c r="AS1497" s="16"/>
      <c r="AT1497" s="16"/>
      <c r="AU1497" s="16"/>
      <c r="AV1497" s="16"/>
      <c r="AW1497" s="16"/>
      <c r="AX1497" s="16"/>
      <c r="AY1497" s="16"/>
      <c r="AZ1497" s="16"/>
      <c r="BA1497" s="16"/>
      <c r="BB1497" s="16"/>
      <c r="BC1497" s="16"/>
      <c r="BD1497" s="16"/>
      <c r="BE1497" s="16"/>
      <c r="BF1497" s="16"/>
      <c r="BG1497" s="16"/>
      <c r="BH1497" s="16"/>
      <c r="BI1497" s="16"/>
      <c r="BJ1497" s="16"/>
      <c r="BK1497" s="16"/>
      <c r="BL1497" s="16"/>
      <c r="BM1497" s="16"/>
      <c r="BN1497" s="16"/>
      <c r="BO1497" s="16"/>
      <c r="BP1497" s="16"/>
      <c r="BQ1497" s="16"/>
      <c r="BR1497" s="16"/>
      <c r="BS1497" s="16"/>
      <c r="BT1497" s="16"/>
      <c r="BU1497" s="16"/>
      <c r="BV1497" s="16"/>
      <c r="BW1497" s="16"/>
      <c r="BX1497" s="16"/>
      <c r="BY1497" s="16"/>
      <c r="BZ1497" s="16"/>
      <c r="CA1497" s="16"/>
      <c r="CB1497" s="16"/>
      <c r="CC1497" s="16"/>
      <c r="CD1497" s="16"/>
      <c r="CE1497" s="16"/>
      <c r="CF1497" s="16"/>
      <c r="CG1497" s="16"/>
      <c r="CH1497" s="16"/>
      <c r="CI1497" s="16"/>
      <c r="CJ1497" s="16"/>
      <c r="CK1497" s="16"/>
      <c r="CL1497" s="16"/>
      <c r="CM1497" s="16"/>
      <c r="CN1497" s="16"/>
      <c r="CO1497" s="16"/>
      <c r="CP1497" s="16"/>
      <c r="CQ1497" s="16"/>
      <c r="CR1497" s="16"/>
      <c r="CS1497" s="16"/>
      <c r="CT1497" s="16"/>
      <c r="CU1497" s="16"/>
      <c r="CV1497" s="16"/>
      <c r="CW1497" s="16"/>
      <c r="CX1497" s="16"/>
      <c r="CY1497" s="16"/>
      <c r="CZ1497" s="16"/>
      <c r="DA1497" s="16"/>
      <c r="DB1497" s="16"/>
      <c r="DC1497" s="16"/>
      <c r="DD1497" s="16"/>
      <c r="DE1497" s="16"/>
      <c r="DF1497" s="16"/>
      <c r="DG1497" s="16"/>
      <c r="DH1497" s="16"/>
      <c r="DI1497" s="16"/>
      <c r="DJ1497" s="16"/>
      <c r="DK1497" s="16"/>
      <c r="DL1497" s="16"/>
      <c r="DM1497" s="16"/>
      <c r="DN1497" s="16"/>
      <c r="DO1497" s="16"/>
      <c r="DP1497" s="16"/>
      <c r="DQ1497" s="16"/>
      <c r="DR1497" s="16"/>
      <c r="DS1497" s="16"/>
      <c r="DT1497" s="16"/>
      <c r="DU1497" s="16"/>
      <c r="DV1497" s="16"/>
      <c r="DW1497" s="16"/>
      <c r="DX1497" s="16"/>
      <c r="DY1497" s="16"/>
      <c r="DZ1497" s="16"/>
      <c r="EA1497" s="16"/>
      <c r="EB1497" s="16"/>
      <c r="EC1497" s="16"/>
      <c r="ED1497" s="16"/>
      <c r="EE1497" s="16"/>
      <c r="EF1497" s="16"/>
      <c r="EG1497" s="16"/>
      <c r="EH1497" s="16"/>
      <c r="EI1497" s="16"/>
      <c r="EJ1497" s="16"/>
      <c r="EK1497" s="16"/>
      <c r="EL1497" s="16"/>
      <c r="EM1497" s="16"/>
      <c r="EN1497" s="16"/>
      <c r="EO1497" s="16"/>
      <c r="EP1497" s="16"/>
      <c r="EQ1497" s="16"/>
      <c r="ER1497" s="16"/>
      <c r="ES1497" s="16"/>
      <c r="ET1497" s="16"/>
      <c r="EU1497" s="16"/>
      <c r="EV1497" s="16"/>
      <c r="EW1497" s="16"/>
      <c r="EX1497" s="16"/>
      <c r="EY1497" s="16"/>
      <c r="EZ1497" s="16"/>
      <c r="FA1497" s="16"/>
      <c r="FB1497" s="16"/>
      <c r="FC1497" s="16"/>
      <c r="FD1497" s="16"/>
      <c r="FE1497" s="16"/>
      <c r="FF1497" s="16"/>
      <c r="FG1497" s="16"/>
      <c r="FH1497" s="16"/>
      <c r="FI1497" s="16"/>
      <c r="FJ1497" s="16"/>
      <c r="FK1497" s="16"/>
      <c r="FL1497" s="16"/>
      <c r="FM1497" s="16"/>
    </row>
    <row r="1498" spans="1:169" s="16" customFormat="1" ht="15" x14ac:dyDescent="0.25">
      <c r="A1498" s="96"/>
      <c r="B1498" s="80" t="s">
        <v>2892</v>
      </c>
      <c r="C1498" s="44"/>
      <c r="D1498" s="44"/>
      <c r="E1498" s="481"/>
      <c r="F1498" s="467"/>
      <c r="G1498" s="59"/>
      <c r="H1498" s="571"/>
      <c r="I1498" s="472"/>
      <c r="J1498" s="572"/>
      <c r="K1498" s="59"/>
      <c r="L1498" s="473"/>
      <c r="M1498" s="59"/>
      <c r="N1498" s="59"/>
      <c r="O1498" s="59"/>
      <c r="P1498" s="59"/>
      <c r="Q1498" s="472"/>
      <c r="R1498" s="472"/>
      <c r="S1498" s="472"/>
      <c r="T1498" s="59"/>
      <c r="U1498" s="59"/>
      <c r="V1498" s="59"/>
      <c r="W1498" s="473"/>
      <c r="X1498" s="478"/>
    </row>
    <row r="1499" spans="1:169" s="16" customFormat="1" ht="15" x14ac:dyDescent="0.25">
      <c r="A1499" s="96"/>
      <c r="B1499" s="75"/>
      <c r="C1499" s="770" t="s">
        <v>1312</v>
      </c>
      <c r="D1499" s="12"/>
      <c r="E1499" s="772"/>
      <c r="F1499" s="757" t="str">
        <f>HYPERLINK("#'WerteLabel'!C" &amp; MATCH(G1499,WerteLabel!C:C,0),G1499)</f>
        <v>HU2_DatHU1</v>
      </c>
      <c r="G1499" s="760" t="s">
        <v>2890</v>
      </c>
      <c r="H1499" s="711">
        <v>2075</v>
      </c>
      <c r="I1499" s="761" t="s">
        <v>20</v>
      </c>
      <c r="J1499" s="710"/>
      <c r="K1499" s="357"/>
      <c r="L1499" s="709" t="s">
        <v>1137</v>
      </c>
      <c r="M1499" s="357" t="s">
        <v>16</v>
      </c>
      <c r="N1499" s="357" t="s">
        <v>17</v>
      </c>
      <c r="O1499" s="357" t="s">
        <v>18</v>
      </c>
      <c r="P1499" s="357" t="s">
        <v>17</v>
      </c>
      <c r="Q1499" s="358" t="s">
        <v>19</v>
      </c>
      <c r="R1499" s="358" t="s">
        <v>19</v>
      </c>
      <c r="S1499" s="358" t="s">
        <v>19</v>
      </c>
      <c r="T1499" s="357" t="s">
        <v>19</v>
      </c>
      <c r="U1499" s="357" t="s">
        <v>19</v>
      </c>
      <c r="V1499" s="357" t="s">
        <v>19</v>
      </c>
      <c r="W1499" s="405" t="s">
        <v>19</v>
      </c>
      <c r="X1499" s="5"/>
    </row>
    <row r="1500" spans="1:169" s="16" customFormat="1" ht="15" x14ac:dyDescent="0.25">
      <c r="A1500" s="96"/>
      <c r="B1500" s="75"/>
      <c r="C1500" s="542" t="s">
        <v>1312</v>
      </c>
      <c r="D1500" s="4"/>
      <c r="E1500" s="543"/>
      <c r="F1500" s="530" t="str">
        <f>HYPERLINK("#'WerteLabel'!C" &amp; MATCH(G1500,WerteLabel!C:C,0),G1500)</f>
        <v>HU2_DatHU1Ueb</v>
      </c>
      <c r="G1500" s="529" t="s">
        <v>2891</v>
      </c>
      <c r="H1500" s="43"/>
      <c r="I1500" s="531" t="s">
        <v>1138</v>
      </c>
      <c r="J1500" s="537"/>
      <c r="K1500" s="5"/>
      <c r="L1500" s="532" t="s">
        <v>1139</v>
      </c>
      <c r="M1500" s="533" t="s">
        <v>16</v>
      </c>
      <c r="N1500" s="529" t="s">
        <v>18</v>
      </c>
      <c r="O1500" s="533" t="s">
        <v>19</v>
      </c>
      <c r="P1500" s="533" t="s">
        <v>19</v>
      </c>
      <c r="Q1500" s="534" t="s">
        <v>19</v>
      </c>
      <c r="R1500" s="534" t="s">
        <v>19</v>
      </c>
      <c r="S1500" s="534" t="s">
        <v>19</v>
      </c>
      <c r="T1500" s="534" t="s">
        <v>19</v>
      </c>
      <c r="U1500" s="534" t="s">
        <v>19</v>
      </c>
      <c r="V1500" s="533" t="s">
        <v>19</v>
      </c>
      <c r="W1500" s="535" t="s">
        <v>19</v>
      </c>
      <c r="X1500" s="533"/>
    </row>
    <row r="1501" spans="1:169" s="16" customFormat="1" ht="15" x14ac:dyDescent="0.25">
      <c r="A1501" s="96"/>
      <c r="B1501" s="75"/>
      <c r="C1501" s="8" t="s">
        <v>1312</v>
      </c>
      <c r="D1501" s="4"/>
      <c r="E1501" s="430"/>
      <c r="F1501" s="313" t="str">
        <f>HYPERLINK("#'WerteLabel'!C" &amp; MATCH(G1501,WerteLabel!C:C,0),G1501)</f>
        <v>HU2_ChrAlt</v>
      </c>
      <c r="G1501" s="5" t="s">
        <v>1227</v>
      </c>
      <c r="H1501" s="10">
        <v>1199</v>
      </c>
      <c r="I1501" s="9" t="s">
        <v>218</v>
      </c>
      <c r="J1501" s="503"/>
      <c r="K1501" s="5"/>
      <c r="L1501" s="181"/>
      <c r="M1501" s="5" t="s">
        <v>21</v>
      </c>
      <c r="N1501" s="5" t="s">
        <v>17</v>
      </c>
      <c r="O1501" s="5" t="s">
        <v>19</v>
      </c>
      <c r="P1501" s="5" t="s">
        <v>19</v>
      </c>
      <c r="Q1501" s="9" t="s">
        <v>19</v>
      </c>
      <c r="R1501" s="9" t="s">
        <v>19</v>
      </c>
      <c r="S1501" s="9" t="s">
        <v>19</v>
      </c>
      <c r="T1501" s="5" t="s">
        <v>19</v>
      </c>
      <c r="U1501" s="5" t="s">
        <v>19</v>
      </c>
      <c r="V1501" s="5" t="s">
        <v>19</v>
      </c>
      <c r="W1501" s="181" t="s">
        <v>19</v>
      </c>
      <c r="X1501" s="5"/>
    </row>
    <row r="1502" spans="1:169" s="16" customFormat="1" ht="15" x14ac:dyDescent="0.25">
      <c r="A1502" s="96"/>
      <c r="B1502" s="75"/>
      <c r="C1502" s="8"/>
      <c r="D1502" s="4"/>
      <c r="E1502" s="430"/>
      <c r="F1502" s="313" t="str">
        <f>HYPERLINK("#'WerteLabel'!C" &amp; MATCH(G1502,WerteLabel!C:C,0),G1502)</f>
        <v>HU2_KorrAlt</v>
      </c>
      <c r="G1502" s="20" t="s">
        <v>1348</v>
      </c>
      <c r="H1502" s="10">
        <v>2000</v>
      </c>
      <c r="I1502" s="20" t="s">
        <v>219</v>
      </c>
      <c r="J1502" s="503"/>
      <c r="K1502" s="5"/>
      <c r="L1502" s="181"/>
      <c r="M1502" s="5" t="s">
        <v>21</v>
      </c>
      <c r="N1502" s="5" t="s">
        <v>17</v>
      </c>
      <c r="O1502" s="5" t="s">
        <v>19</v>
      </c>
      <c r="P1502" s="5" t="s">
        <v>19</v>
      </c>
      <c r="Q1502" s="9" t="s">
        <v>19</v>
      </c>
      <c r="R1502" s="9" t="s">
        <v>19</v>
      </c>
      <c r="S1502" s="9" t="s">
        <v>19</v>
      </c>
      <c r="T1502" s="5" t="s">
        <v>19</v>
      </c>
      <c r="U1502" s="5" t="s">
        <v>19</v>
      </c>
      <c r="V1502" s="5" t="s">
        <v>19</v>
      </c>
      <c r="W1502" s="181" t="s">
        <v>19</v>
      </c>
      <c r="X1502" s="5"/>
    </row>
    <row r="1503" spans="1:169" s="16" customFormat="1" ht="40.5" x14ac:dyDescent="0.25">
      <c r="A1503" s="96"/>
      <c r="B1503" s="75"/>
      <c r="C1503" s="8" t="s">
        <v>1312</v>
      </c>
      <c r="D1503" s="4"/>
      <c r="E1503" s="200" t="s">
        <v>212</v>
      </c>
      <c r="F1503" s="313" t="str">
        <f>HYPERLINK("#'WerteLabel'!C" &amp; MATCH(G1503,WerteLabel!C:C,0),G1503)</f>
        <v>HU2_ReHueTyp</v>
      </c>
      <c r="G1503" s="5" t="s">
        <v>861</v>
      </c>
      <c r="H1503" s="10">
        <v>2076</v>
      </c>
      <c r="I1503" s="9" t="s">
        <v>213</v>
      </c>
      <c r="J1503" s="503"/>
      <c r="K1503" s="5"/>
      <c r="L1503" s="181"/>
      <c r="M1503" s="5" t="s">
        <v>21</v>
      </c>
      <c r="N1503" s="5" t="s">
        <v>17</v>
      </c>
      <c r="O1503" s="5" t="s">
        <v>18</v>
      </c>
      <c r="P1503" s="5" t="s">
        <v>17</v>
      </c>
      <c r="Q1503" s="9" t="s">
        <v>1029</v>
      </c>
      <c r="R1503" s="9" t="str">
        <f>G1504</f>
        <v>HU2_ReHueWinkAlp</v>
      </c>
      <c r="S1503" s="9" t="str">
        <f>G1505</f>
        <v>HU2_ReHueWinkBet</v>
      </c>
      <c r="T1503" s="5" t="s">
        <v>19</v>
      </c>
      <c r="U1503" s="5" t="s">
        <v>19</v>
      </c>
      <c r="V1503" s="5" t="s">
        <v>19</v>
      </c>
      <c r="W1503" s="181" t="s">
        <v>19</v>
      </c>
      <c r="X1503" s="5"/>
    </row>
    <row r="1504" spans="1:169" s="16" customFormat="1" ht="15" x14ac:dyDescent="0.25">
      <c r="A1504" s="96"/>
      <c r="B1504" s="75"/>
      <c r="C1504" s="8" t="s">
        <v>1312</v>
      </c>
      <c r="D1504" s="4"/>
      <c r="E1504" s="146"/>
      <c r="F1504" s="313" t="str">
        <f>HYPERLINK("#'WerteLabel'!C" &amp; MATCH(G1504,WerteLabel!C:C,0),G1504)</f>
        <v>HU2_ReHueWinkAlp</v>
      </c>
      <c r="G1504" s="5" t="s">
        <v>862</v>
      </c>
      <c r="H1504" s="10">
        <v>2077</v>
      </c>
      <c r="I1504" s="9" t="s">
        <v>214</v>
      </c>
      <c r="J1504" s="503"/>
      <c r="K1504" s="5"/>
      <c r="L1504" s="181"/>
      <c r="M1504" s="5" t="s">
        <v>21</v>
      </c>
      <c r="N1504" s="5" t="s">
        <v>17</v>
      </c>
      <c r="O1504" s="5" t="s">
        <v>1327</v>
      </c>
      <c r="P1504" s="5" t="s">
        <v>17</v>
      </c>
      <c r="Q1504" s="9" t="s">
        <v>19</v>
      </c>
      <c r="R1504" s="9" t="s">
        <v>19</v>
      </c>
      <c r="S1504" s="9" t="s">
        <v>19</v>
      </c>
      <c r="T1504" s="5" t="s">
        <v>19</v>
      </c>
      <c r="U1504" s="5" t="s">
        <v>19</v>
      </c>
      <c r="V1504" s="5" t="s">
        <v>19</v>
      </c>
      <c r="W1504" s="181" t="s">
        <v>19</v>
      </c>
      <c r="X1504" s="5"/>
    </row>
    <row r="1505" spans="1:169" s="16" customFormat="1" ht="15" x14ac:dyDescent="0.25">
      <c r="A1505" s="96"/>
      <c r="B1505" s="75"/>
      <c r="C1505" s="8" t="s">
        <v>1312</v>
      </c>
      <c r="D1505" s="4"/>
      <c r="F1505" s="313" t="str">
        <f>HYPERLINK("#'WerteLabel'!C" &amp; MATCH(G1505,WerteLabel!C:C,0),G1505)</f>
        <v>HU2_ReHueWinkBet</v>
      </c>
      <c r="G1505" s="5" t="s">
        <v>863</v>
      </c>
      <c r="H1505" s="10"/>
      <c r="I1505" s="9" t="s">
        <v>215</v>
      </c>
      <c r="J1505" s="503"/>
      <c r="K1505" s="5"/>
      <c r="L1505" s="181"/>
      <c r="M1505" s="5" t="s">
        <v>21</v>
      </c>
      <c r="N1505" s="5" t="s">
        <v>17</v>
      </c>
      <c r="O1505" s="5" t="s">
        <v>1327</v>
      </c>
      <c r="P1505" s="5" t="s">
        <v>17</v>
      </c>
      <c r="Q1505" s="9" t="s">
        <v>19</v>
      </c>
      <c r="R1505" s="9" t="s">
        <v>19</v>
      </c>
      <c r="S1505" s="9" t="s">
        <v>19</v>
      </c>
      <c r="T1505" s="5" t="s">
        <v>19</v>
      </c>
      <c r="U1505" s="5" t="s">
        <v>19</v>
      </c>
      <c r="V1505" s="5" t="s">
        <v>19</v>
      </c>
      <c r="W1505" s="181" t="s">
        <v>19</v>
      </c>
      <c r="X1505" s="5"/>
    </row>
    <row r="1506" spans="1:169" s="16" customFormat="1" ht="40.5" x14ac:dyDescent="0.25">
      <c r="A1506" s="96"/>
      <c r="B1506" s="75"/>
      <c r="C1506" s="8" t="s">
        <v>1312</v>
      </c>
      <c r="D1506" s="4"/>
      <c r="E1506" s="200" t="s">
        <v>216</v>
      </c>
      <c r="F1506" s="313" t="str">
        <f>HYPERLINK("#'WerteLabel'!C" &amp; MATCH(G1506,WerteLabel!C:C,0),G1506)</f>
        <v>HU2_LiHueTyp</v>
      </c>
      <c r="G1506" s="5" t="s">
        <v>864</v>
      </c>
      <c r="H1506" s="10">
        <v>2078</v>
      </c>
      <c r="I1506" s="9" t="s">
        <v>213</v>
      </c>
      <c r="J1506" s="503"/>
      <c r="K1506" s="5"/>
      <c r="L1506" s="181"/>
      <c r="M1506" s="5" t="s">
        <v>21</v>
      </c>
      <c r="N1506" s="5" t="s">
        <v>17</v>
      </c>
      <c r="O1506" s="5" t="s">
        <v>18</v>
      </c>
      <c r="P1506" s="5" t="s">
        <v>17</v>
      </c>
      <c r="Q1506" s="9" t="s">
        <v>1029</v>
      </c>
      <c r="R1506" s="9" t="str">
        <f>G1507</f>
        <v>HU2_LiHueWinkAlp</v>
      </c>
      <c r="S1506" s="9" t="str">
        <f>G1508</f>
        <v>HU2_LiHueWinkBet</v>
      </c>
      <c r="T1506" s="5" t="s">
        <v>19</v>
      </c>
      <c r="U1506" s="5" t="s">
        <v>19</v>
      </c>
      <c r="V1506" s="5" t="s">
        <v>19</v>
      </c>
      <c r="W1506" s="181" t="s">
        <v>19</v>
      </c>
      <c r="X1506" s="5"/>
    </row>
    <row r="1507" spans="1:169" s="16" customFormat="1" ht="15" x14ac:dyDescent="0.25">
      <c r="A1507" s="96"/>
      <c r="B1507" s="75"/>
      <c r="C1507" s="8" t="s">
        <v>1312</v>
      </c>
      <c r="D1507" s="4"/>
      <c r="E1507" s="146"/>
      <c r="F1507" s="313" t="str">
        <f>HYPERLINK("#'WerteLabel'!C" &amp; MATCH(G1507,WerteLabel!C:C,0),G1507)</f>
        <v>HU2_LiHueWinkAlp</v>
      </c>
      <c r="G1507" s="5" t="s">
        <v>865</v>
      </c>
      <c r="H1507" s="10">
        <v>2079</v>
      </c>
      <c r="I1507" s="9" t="s">
        <v>214</v>
      </c>
      <c r="J1507" s="503"/>
      <c r="K1507" s="5"/>
      <c r="L1507" s="181"/>
      <c r="M1507" s="5" t="s">
        <v>21</v>
      </c>
      <c r="N1507" s="5" t="s">
        <v>17</v>
      </c>
      <c r="O1507" s="5" t="s">
        <v>1327</v>
      </c>
      <c r="P1507" s="5" t="s">
        <v>17</v>
      </c>
      <c r="Q1507" s="9" t="s">
        <v>19</v>
      </c>
      <c r="R1507" s="9" t="s">
        <v>19</v>
      </c>
      <c r="S1507" s="9" t="s">
        <v>19</v>
      </c>
      <c r="T1507" s="5" t="s">
        <v>19</v>
      </c>
      <c r="U1507" s="5" t="s">
        <v>19</v>
      </c>
      <c r="V1507" s="5" t="s">
        <v>19</v>
      </c>
      <c r="W1507" s="181" t="s">
        <v>19</v>
      </c>
      <c r="X1507" s="5"/>
    </row>
    <row r="1508" spans="1:169" s="16" customFormat="1" ht="15" x14ac:dyDescent="0.25">
      <c r="A1508" s="96"/>
      <c r="B1508" s="75"/>
      <c r="C1508" s="8" t="s">
        <v>1312</v>
      </c>
      <c r="D1508" s="4"/>
      <c r="F1508" s="313" t="str">
        <f>HYPERLINK("#'WerteLabel'!C" &amp; MATCH(G1508,WerteLabel!C:C,0),G1508)</f>
        <v>HU2_LiHueWinkBet</v>
      </c>
      <c r="G1508" s="5" t="s">
        <v>866</v>
      </c>
      <c r="H1508" s="10"/>
      <c r="I1508" s="9" t="s">
        <v>215</v>
      </c>
      <c r="J1508" s="503"/>
      <c r="K1508" s="5"/>
      <c r="L1508" s="181"/>
      <c r="M1508" s="5" t="s">
        <v>21</v>
      </c>
      <c r="N1508" s="5" t="s">
        <v>17</v>
      </c>
      <c r="O1508" s="5" t="s">
        <v>1327</v>
      </c>
      <c r="P1508" s="5" t="s">
        <v>17</v>
      </c>
      <c r="Q1508" s="9" t="s">
        <v>19</v>
      </c>
      <c r="R1508" s="9" t="s">
        <v>19</v>
      </c>
      <c r="S1508" s="9" t="s">
        <v>19</v>
      </c>
      <c r="T1508" s="5" t="s">
        <v>19</v>
      </c>
      <c r="U1508" s="5" t="s">
        <v>19</v>
      </c>
      <c r="V1508" s="5" t="s">
        <v>19</v>
      </c>
      <c r="W1508" s="181" t="s">
        <v>19</v>
      </c>
      <c r="X1508" s="5"/>
    </row>
    <row r="1509" spans="1:169" s="16" customFormat="1" ht="15" x14ac:dyDescent="0.25">
      <c r="A1509" s="96"/>
      <c r="B1509" s="75"/>
      <c r="C1509" s="8" t="s">
        <v>1312</v>
      </c>
      <c r="D1509" s="4"/>
      <c r="E1509" s="146"/>
      <c r="F1509" s="313" t="str">
        <f>HYPERLINK("#'WerteLabel'!C" &amp; MATCH(G1509,WerteLabel!C:C,0),G1509)</f>
        <v>HU2_Anm</v>
      </c>
      <c r="G1509" s="5" t="s">
        <v>867</v>
      </c>
      <c r="H1509" s="10">
        <v>2080</v>
      </c>
      <c r="I1509" s="9" t="s">
        <v>14</v>
      </c>
      <c r="J1509" s="503"/>
      <c r="K1509" s="5"/>
      <c r="L1509" s="181"/>
      <c r="M1509" s="5" t="s">
        <v>570</v>
      </c>
      <c r="N1509" s="5" t="s">
        <v>17</v>
      </c>
      <c r="O1509" s="5" t="s">
        <v>17</v>
      </c>
      <c r="P1509" s="5" t="s">
        <v>17</v>
      </c>
      <c r="Q1509" s="9"/>
      <c r="R1509" s="9"/>
      <c r="S1509" s="9"/>
      <c r="T1509" s="5" t="s">
        <v>19</v>
      </c>
      <c r="U1509" s="5" t="s">
        <v>19</v>
      </c>
      <c r="V1509" s="5" t="s">
        <v>19</v>
      </c>
      <c r="W1509" s="181" t="s">
        <v>19</v>
      </c>
      <c r="X1509" s="5"/>
    </row>
    <row r="1510" spans="1:169" s="16" customFormat="1" ht="15" x14ac:dyDescent="0.25">
      <c r="A1510" s="96"/>
      <c r="B1510" s="75"/>
      <c r="C1510" s="8" t="s">
        <v>1312</v>
      </c>
      <c r="D1510" s="4"/>
      <c r="E1510" s="146"/>
      <c r="F1510" s="313" t="str">
        <f>HYPERLINK("#'WerteLabel'!C" &amp; MATCH(G1510,WerteLabel!C:C,0),G1510)</f>
        <v>HU2_Kontr</v>
      </c>
      <c r="G1510" s="5" t="s">
        <v>868</v>
      </c>
      <c r="H1510" s="10">
        <v>2081</v>
      </c>
      <c r="I1510" s="9" t="s">
        <v>3204</v>
      </c>
      <c r="J1510" s="503"/>
      <c r="K1510" s="5"/>
      <c r="L1510" s="181"/>
      <c r="M1510" s="5" t="s">
        <v>21</v>
      </c>
      <c r="N1510" s="5" t="s">
        <v>17</v>
      </c>
      <c r="O1510" s="5" t="s">
        <v>17</v>
      </c>
      <c r="P1510" s="5" t="s">
        <v>17</v>
      </c>
      <c r="Q1510" s="9" t="s">
        <v>19</v>
      </c>
      <c r="R1510" s="9" t="s">
        <v>19</v>
      </c>
      <c r="S1510" s="9" t="s">
        <v>19</v>
      </c>
      <c r="T1510" s="5" t="s">
        <v>19</v>
      </c>
      <c r="U1510" s="5" t="s">
        <v>19</v>
      </c>
      <c r="V1510" s="5" t="s">
        <v>19</v>
      </c>
      <c r="W1510" s="181" t="s">
        <v>19</v>
      </c>
      <c r="X1510" s="5"/>
    </row>
    <row r="1511" spans="1:169" s="16" customFormat="1" ht="15" x14ac:dyDescent="0.25">
      <c r="A1511" s="96"/>
      <c r="B1511" s="75"/>
      <c r="C1511" s="8" t="s">
        <v>1312</v>
      </c>
      <c r="D1511" s="4"/>
      <c r="E1511" s="146"/>
      <c r="F1511" s="313" t="str">
        <f>HYPERLINK("#'WerteLabel'!C" &amp; MATCH(G1511,WerteLabel!C:C,0),G1511)</f>
        <v>HU2_Ueberw</v>
      </c>
      <c r="G1511" s="5" t="s">
        <v>869</v>
      </c>
      <c r="H1511" s="10">
        <v>2082</v>
      </c>
      <c r="I1511" s="9" t="s">
        <v>53</v>
      </c>
      <c r="J1511" s="503"/>
      <c r="K1511" s="5"/>
      <c r="L1511" s="181"/>
      <c r="M1511" s="5" t="s">
        <v>570</v>
      </c>
      <c r="N1511" s="5" t="s">
        <v>17</v>
      </c>
      <c r="O1511" s="5" t="s">
        <v>17</v>
      </c>
      <c r="P1511" s="5" t="s">
        <v>17</v>
      </c>
      <c r="Q1511" s="9" t="s">
        <v>19</v>
      </c>
      <c r="R1511" s="9" t="s">
        <v>19</v>
      </c>
      <c r="S1511" s="9" t="s">
        <v>19</v>
      </c>
      <c r="T1511" s="5" t="s">
        <v>19</v>
      </c>
      <c r="U1511" s="5" t="s">
        <v>19</v>
      </c>
      <c r="V1511" s="5" t="s">
        <v>19</v>
      </c>
      <c r="W1511" s="181" t="s">
        <v>19</v>
      </c>
      <c r="X1511" s="5"/>
    </row>
    <row r="1512" spans="1:169" s="16" customFormat="1" ht="27" x14ac:dyDescent="0.25">
      <c r="A1512" s="96"/>
      <c r="B1512" s="75"/>
      <c r="C1512" s="8" t="s">
        <v>1312</v>
      </c>
      <c r="D1512" s="4"/>
      <c r="E1512" s="146"/>
      <c r="F1512" s="313" t="str">
        <f>HYPERLINK("#'WerteLabel'!C" &amp; MATCH(G1512,WerteLabel!C:C,0),G1512)</f>
        <v>HU2_BehInd</v>
      </c>
      <c r="G1512" s="5" t="s">
        <v>870</v>
      </c>
      <c r="H1512" s="10">
        <v>2083</v>
      </c>
      <c r="I1512" s="9" t="s">
        <v>1221</v>
      </c>
      <c r="J1512" s="503"/>
      <c r="K1512" s="5"/>
      <c r="L1512" s="181"/>
      <c r="M1512" s="5" t="s">
        <v>21</v>
      </c>
      <c r="N1512" s="5" t="s">
        <v>17</v>
      </c>
      <c r="O1512" s="5" t="s">
        <v>17</v>
      </c>
      <c r="P1512" s="5" t="s">
        <v>17</v>
      </c>
      <c r="Q1512" s="9" t="s">
        <v>3931</v>
      </c>
      <c r="R1512" s="9" t="str">
        <f>G1513</f>
        <v>HU2_BehindJa</v>
      </c>
      <c r="S1512" s="9" t="s">
        <v>19</v>
      </c>
      <c r="T1512" s="5" t="s">
        <v>19</v>
      </c>
      <c r="U1512" s="5" t="s">
        <v>19</v>
      </c>
      <c r="V1512" s="5" t="s">
        <v>19</v>
      </c>
      <c r="W1512" s="181" t="s">
        <v>19</v>
      </c>
      <c r="X1512" s="5"/>
    </row>
    <row r="1513" spans="1:169" s="468" customFormat="1" ht="15" x14ac:dyDescent="0.25">
      <c r="A1513" s="96"/>
      <c r="B1513" s="75"/>
      <c r="C1513" s="71" t="s">
        <v>1312</v>
      </c>
      <c r="D1513" s="13"/>
      <c r="E1513" s="439"/>
      <c r="F1513" s="313" t="str">
        <f>HYPERLINK("#'WerteLabel'!C" &amp; MATCH(G1513,WerteLabel!C:C,0),G1513)</f>
        <v>HU2_BehindJa</v>
      </c>
      <c r="G1513" s="33" t="s">
        <v>871</v>
      </c>
      <c r="H1513" s="412"/>
      <c r="I1513" s="407" t="s">
        <v>1222</v>
      </c>
      <c r="J1513" s="504"/>
      <c r="K1513" s="33"/>
      <c r="L1513" s="429"/>
      <c r="M1513" s="33" t="s">
        <v>570</v>
      </c>
      <c r="N1513" s="33" t="s">
        <v>17</v>
      </c>
      <c r="O1513" s="33" t="s">
        <v>17</v>
      </c>
      <c r="P1513" s="33" t="s">
        <v>17</v>
      </c>
      <c r="Q1513" s="407" t="s">
        <v>19</v>
      </c>
      <c r="R1513" s="407" t="s">
        <v>19</v>
      </c>
      <c r="S1513" s="407" t="s">
        <v>19</v>
      </c>
      <c r="T1513" s="33" t="s">
        <v>19</v>
      </c>
      <c r="U1513" s="33" t="s">
        <v>19</v>
      </c>
      <c r="V1513" s="33" t="s">
        <v>19</v>
      </c>
      <c r="W1513" s="429" t="s">
        <v>19</v>
      </c>
      <c r="X1513" s="5"/>
      <c r="Y1513" s="16"/>
      <c r="Z1513" s="16"/>
      <c r="AA1513" s="16"/>
      <c r="AB1513" s="16"/>
      <c r="AC1513" s="16"/>
      <c r="AD1513" s="16"/>
      <c r="AE1513" s="16"/>
      <c r="AF1513" s="16"/>
      <c r="AG1513" s="16"/>
      <c r="AH1513" s="16"/>
      <c r="AI1513" s="16"/>
      <c r="AJ1513" s="16"/>
      <c r="AK1513" s="16"/>
      <c r="AL1513" s="16"/>
      <c r="AM1513" s="16"/>
      <c r="AN1513" s="16"/>
      <c r="AO1513" s="16"/>
      <c r="AP1513" s="16"/>
      <c r="AQ1513" s="16"/>
      <c r="AR1513" s="16"/>
      <c r="AS1513" s="16"/>
      <c r="AT1513" s="16"/>
      <c r="AU1513" s="16"/>
      <c r="AV1513" s="16"/>
      <c r="AW1513" s="16"/>
      <c r="AX1513" s="16"/>
      <c r="AY1513" s="16"/>
      <c r="AZ1513" s="16"/>
      <c r="BA1513" s="16"/>
      <c r="BB1513" s="16"/>
      <c r="BC1513" s="16"/>
      <c r="BD1513" s="16"/>
      <c r="BE1513" s="16"/>
      <c r="BF1513" s="16"/>
      <c r="BG1513" s="16"/>
      <c r="BH1513" s="16"/>
      <c r="BI1513" s="16"/>
      <c r="BJ1513" s="16"/>
      <c r="BK1513" s="16"/>
      <c r="BL1513" s="16"/>
      <c r="BM1513" s="16"/>
      <c r="BN1513" s="16"/>
      <c r="BO1513" s="16"/>
      <c r="BP1513" s="16"/>
      <c r="BQ1513" s="16"/>
      <c r="BR1513" s="16"/>
      <c r="BS1513" s="16"/>
      <c r="BT1513" s="16"/>
      <c r="BU1513" s="16"/>
      <c r="BV1513" s="16"/>
      <c r="BW1513" s="16"/>
      <c r="BX1513" s="16"/>
      <c r="BY1513" s="16"/>
      <c r="BZ1513" s="16"/>
      <c r="CA1513" s="16"/>
      <c r="CB1513" s="16"/>
      <c r="CC1513" s="16"/>
      <c r="CD1513" s="16"/>
      <c r="CE1513" s="16"/>
      <c r="CF1513" s="16"/>
      <c r="CG1513" s="16"/>
      <c r="CH1513" s="16"/>
      <c r="CI1513" s="16"/>
      <c r="CJ1513" s="16"/>
      <c r="CK1513" s="16"/>
      <c r="CL1513" s="16"/>
      <c r="CM1513" s="16"/>
      <c r="CN1513" s="16"/>
      <c r="CO1513" s="16"/>
      <c r="CP1513" s="16"/>
      <c r="CQ1513" s="16"/>
      <c r="CR1513" s="16"/>
      <c r="CS1513" s="16"/>
      <c r="CT1513" s="16"/>
      <c r="CU1513" s="16"/>
      <c r="CV1513" s="16"/>
      <c r="CW1513" s="16"/>
      <c r="CX1513" s="16"/>
      <c r="CY1513" s="16"/>
      <c r="CZ1513" s="16"/>
      <c r="DA1513" s="16"/>
      <c r="DB1513" s="16"/>
      <c r="DC1513" s="16"/>
      <c r="DD1513" s="16"/>
      <c r="DE1513" s="16"/>
      <c r="DF1513" s="16"/>
      <c r="DG1513" s="16"/>
      <c r="DH1513" s="16"/>
      <c r="DI1513" s="16"/>
      <c r="DJ1513" s="16"/>
      <c r="DK1513" s="16"/>
      <c r="DL1513" s="16"/>
      <c r="DM1513" s="16"/>
      <c r="DN1513" s="16"/>
      <c r="DO1513" s="16"/>
      <c r="DP1513" s="16"/>
      <c r="DQ1513" s="16"/>
      <c r="DR1513" s="16"/>
      <c r="DS1513" s="16"/>
      <c r="DT1513" s="16"/>
      <c r="DU1513" s="16"/>
      <c r="DV1513" s="16"/>
      <c r="DW1513" s="16"/>
      <c r="DX1513" s="16"/>
      <c r="DY1513" s="16"/>
      <c r="DZ1513" s="16"/>
      <c r="EA1513" s="16"/>
      <c r="EB1513" s="16"/>
      <c r="EC1513" s="16"/>
      <c r="ED1513" s="16"/>
      <c r="EE1513" s="16"/>
      <c r="EF1513" s="16"/>
      <c r="EG1513" s="16"/>
      <c r="EH1513" s="16"/>
      <c r="EI1513" s="16"/>
      <c r="EJ1513" s="16"/>
      <c r="EK1513" s="16"/>
      <c r="EL1513" s="16"/>
      <c r="EM1513" s="16"/>
      <c r="EN1513" s="16"/>
      <c r="EO1513" s="16"/>
      <c r="EP1513" s="16"/>
      <c r="EQ1513" s="16"/>
      <c r="ER1513" s="16"/>
      <c r="ES1513" s="16"/>
      <c r="ET1513" s="16"/>
      <c r="EU1513" s="16"/>
      <c r="EV1513" s="16"/>
      <c r="EW1513" s="16"/>
      <c r="EX1513" s="16"/>
      <c r="EY1513" s="16"/>
      <c r="EZ1513" s="16"/>
      <c r="FA1513" s="16"/>
      <c r="FB1513" s="16"/>
      <c r="FC1513" s="16"/>
      <c r="FD1513" s="16"/>
      <c r="FE1513" s="16"/>
      <c r="FF1513" s="16"/>
      <c r="FG1513" s="16"/>
      <c r="FH1513" s="16"/>
      <c r="FI1513" s="16"/>
      <c r="FJ1513" s="16"/>
      <c r="FK1513" s="16"/>
      <c r="FL1513" s="16"/>
      <c r="FM1513" s="16"/>
    </row>
    <row r="1514" spans="1:169" s="352" customFormat="1" ht="15" x14ac:dyDescent="0.25">
      <c r="A1514" s="96"/>
      <c r="B1514" s="212"/>
      <c r="C1514" s="48"/>
      <c r="D1514" s="48"/>
      <c r="E1514" s="476"/>
      <c r="F1514" s="467"/>
      <c r="G1514" s="47"/>
      <c r="H1514" s="483"/>
      <c r="I1514" s="470"/>
      <c r="J1514" s="508"/>
      <c r="K1514" s="47"/>
      <c r="L1514" s="469"/>
      <c r="M1514" s="47"/>
      <c r="N1514" s="47"/>
      <c r="O1514" s="47"/>
      <c r="P1514" s="47"/>
      <c r="Q1514" s="470"/>
      <c r="R1514" s="470"/>
      <c r="S1514" s="470"/>
      <c r="T1514" s="47"/>
      <c r="U1514" s="47"/>
      <c r="V1514" s="47"/>
      <c r="W1514" s="469"/>
      <c r="X1514" s="478"/>
      <c r="Y1514" s="16"/>
      <c r="Z1514" s="16"/>
      <c r="AA1514" s="16"/>
      <c r="AB1514" s="16"/>
      <c r="AC1514" s="16"/>
      <c r="AD1514" s="16"/>
      <c r="AE1514" s="16"/>
      <c r="AF1514" s="16"/>
      <c r="AG1514" s="16"/>
      <c r="AH1514" s="16"/>
      <c r="AI1514" s="16"/>
      <c r="AJ1514" s="16"/>
      <c r="AK1514" s="16"/>
      <c r="AL1514" s="16"/>
      <c r="AM1514" s="16"/>
      <c r="AN1514" s="16"/>
      <c r="AO1514" s="16"/>
      <c r="AP1514" s="16"/>
      <c r="AQ1514" s="16"/>
      <c r="AR1514" s="16"/>
      <c r="AS1514" s="16"/>
      <c r="AT1514" s="16"/>
      <c r="AU1514" s="16"/>
      <c r="AV1514" s="16"/>
      <c r="AW1514" s="16"/>
      <c r="AX1514" s="16"/>
      <c r="AY1514" s="16"/>
      <c r="AZ1514" s="16"/>
      <c r="BA1514" s="16"/>
      <c r="BB1514" s="16"/>
      <c r="BC1514" s="16"/>
      <c r="BD1514" s="16"/>
      <c r="BE1514" s="16"/>
      <c r="BF1514" s="16"/>
      <c r="BG1514" s="16"/>
      <c r="BH1514" s="16"/>
      <c r="BI1514" s="16"/>
      <c r="BJ1514" s="16"/>
      <c r="BK1514" s="16"/>
      <c r="BL1514" s="16"/>
      <c r="BM1514" s="16"/>
      <c r="BN1514" s="16"/>
      <c r="BO1514" s="16"/>
      <c r="BP1514" s="16"/>
      <c r="BQ1514" s="16"/>
      <c r="BR1514" s="16"/>
      <c r="BS1514" s="16"/>
      <c r="BT1514" s="16"/>
      <c r="BU1514" s="16"/>
      <c r="BV1514" s="16"/>
      <c r="BW1514" s="16"/>
      <c r="BX1514" s="16"/>
      <c r="BY1514" s="16"/>
      <c r="BZ1514" s="16"/>
      <c r="CA1514" s="16"/>
      <c r="CB1514" s="16"/>
      <c r="CC1514" s="16"/>
      <c r="CD1514" s="16"/>
      <c r="CE1514" s="16"/>
      <c r="CF1514" s="16"/>
      <c r="CG1514" s="16"/>
      <c r="CH1514" s="16"/>
      <c r="CI1514" s="16"/>
      <c r="CJ1514" s="16"/>
      <c r="CK1514" s="16"/>
      <c r="CL1514" s="16"/>
      <c r="CM1514" s="16"/>
      <c r="CN1514" s="16"/>
      <c r="CO1514" s="16"/>
      <c r="CP1514" s="16"/>
      <c r="CQ1514" s="16"/>
      <c r="CR1514" s="16"/>
      <c r="CS1514" s="16"/>
      <c r="CT1514" s="16"/>
      <c r="CU1514" s="16"/>
      <c r="CV1514" s="16"/>
      <c r="CW1514" s="16"/>
      <c r="CX1514" s="16"/>
      <c r="CY1514" s="16"/>
      <c r="CZ1514" s="16"/>
      <c r="DA1514" s="16"/>
      <c r="DB1514" s="16"/>
      <c r="DC1514" s="16"/>
      <c r="DD1514" s="16"/>
      <c r="DE1514" s="16"/>
      <c r="DF1514" s="16"/>
      <c r="DG1514" s="16"/>
      <c r="DH1514" s="16"/>
      <c r="DI1514" s="16"/>
      <c r="DJ1514" s="16"/>
      <c r="DK1514" s="16"/>
      <c r="DL1514" s="16"/>
      <c r="DM1514" s="16"/>
      <c r="DN1514" s="16"/>
      <c r="DO1514" s="16"/>
      <c r="DP1514" s="16"/>
      <c r="DQ1514" s="16"/>
      <c r="DR1514" s="16"/>
      <c r="DS1514" s="16"/>
      <c r="DT1514" s="16"/>
      <c r="DU1514" s="16"/>
      <c r="DV1514" s="16"/>
      <c r="DW1514" s="16"/>
      <c r="DX1514" s="16"/>
      <c r="DY1514" s="16"/>
      <c r="DZ1514" s="16"/>
      <c r="EA1514" s="16"/>
      <c r="EB1514" s="16"/>
      <c r="EC1514" s="16"/>
      <c r="ED1514" s="16"/>
      <c r="EE1514" s="16"/>
      <c r="EF1514" s="16"/>
      <c r="EG1514" s="16"/>
      <c r="EH1514" s="16"/>
      <c r="EI1514" s="16"/>
      <c r="EJ1514" s="16"/>
      <c r="EK1514" s="16"/>
      <c r="EL1514" s="16"/>
      <c r="EM1514" s="16"/>
      <c r="EN1514" s="16"/>
      <c r="EO1514" s="16"/>
      <c r="EP1514" s="16"/>
      <c r="EQ1514" s="16"/>
      <c r="ER1514" s="16"/>
      <c r="ES1514" s="16"/>
      <c r="ET1514" s="16"/>
      <c r="EU1514" s="16"/>
      <c r="EV1514" s="16"/>
      <c r="EW1514" s="16"/>
      <c r="EX1514" s="16"/>
      <c r="EY1514" s="16"/>
      <c r="EZ1514" s="16"/>
      <c r="FA1514" s="16"/>
      <c r="FB1514" s="16"/>
      <c r="FC1514" s="16"/>
      <c r="FD1514" s="16"/>
      <c r="FE1514" s="16"/>
      <c r="FF1514" s="16"/>
      <c r="FG1514" s="16"/>
      <c r="FH1514" s="16"/>
      <c r="FI1514" s="16"/>
      <c r="FJ1514" s="16"/>
      <c r="FK1514" s="16"/>
      <c r="FL1514" s="16"/>
      <c r="FM1514" s="16"/>
    </row>
    <row r="1515" spans="1:169" s="352" customFormat="1" ht="15" x14ac:dyDescent="0.25">
      <c r="A1515" s="97"/>
      <c r="B1515" s="213"/>
      <c r="C1515" s="67"/>
      <c r="D1515" s="67"/>
      <c r="E1515" s="460"/>
      <c r="F1515" s="461"/>
      <c r="G1515" s="69"/>
      <c r="H1515" s="457"/>
      <c r="I1515" s="450"/>
      <c r="J1515" s="575"/>
      <c r="K1515" s="69"/>
      <c r="L1515" s="451"/>
      <c r="M1515" s="69"/>
      <c r="N1515" s="69"/>
      <c r="O1515" s="69"/>
      <c r="P1515" s="69"/>
      <c r="Q1515" s="450"/>
      <c r="R1515" s="450"/>
      <c r="S1515" s="450"/>
      <c r="T1515" s="69"/>
      <c r="U1515" s="69"/>
      <c r="V1515" s="69"/>
      <c r="W1515" s="451"/>
      <c r="X1515" s="147"/>
      <c r="Y1515" s="16"/>
      <c r="Z1515" s="16"/>
      <c r="AA1515" s="16"/>
      <c r="AB1515" s="16"/>
      <c r="AC1515" s="16"/>
      <c r="AD1515" s="16"/>
      <c r="AE1515" s="16"/>
      <c r="AF1515" s="16"/>
      <c r="AG1515" s="16"/>
      <c r="AH1515" s="16"/>
      <c r="AI1515" s="16"/>
      <c r="AJ1515" s="16"/>
      <c r="AK1515" s="16"/>
      <c r="AL1515" s="16"/>
      <c r="AM1515" s="16"/>
      <c r="AN1515" s="16"/>
      <c r="AO1515" s="16"/>
      <c r="AP1515" s="16"/>
      <c r="AQ1515" s="16"/>
      <c r="AR1515" s="16"/>
      <c r="AS1515" s="16"/>
      <c r="AT1515" s="16"/>
      <c r="AU1515" s="16"/>
      <c r="AV1515" s="16"/>
      <c r="AW1515" s="16"/>
      <c r="AX1515" s="16"/>
      <c r="AY1515" s="16"/>
      <c r="AZ1515" s="16"/>
      <c r="BA1515" s="16"/>
      <c r="BB1515" s="16"/>
      <c r="BC1515" s="16"/>
      <c r="BD1515" s="16"/>
      <c r="BE1515" s="16"/>
      <c r="BF1515" s="16"/>
      <c r="BG1515" s="16"/>
      <c r="BH1515" s="16"/>
      <c r="BI1515" s="16"/>
      <c r="BJ1515" s="16"/>
      <c r="BK1515" s="16"/>
      <c r="BL1515" s="16"/>
      <c r="BM1515" s="16"/>
      <c r="BN1515" s="16"/>
      <c r="BO1515" s="16"/>
      <c r="BP1515" s="16"/>
      <c r="BQ1515" s="16"/>
      <c r="BR1515" s="16"/>
      <c r="BS1515" s="16"/>
      <c r="BT1515" s="16"/>
      <c r="BU1515" s="16"/>
      <c r="BV1515" s="16"/>
      <c r="BW1515" s="16"/>
      <c r="BX1515" s="16"/>
      <c r="BY1515" s="16"/>
      <c r="BZ1515" s="16"/>
      <c r="CA1515" s="16"/>
      <c r="CB1515" s="16"/>
      <c r="CC1515" s="16"/>
      <c r="CD1515" s="16"/>
      <c r="CE1515" s="16"/>
      <c r="CF1515" s="16"/>
      <c r="CG1515" s="16"/>
      <c r="CH1515" s="16"/>
      <c r="CI1515" s="16"/>
      <c r="CJ1515" s="16"/>
      <c r="CK1515" s="16"/>
      <c r="CL1515" s="16"/>
      <c r="CM1515" s="16"/>
      <c r="CN1515" s="16"/>
      <c r="CO1515" s="16"/>
      <c r="CP1515" s="16"/>
      <c r="CQ1515" s="16"/>
      <c r="CR1515" s="16"/>
      <c r="CS1515" s="16"/>
      <c r="CT1515" s="16"/>
      <c r="CU1515" s="16"/>
      <c r="CV1515" s="16"/>
      <c r="CW1515" s="16"/>
      <c r="CX1515" s="16"/>
      <c r="CY1515" s="16"/>
      <c r="CZ1515" s="16"/>
      <c r="DA1515" s="16"/>
      <c r="DB1515" s="16"/>
      <c r="DC1515" s="16"/>
      <c r="DD1515" s="16"/>
      <c r="DE1515" s="16"/>
      <c r="DF1515" s="16"/>
      <c r="DG1515" s="16"/>
      <c r="DH1515" s="16"/>
      <c r="DI1515" s="16"/>
      <c r="DJ1515" s="16"/>
      <c r="DK1515" s="16"/>
      <c r="DL1515" s="16"/>
      <c r="DM1515" s="16"/>
      <c r="DN1515" s="16"/>
      <c r="DO1515" s="16"/>
      <c r="DP1515" s="16"/>
      <c r="DQ1515" s="16"/>
      <c r="DR1515" s="16"/>
      <c r="DS1515" s="16"/>
      <c r="DT1515" s="16"/>
      <c r="DU1515" s="16"/>
      <c r="DV1515" s="16"/>
      <c r="DW1515" s="16"/>
      <c r="DX1515" s="16"/>
      <c r="DY1515" s="16"/>
      <c r="DZ1515" s="16"/>
      <c r="EA1515" s="16"/>
      <c r="EB1515" s="16"/>
      <c r="EC1515" s="16"/>
      <c r="ED1515" s="16"/>
      <c r="EE1515" s="16"/>
      <c r="EF1515" s="16"/>
      <c r="EG1515" s="16"/>
      <c r="EH1515" s="16"/>
      <c r="EI1515" s="16"/>
      <c r="EJ1515" s="16"/>
      <c r="EK1515" s="16"/>
      <c r="EL1515" s="16"/>
      <c r="EM1515" s="16"/>
      <c r="EN1515" s="16"/>
      <c r="EO1515" s="16"/>
      <c r="EP1515" s="16"/>
      <c r="EQ1515" s="16"/>
      <c r="ER1515" s="16"/>
      <c r="ES1515" s="16"/>
      <c r="ET1515" s="16"/>
      <c r="EU1515" s="16"/>
      <c r="EV1515" s="16"/>
      <c r="EW1515" s="16"/>
      <c r="EX1515" s="16"/>
      <c r="EY1515" s="16"/>
      <c r="EZ1515" s="16"/>
      <c r="FA1515" s="16"/>
      <c r="FB1515" s="16"/>
      <c r="FC1515" s="16"/>
      <c r="FD1515" s="16"/>
      <c r="FE1515" s="16"/>
      <c r="FF1515" s="16"/>
      <c r="FG1515" s="16"/>
      <c r="FH1515" s="16"/>
      <c r="FI1515" s="16"/>
      <c r="FJ1515" s="16"/>
      <c r="FK1515" s="16"/>
      <c r="FL1515" s="16"/>
      <c r="FM1515" s="16"/>
    </row>
    <row r="1516" spans="1:169" s="468" customFormat="1" ht="15" x14ac:dyDescent="0.25">
      <c r="A1516" s="98" t="s">
        <v>2631</v>
      </c>
      <c r="B1516" s="214"/>
      <c r="C1516" s="72"/>
      <c r="D1516" s="72"/>
      <c r="E1516" s="72"/>
      <c r="F1516" s="461"/>
      <c r="G1516" s="598"/>
      <c r="H1516" s="791"/>
      <c r="I1516" s="518"/>
      <c r="J1516" s="519"/>
      <c r="K1516" s="598"/>
      <c r="L1516" s="600"/>
      <c r="M1516" s="76"/>
      <c r="N1516" s="76"/>
      <c r="O1516" s="76"/>
      <c r="P1516" s="76"/>
      <c r="Q1516" s="453"/>
      <c r="R1516" s="453"/>
      <c r="S1516" s="453"/>
      <c r="T1516" s="76"/>
      <c r="U1516" s="76"/>
      <c r="V1516" s="76"/>
      <c r="W1516" s="463"/>
      <c r="X1516" s="147"/>
      <c r="Y1516" s="16"/>
      <c r="Z1516" s="16"/>
      <c r="AA1516" s="16"/>
      <c r="AB1516" s="16"/>
      <c r="AC1516" s="16"/>
      <c r="AD1516" s="16"/>
      <c r="AE1516" s="16"/>
      <c r="AF1516" s="16"/>
      <c r="AG1516" s="16"/>
      <c r="AH1516" s="16"/>
      <c r="AI1516" s="16"/>
      <c r="AJ1516" s="16"/>
      <c r="AK1516" s="16"/>
      <c r="AL1516" s="16"/>
      <c r="AM1516" s="16"/>
      <c r="AN1516" s="16"/>
      <c r="AO1516" s="16"/>
      <c r="AP1516" s="16"/>
      <c r="AQ1516" s="16"/>
      <c r="AR1516" s="16"/>
      <c r="AS1516" s="16"/>
      <c r="AT1516" s="16"/>
      <c r="AU1516" s="16"/>
      <c r="AV1516" s="16"/>
      <c r="AW1516" s="16"/>
      <c r="AX1516" s="16"/>
      <c r="AY1516" s="16"/>
      <c r="AZ1516" s="16"/>
      <c r="BA1516" s="16"/>
      <c r="BB1516" s="16"/>
      <c r="BC1516" s="16"/>
      <c r="BD1516" s="16"/>
      <c r="BE1516" s="16"/>
      <c r="BF1516" s="16"/>
      <c r="BG1516" s="16"/>
      <c r="BH1516" s="16"/>
      <c r="BI1516" s="16"/>
      <c r="BJ1516" s="16"/>
      <c r="BK1516" s="16"/>
      <c r="BL1516" s="16"/>
      <c r="BM1516" s="16"/>
      <c r="BN1516" s="16"/>
      <c r="BO1516" s="16"/>
      <c r="BP1516" s="16"/>
      <c r="BQ1516" s="16"/>
      <c r="BR1516" s="16"/>
      <c r="BS1516" s="16"/>
      <c r="BT1516" s="16"/>
      <c r="BU1516" s="16"/>
      <c r="BV1516" s="16"/>
      <c r="BW1516" s="16"/>
      <c r="BX1516" s="16"/>
      <c r="BY1516" s="16"/>
      <c r="BZ1516" s="16"/>
      <c r="CA1516" s="16"/>
      <c r="CB1516" s="16"/>
      <c r="CC1516" s="16"/>
      <c r="CD1516" s="16"/>
      <c r="CE1516" s="16"/>
      <c r="CF1516" s="16"/>
      <c r="CG1516" s="16"/>
      <c r="CH1516" s="16"/>
      <c r="CI1516" s="16"/>
      <c r="CJ1516" s="16"/>
      <c r="CK1516" s="16"/>
      <c r="CL1516" s="16"/>
      <c r="CM1516" s="16"/>
      <c r="CN1516" s="16"/>
      <c r="CO1516" s="16"/>
      <c r="CP1516" s="16"/>
      <c r="CQ1516" s="16"/>
      <c r="CR1516" s="16"/>
      <c r="CS1516" s="16"/>
      <c r="CT1516" s="16"/>
      <c r="CU1516" s="16"/>
      <c r="CV1516" s="16"/>
      <c r="CW1516" s="16"/>
      <c r="CX1516" s="16"/>
      <c r="CY1516" s="16"/>
      <c r="CZ1516" s="16"/>
      <c r="DA1516" s="16"/>
      <c r="DB1516" s="16"/>
      <c r="DC1516" s="16"/>
      <c r="DD1516" s="16"/>
      <c r="DE1516" s="16"/>
      <c r="DF1516" s="16"/>
      <c r="DG1516" s="16"/>
      <c r="DH1516" s="16"/>
      <c r="DI1516" s="16"/>
      <c r="DJ1516" s="16"/>
      <c r="DK1516" s="16"/>
      <c r="DL1516" s="16"/>
      <c r="DM1516" s="16"/>
      <c r="DN1516" s="16"/>
      <c r="DO1516" s="16"/>
      <c r="DP1516" s="16"/>
      <c r="DQ1516" s="16"/>
      <c r="DR1516" s="16"/>
      <c r="DS1516" s="16"/>
      <c r="DT1516" s="16"/>
      <c r="DU1516" s="16"/>
      <c r="DV1516" s="16"/>
      <c r="DW1516" s="16"/>
      <c r="DX1516" s="16"/>
      <c r="DY1516" s="16"/>
      <c r="DZ1516" s="16"/>
      <c r="EA1516" s="16"/>
      <c r="EB1516" s="16"/>
      <c r="EC1516" s="16"/>
      <c r="ED1516" s="16"/>
      <c r="EE1516" s="16"/>
      <c r="EF1516" s="16"/>
      <c r="EG1516" s="16"/>
      <c r="EH1516" s="16"/>
      <c r="EI1516" s="16"/>
      <c r="EJ1516" s="16"/>
      <c r="EK1516" s="16"/>
      <c r="EL1516" s="16"/>
      <c r="EM1516" s="16"/>
      <c r="EN1516" s="16"/>
      <c r="EO1516" s="16"/>
      <c r="EP1516" s="16"/>
      <c r="EQ1516" s="16"/>
      <c r="ER1516" s="16"/>
      <c r="ES1516" s="16"/>
      <c r="ET1516" s="16"/>
      <c r="EU1516" s="16"/>
      <c r="EV1516" s="16"/>
      <c r="EW1516" s="16"/>
      <c r="EX1516" s="16"/>
      <c r="EY1516" s="16"/>
      <c r="EZ1516" s="16"/>
      <c r="FA1516" s="16"/>
      <c r="FB1516" s="16"/>
      <c r="FC1516" s="16"/>
      <c r="FD1516" s="16"/>
      <c r="FE1516" s="16"/>
      <c r="FF1516" s="16"/>
      <c r="FG1516" s="16"/>
      <c r="FH1516" s="16"/>
      <c r="FI1516" s="16"/>
      <c r="FJ1516" s="16"/>
      <c r="FK1516" s="16"/>
      <c r="FL1516" s="16"/>
      <c r="FM1516" s="16"/>
    </row>
    <row r="1517" spans="1:169" s="16" customFormat="1" ht="15" x14ac:dyDescent="0.25">
      <c r="A1517" s="99"/>
      <c r="B1517" s="80" t="s">
        <v>616</v>
      </c>
      <c r="C1517" s="73"/>
      <c r="D1517" s="73"/>
      <c r="E1517" s="73"/>
      <c r="F1517" s="467"/>
      <c r="G1517" s="601"/>
      <c r="H1517" s="792"/>
      <c r="I1517" s="45"/>
      <c r="J1517" s="506"/>
      <c r="K1517" s="601"/>
      <c r="L1517" s="604"/>
      <c r="M1517" s="59"/>
      <c r="N1517" s="59"/>
      <c r="O1517" s="59"/>
      <c r="P1517" s="59"/>
      <c r="Q1517" s="472"/>
      <c r="R1517" s="472"/>
      <c r="S1517" s="472"/>
      <c r="T1517" s="59"/>
      <c r="U1517" s="59"/>
      <c r="V1517" s="59"/>
      <c r="W1517" s="473"/>
      <c r="X1517" s="478"/>
    </row>
    <row r="1518" spans="1:169" s="16" customFormat="1" ht="15" x14ac:dyDescent="0.25">
      <c r="A1518" s="96"/>
      <c r="B1518" s="75"/>
      <c r="C1518" s="770" t="s">
        <v>1312</v>
      </c>
      <c r="D1518" s="12"/>
      <c r="E1518" s="772"/>
      <c r="F1518" s="757" t="str">
        <f>HYPERLINK("#'WerteLabel'!C" &amp; MATCH(G1518,WerteLabel!C:C,0),G1518)</f>
        <v>K3A_DatK3A</v>
      </c>
      <c r="G1518" s="760" t="s">
        <v>1146</v>
      </c>
      <c r="H1518" s="711">
        <v>637</v>
      </c>
      <c r="I1518" s="761" t="s">
        <v>20</v>
      </c>
      <c r="J1518" s="710"/>
      <c r="K1518" s="357"/>
      <c r="L1518" s="709" t="s">
        <v>1137</v>
      </c>
      <c r="M1518" s="357" t="s">
        <v>16</v>
      </c>
      <c r="N1518" s="357" t="s">
        <v>17</v>
      </c>
      <c r="O1518" s="357" t="s">
        <v>18</v>
      </c>
      <c r="P1518" s="357" t="s">
        <v>17</v>
      </c>
      <c r="Q1518" s="358" t="s">
        <v>19</v>
      </c>
      <c r="R1518" s="358" t="s">
        <v>19</v>
      </c>
      <c r="S1518" s="358" t="s">
        <v>19</v>
      </c>
      <c r="T1518" s="357" t="s">
        <v>19</v>
      </c>
      <c r="U1518" s="357" t="s">
        <v>19</v>
      </c>
      <c r="V1518" s="357" t="s">
        <v>19</v>
      </c>
      <c r="W1518" s="405" t="s">
        <v>19</v>
      </c>
      <c r="X1518" s="5"/>
    </row>
    <row r="1519" spans="1:169" s="16" customFormat="1" ht="15" x14ac:dyDescent="0.25">
      <c r="A1519" s="96"/>
      <c r="B1519" s="75"/>
      <c r="C1519" s="542" t="s">
        <v>1312</v>
      </c>
      <c r="D1519" s="4"/>
      <c r="E1519" s="543"/>
      <c r="F1519" s="530" t="str">
        <f>HYPERLINK("#'WerteLabel'!C" &amp; MATCH(G1519,WerteLabel!C:C,0),G1519)</f>
        <v>K3A_DatK3AUeb</v>
      </c>
      <c r="G1519" s="529" t="s">
        <v>1147</v>
      </c>
      <c r="H1519" s="43"/>
      <c r="I1519" s="531" t="s">
        <v>1138</v>
      </c>
      <c r="J1519" s="537"/>
      <c r="K1519" s="5"/>
      <c r="L1519" s="532" t="s">
        <v>1139</v>
      </c>
      <c r="M1519" s="533" t="s">
        <v>16</v>
      </c>
      <c r="N1519" s="529" t="s">
        <v>18</v>
      </c>
      <c r="O1519" s="533" t="s">
        <v>19</v>
      </c>
      <c r="P1519" s="533" t="s">
        <v>19</v>
      </c>
      <c r="Q1519" s="534" t="s">
        <v>19</v>
      </c>
      <c r="R1519" s="534" t="s">
        <v>19</v>
      </c>
      <c r="S1519" s="534" t="s">
        <v>19</v>
      </c>
      <c r="T1519" s="534" t="s">
        <v>19</v>
      </c>
      <c r="U1519" s="534" t="s">
        <v>19</v>
      </c>
      <c r="V1519" s="533" t="s">
        <v>19</v>
      </c>
      <c r="W1519" s="535" t="s">
        <v>19</v>
      </c>
      <c r="X1519" s="533"/>
    </row>
    <row r="1520" spans="1:169" s="16" customFormat="1" ht="15" x14ac:dyDescent="0.25">
      <c r="A1520" s="96"/>
      <c r="B1520" s="75"/>
      <c r="C1520" s="8" t="s">
        <v>1312</v>
      </c>
      <c r="D1520" s="4"/>
      <c r="E1520" s="146"/>
      <c r="F1520" s="313" t="str">
        <f>HYPERLINK("#'WerteLabel'!C" &amp; MATCH(G1520,WerteLabel!C:C,0),G1520)</f>
        <v>K3A_ChrAlt</v>
      </c>
      <c r="G1520" s="5" t="s">
        <v>242</v>
      </c>
      <c r="H1520" s="10">
        <v>638</v>
      </c>
      <c r="I1520" s="9" t="s">
        <v>243</v>
      </c>
      <c r="J1520" s="503"/>
      <c r="K1520" s="5"/>
      <c r="L1520" s="181"/>
      <c r="M1520" s="5" t="s">
        <v>21</v>
      </c>
      <c r="N1520" s="5" t="s">
        <v>17</v>
      </c>
      <c r="O1520" s="5" t="s">
        <v>19</v>
      </c>
      <c r="P1520" s="5" t="s">
        <v>19</v>
      </c>
      <c r="Q1520" s="9" t="s">
        <v>19</v>
      </c>
      <c r="R1520" s="9" t="s">
        <v>19</v>
      </c>
      <c r="S1520" s="9" t="s">
        <v>19</v>
      </c>
      <c r="T1520" s="5" t="s">
        <v>19</v>
      </c>
      <c r="U1520" s="5" t="s">
        <v>19</v>
      </c>
      <c r="V1520" s="5" t="s">
        <v>19</v>
      </c>
      <c r="W1520" s="181" t="s">
        <v>19</v>
      </c>
      <c r="X1520" s="5"/>
    </row>
    <row r="1521" spans="1:169" s="16" customFormat="1" ht="15" x14ac:dyDescent="0.25">
      <c r="A1521" s="96"/>
      <c r="B1521" s="75"/>
      <c r="C1521" s="8" t="s">
        <v>1312</v>
      </c>
      <c r="D1521" s="4"/>
      <c r="E1521" s="146"/>
      <c r="F1521" s="313" t="str">
        <f>HYPERLINK("#'WerteLabel'!C" &amp; MATCH(G1521,WerteLabel!C:C,0),G1521)</f>
        <v>K3A_KorrAlt</v>
      </c>
      <c r="G1521" s="5" t="s">
        <v>244</v>
      </c>
      <c r="H1521" s="10">
        <v>639</v>
      </c>
      <c r="I1521" s="9" t="s">
        <v>245</v>
      </c>
      <c r="J1521" s="503"/>
      <c r="K1521" s="5"/>
      <c r="L1521" s="181"/>
      <c r="M1521" s="5" t="s">
        <v>21</v>
      </c>
      <c r="N1521" s="5" t="s">
        <v>17</v>
      </c>
      <c r="O1521" s="5" t="s">
        <v>19</v>
      </c>
      <c r="P1521" s="5" t="s">
        <v>19</v>
      </c>
      <c r="Q1521" s="9" t="s">
        <v>19</v>
      </c>
      <c r="R1521" s="9" t="s">
        <v>19</v>
      </c>
      <c r="S1521" s="9" t="s">
        <v>19</v>
      </c>
      <c r="T1521" s="5" t="s">
        <v>19</v>
      </c>
      <c r="U1521" s="5" t="s">
        <v>19</v>
      </c>
      <c r="V1521" s="5" t="s">
        <v>19</v>
      </c>
      <c r="W1521" s="181" t="s">
        <v>19</v>
      </c>
      <c r="X1521" s="5"/>
    </row>
    <row r="1522" spans="1:169" s="16" customFormat="1" ht="15" x14ac:dyDescent="0.25">
      <c r="A1522" s="96"/>
      <c r="B1522" s="75"/>
      <c r="C1522" s="8" t="s">
        <v>1312</v>
      </c>
      <c r="D1522" s="4"/>
      <c r="E1522" s="146"/>
      <c r="F1522" s="313" t="str">
        <f>HYPERLINK("#'WerteLabel'!C" &amp; MATCH(G1522,WerteLabel!C:C,0),G1522)</f>
        <v>K3A_GewKind</v>
      </c>
      <c r="G1522" s="5" t="s">
        <v>246</v>
      </c>
      <c r="H1522" s="10">
        <v>640</v>
      </c>
      <c r="I1522" s="9" t="s">
        <v>2606</v>
      </c>
      <c r="J1522" s="503"/>
      <c r="K1522" s="5"/>
      <c r="L1522" s="181"/>
      <c r="M1522" s="5" t="s">
        <v>21</v>
      </c>
      <c r="N1522" s="5" t="s">
        <v>17</v>
      </c>
      <c r="O1522" s="5" t="s">
        <v>18</v>
      </c>
      <c r="P1522" s="5" t="s">
        <v>17</v>
      </c>
      <c r="Q1522" s="9" t="s">
        <v>19</v>
      </c>
      <c r="R1522" s="9" t="s">
        <v>19</v>
      </c>
      <c r="S1522" s="9" t="s">
        <v>19</v>
      </c>
      <c r="T1522" s="5" t="s">
        <v>19</v>
      </c>
      <c r="U1522" s="5" t="s">
        <v>19</v>
      </c>
      <c r="V1522" s="5" t="s">
        <v>19</v>
      </c>
      <c r="W1522" s="181" t="s">
        <v>19</v>
      </c>
      <c r="X1522" s="5"/>
    </row>
    <row r="1523" spans="1:169" s="16" customFormat="1" ht="15" x14ac:dyDescent="0.25">
      <c r="A1523" s="96"/>
      <c r="B1523" s="75"/>
      <c r="C1523" s="8" t="s">
        <v>1312</v>
      </c>
      <c r="D1523" s="4"/>
      <c r="E1523" s="146"/>
      <c r="F1523" s="313" t="str">
        <f>HYPERLINK("#'WerteLabel'!C" &amp; MATCH(G1523,WerteLabel!C:C,0),G1523)</f>
        <v>K3A_LaengKind</v>
      </c>
      <c r="G1523" s="5" t="s">
        <v>650</v>
      </c>
      <c r="H1523" s="10">
        <v>641</v>
      </c>
      <c r="I1523" s="9" t="s">
        <v>2607</v>
      </c>
      <c r="J1523" s="503"/>
      <c r="K1523" s="5"/>
      <c r="L1523" s="181"/>
      <c r="M1523" s="5" t="s">
        <v>21</v>
      </c>
      <c r="N1523" s="5" t="s">
        <v>17</v>
      </c>
      <c r="O1523" s="5" t="s">
        <v>18</v>
      </c>
      <c r="P1523" s="5" t="s">
        <v>17</v>
      </c>
      <c r="Q1523" s="9" t="s">
        <v>19</v>
      </c>
      <c r="R1523" s="9" t="s">
        <v>19</v>
      </c>
      <c r="S1523" s="9" t="s">
        <v>19</v>
      </c>
      <c r="T1523" s="5" t="s">
        <v>19</v>
      </c>
      <c r="U1523" s="5" t="s">
        <v>19</v>
      </c>
      <c r="V1523" s="5" t="s">
        <v>19</v>
      </c>
      <c r="W1523" s="181" t="s">
        <v>19</v>
      </c>
      <c r="X1523" s="5"/>
    </row>
    <row r="1524" spans="1:169" s="194" customFormat="1" ht="15" x14ac:dyDescent="0.25">
      <c r="A1524" s="96"/>
      <c r="B1524" s="75"/>
      <c r="C1524" s="8" t="s">
        <v>1312</v>
      </c>
      <c r="D1524" s="4"/>
      <c r="E1524" s="146"/>
      <c r="F1524" s="313" t="str">
        <f>HYPERLINK("#'WerteLabel'!C" &amp; MATCH(G1524,WerteLabel!C:C,0),G1524)</f>
        <v>K3A_KopfUmfKind</v>
      </c>
      <c r="G1524" s="5" t="s">
        <v>247</v>
      </c>
      <c r="H1524" s="10">
        <v>642</v>
      </c>
      <c r="I1524" s="9" t="s">
        <v>2608</v>
      </c>
      <c r="J1524" s="503"/>
      <c r="K1524" s="5"/>
      <c r="L1524" s="181"/>
      <c r="M1524" s="5" t="s">
        <v>21</v>
      </c>
      <c r="N1524" s="5" t="s">
        <v>17</v>
      </c>
      <c r="O1524" s="5" t="s">
        <v>18</v>
      </c>
      <c r="P1524" s="5" t="s">
        <v>17</v>
      </c>
      <c r="Q1524" s="9" t="s">
        <v>19</v>
      </c>
      <c r="R1524" s="9" t="s">
        <v>19</v>
      </c>
      <c r="S1524" s="9" t="s">
        <v>19</v>
      </c>
      <c r="T1524" s="5" t="s">
        <v>19</v>
      </c>
      <c r="U1524" s="5" t="s">
        <v>19</v>
      </c>
      <c r="V1524" s="5" t="s">
        <v>19</v>
      </c>
      <c r="W1524" s="181" t="s">
        <v>19</v>
      </c>
      <c r="X1524" s="5"/>
      <c r="Y1524" s="16"/>
      <c r="Z1524" s="16"/>
      <c r="AA1524" s="16"/>
      <c r="AB1524" s="16"/>
      <c r="AC1524" s="16"/>
      <c r="AD1524" s="16"/>
      <c r="AE1524" s="16"/>
      <c r="AF1524" s="16"/>
      <c r="AG1524" s="16"/>
      <c r="AH1524" s="16"/>
      <c r="AI1524" s="16"/>
      <c r="AJ1524" s="16"/>
      <c r="AK1524" s="16"/>
      <c r="AL1524" s="16"/>
      <c r="AM1524" s="16"/>
      <c r="AN1524" s="16"/>
      <c r="AO1524" s="16"/>
      <c r="AP1524" s="16"/>
      <c r="AQ1524" s="16"/>
      <c r="AR1524" s="16"/>
      <c r="AS1524" s="16"/>
      <c r="AT1524" s="16"/>
      <c r="AU1524" s="16"/>
      <c r="AV1524" s="16"/>
      <c r="AW1524" s="16"/>
      <c r="AX1524" s="16"/>
      <c r="AY1524" s="16"/>
      <c r="AZ1524" s="16"/>
      <c r="BA1524" s="16"/>
      <c r="BB1524" s="16"/>
      <c r="BC1524" s="16"/>
      <c r="BD1524" s="16"/>
      <c r="BE1524" s="16"/>
      <c r="BF1524" s="16"/>
      <c r="BG1524" s="16"/>
      <c r="BH1524" s="16"/>
      <c r="BI1524" s="16"/>
      <c r="BJ1524" s="16"/>
      <c r="BK1524" s="16"/>
      <c r="BL1524" s="16"/>
      <c r="BM1524" s="16"/>
      <c r="BN1524" s="16"/>
      <c r="BO1524" s="16"/>
      <c r="BP1524" s="16"/>
      <c r="BQ1524" s="16"/>
      <c r="BR1524" s="16"/>
      <c r="BS1524" s="16"/>
      <c r="BT1524" s="16"/>
      <c r="BU1524" s="16"/>
      <c r="BV1524" s="16"/>
      <c r="BW1524" s="16"/>
      <c r="BX1524" s="16"/>
      <c r="BY1524" s="16"/>
      <c r="BZ1524" s="16"/>
      <c r="CA1524" s="16"/>
      <c r="CB1524" s="16"/>
      <c r="CC1524" s="16"/>
      <c r="CD1524" s="16"/>
      <c r="CE1524" s="16"/>
      <c r="CF1524" s="16"/>
      <c r="CG1524" s="16"/>
      <c r="CH1524" s="16"/>
      <c r="CI1524" s="16"/>
      <c r="CJ1524" s="16"/>
      <c r="CK1524" s="16"/>
      <c r="CL1524" s="16"/>
      <c r="CM1524" s="16"/>
      <c r="CN1524" s="16"/>
      <c r="CO1524" s="16"/>
      <c r="CP1524" s="16"/>
      <c r="CQ1524" s="16"/>
      <c r="CR1524" s="16"/>
      <c r="CS1524" s="16"/>
      <c r="CT1524" s="16"/>
      <c r="CU1524" s="16"/>
      <c r="CV1524" s="16"/>
      <c r="CW1524" s="16"/>
      <c r="CX1524" s="16"/>
      <c r="CY1524" s="16"/>
      <c r="CZ1524" s="16"/>
      <c r="DA1524" s="16"/>
      <c r="DB1524" s="16"/>
      <c r="DC1524" s="16"/>
      <c r="DD1524" s="16"/>
      <c r="DE1524" s="16"/>
      <c r="DF1524" s="16"/>
      <c r="DG1524" s="16"/>
      <c r="DH1524" s="16"/>
      <c r="DI1524" s="16"/>
      <c r="DJ1524" s="16"/>
      <c r="DK1524" s="16"/>
      <c r="DL1524" s="16"/>
      <c r="DM1524" s="16"/>
      <c r="DN1524" s="16"/>
      <c r="DO1524" s="16"/>
      <c r="DP1524" s="16"/>
      <c r="DQ1524" s="16"/>
      <c r="DR1524" s="16"/>
      <c r="DS1524" s="16"/>
      <c r="DT1524" s="16"/>
      <c r="DU1524" s="16"/>
      <c r="DV1524" s="16"/>
      <c r="DW1524" s="16"/>
      <c r="DX1524" s="16"/>
      <c r="DY1524" s="16"/>
      <c r="DZ1524" s="16"/>
      <c r="EA1524" s="16"/>
      <c r="EB1524" s="16"/>
      <c r="EC1524" s="16"/>
      <c r="ED1524" s="16"/>
      <c r="EE1524" s="16"/>
      <c r="EF1524" s="16"/>
      <c r="EG1524" s="16"/>
      <c r="EH1524" s="16"/>
      <c r="EI1524" s="16"/>
      <c r="EJ1524" s="16"/>
      <c r="EK1524" s="16"/>
      <c r="EL1524" s="16"/>
      <c r="EM1524" s="16"/>
      <c r="EN1524" s="16"/>
      <c r="EO1524" s="16"/>
      <c r="EP1524" s="16"/>
      <c r="EQ1524" s="16"/>
      <c r="ER1524" s="16"/>
      <c r="ES1524" s="16"/>
      <c r="ET1524" s="16"/>
      <c r="EU1524" s="16"/>
      <c r="EV1524" s="16"/>
      <c r="EW1524" s="16"/>
      <c r="EX1524" s="16"/>
      <c r="EY1524" s="16"/>
      <c r="EZ1524" s="16"/>
      <c r="FA1524" s="16"/>
      <c r="FB1524" s="16"/>
      <c r="FC1524" s="16"/>
      <c r="FD1524" s="16"/>
      <c r="FE1524" s="16"/>
      <c r="FF1524" s="16"/>
      <c r="FG1524" s="16"/>
      <c r="FH1524" s="16"/>
      <c r="FI1524" s="16"/>
      <c r="FJ1524" s="16"/>
      <c r="FK1524" s="16"/>
      <c r="FL1524" s="16"/>
      <c r="FM1524" s="16"/>
    </row>
    <row r="1525" spans="1:169" s="194" customFormat="1" ht="27" x14ac:dyDescent="0.25">
      <c r="A1525" s="96"/>
      <c r="B1525" s="75"/>
      <c r="C1525" s="8" t="s">
        <v>1312</v>
      </c>
      <c r="D1525" s="174"/>
      <c r="E1525" s="430" t="s">
        <v>99</v>
      </c>
      <c r="F1525" s="313" t="str">
        <f>HYPERLINK("#'WerteLabel'!C" &amp; MATCH(G1525,WerteLabel!C:C,0),G1525)</f>
        <v>K3A_Stillen</v>
      </c>
      <c r="G1525" s="5" t="s">
        <v>2710</v>
      </c>
      <c r="H1525" s="10">
        <v>643</v>
      </c>
      <c r="I1525" s="9" t="s">
        <v>100</v>
      </c>
      <c r="J1525" s="503"/>
      <c r="K1525" s="5"/>
      <c r="L1525" s="181"/>
      <c r="M1525" s="5" t="s">
        <v>21</v>
      </c>
      <c r="N1525" s="5" t="s">
        <v>17</v>
      </c>
      <c r="O1525" s="5" t="s">
        <v>18</v>
      </c>
      <c r="P1525" s="5" t="s">
        <v>17</v>
      </c>
      <c r="Q1525" s="9" t="s">
        <v>3929</v>
      </c>
      <c r="R1525" s="5" t="str">
        <f>G1526</f>
        <v>K3A_AndereErnaehrung</v>
      </c>
      <c r="S1525" s="9"/>
      <c r="T1525" s="5"/>
      <c r="U1525" s="5" t="s">
        <v>19</v>
      </c>
      <c r="V1525" s="5" t="s">
        <v>19</v>
      </c>
      <c r="W1525" s="181" t="s">
        <v>19</v>
      </c>
      <c r="X1525" s="5"/>
      <c r="Y1525" s="16"/>
      <c r="Z1525" s="16"/>
      <c r="AA1525" s="16"/>
      <c r="AB1525" s="16"/>
      <c r="AC1525" s="16"/>
      <c r="AD1525" s="16"/>
      <c r="AE1525" s="16"/>
      <c r="AF1525" s="16"/>
      <c r="AG1525" s="16"/>
      <c r="AH1525" s="16"/>
      <c r="AI1525" s="16"/>
      <c r="AJ1525" s="16"/>
      <c r="AK1525" s="16"/>
      <c r="AL1525" s="16"/>
      <c r="AM1525" s="16"/>
      <c r="AN1525" s="16"/>
      <c r="AO1525" s="16"/>
      <c r="AP1525" s="16"/>
      <c r="AQ1525" s="16"/>
      <c r="AR1525" s="16"/>
      <c r="AS1525" s="16"/>
      <c r="AT1525" s="16"/>
      <c r="AU1525" s="16"/>
      <c r="AV1525" s="16"/>
      <c r="AW1525" s="16"/>
      <c r="AX1525" s="16"/>
      <c r="AY1525" s="16"/>
      <c r="AZ1525" s="16"/>
      <c r="BA1525" s="16"/>
      <c r="BB1525" s="16"/>
      <c r="BC1525" s="16"/>
      <c r="BD1525" s="16"/>
      <c r="BE1525" s="16"/>
      <c r="BF1525" s="16"/>
      <c r="BG1525" s="16"/>
      <c r="BH1525" s="16"/>
      <c r="BI1525" s="16"/>
      <c r="BJ1525" s="16"/>
      <c r="BK1525" s="16"/>
      <c r="BL1525" s="16"/>
      <c r="BM1525" s="16"/>
      <c r="BN1525" s="16"/>
      <c r="BO1525" s="16"/>
      <c r="BP1525" s="16"/>
      <c r="BQ1525" s="16"/>
      <c r="BR1525" s="16"/>
      <c r="BS1525" s="16"/>
      <c r="BT1525" s="16"/>
      <c r="BU1525" s="16"/>
      <c r="BV1525" s="16"/>
      <c r="BW1525" s="16"/>
      <c r="BX1525" s="16"/>
      <c r="BY1525" s="16"/>
      <c r="BZ1525" s="16"/>
      <c r="CA1525" s="16"/>
      <c r="CB1525" s="16"/>
      <c r="CC1525" s="16"/>
      <c r="CD1525" s="16"/>
      <c r="CE1525" s="16"/>
      <c r="CF1525" s="16"/>
      <c r="CG1525" s="16"/>
      <c r="CH1525" s="16"/>
      <c r="CI1525" s="16"/>
      <c r="CJ1525" s="16"/>
      <c r="CK1525" s="16"/>
      <c r="CL1525" s="16"/>
      <c r="CM1525" s="16"/>
      <c r="CN1525" s="16"/>
      <c r="CO1525" s="16"/>
      <c r="CP1525" s="16"/>
      <c r="CQ1525" s="16"/>
      <c r="CR1525" s="16"/>
      <c r="CS1525" s="16"/>
      <c r="CT1525" s="16"/>
      <c r="CU1525" s="16"/>
      <c r="CV1525" s="16"/>
      <c r="CW1525" s="16"/>
      <c r="CX1525" s="16"/>
      <c r="CY1525" s="16"/>
      <c r="CZ1525" s="16"/>
      <c r="DA1525" s="16"/>
      <c r="DB1525" s="16"/>
      <c r="DC1525" s="16"/>
      <c r="DD1525" s="16"/>
      <c r="DE1525" s="16"/>
      <c r="DF1525" s="16"/>
      <c r="DG1525" s="16"/>
      <c r="DH1525" s="16"/>
      <c r="DI1525" s="16"/>
      <c r="DJ1525" s="16"/>
      <c r="DK1525" s="16"/>
      <c r="DL1525" s="16"/>
      <c r="DM1525" s="16"/>
      <c r="DN1525" s="16"/>
      <c r="DO1525" s="16"/>
      <c r="DP1525" s="16"/>
      <c r="DQ1525" s="16"/>
      <c r="DR1525" s="16"/>
      <c r="DS1525" s="16"/>
      <c r="DT1525" s="16"/>
      <c r="DU1525" s="16"/>
      <c r="DV1525" s="16"/>
      <c r="DW1525" s="16"/>
      <c r="DX1525" s="16"/>
      <c r="DY1525" s="16"/>
      <c r="DZ1525" s="16"/>
      <c r="EA1525" s="16"/>
      <c r="EB1525" s="16"/>
      <c r="EC1525" s="16"/>
      <c r="ED1525" s="16"/>
      <c r="EE1525" s="16"/>
      <c r="EF1525" s="16"/>
      <c r="EG1525" s="16"/>
      <c r="EH1525" s="16"/>
      <c r="EI1525" s="16"/>
      <c r="EJ1525" s="16"/>
      <c r="EK1525" s="16"/>
      <c r="EL1525" s="16"/>
      <c r="EM1525" s="16"/>
      <c r="EN1525" s="16"/>
      <c r="EO1525" s="16"/>
      <c r="EP1525" s="16"/>
      <c r="EQ1525" s="16"/>
      <c r="ER1525" s="16"/>
      <c r="ES1525" s="16"/>
      <c r="ET1525" s="16"/>
      <c r="EU1525" s="16"/>
      <c r="EV1525" s="16"/>
      <c r="EW1525" s="16"/>
      <c r="EX1525" s="16"/>
      <c r="EY1525" s="16"/>
      <c r="EZ1525" s="16"/>
      <c r="FA1525" s="16"/>
      <c r="FB1525" s="16"/>
      <c r="FC1525" s="16"/>
      <c r="FD1525" s="16"/>
      <c r="FE1525" s="16"/>
      <c r="FF1525" s="16"/>
      <c r="FG1525" s="16"/>
      <c r="FH1525" s="16"/>
      <c r="FI1525" s="16"/>
      <c r="FJ1525" s="16"/>
      <c r="FK1525" s="16"/>
      <c r="FL1525" s="16"/>
      <c r="FM1525" s="16"/>
    </row>
    <row r="1526" spans="1:169" s="16" customFormat="1" ht="27" x14ac:dyDescent="0.25">
      <c r="A1526" s="96"/>
      <c r="B1526" s="75"/>
      <c r="C1526" s="8" t="s">
        <v>1312</v>
      </c>
      <c r="D1526" s="174"/>
      <c r="E1526" s="146"/>
      <c r="F1526" s="313" t="str">
        <f>HYPERLINK("#'WerteLabel'!C" &amp; MATCH(G1526,WerteLabel!C:C,0),G1526)</f>
        <v>K3A_AndereErnaehrung</v>
      </c>
      <c r="G1526" s="5" t="s">
        <v>2711</v>
      </c>
      <c r="H1526" s="361"/>
      <c r="I1526" s="9" t="s">
        <v>3067</v>
      </c>
      <c r="J1526" s="503"/>
      <c r="K1526" s="5"/>
      <c r="L1526" s="181"/>
      <c r="M1526" s="5" t="s">
        <v>21</v>
      </c>
      <c r="N1526" s="5" t="s">
        <v>17</v>
      </c>
      <c r="O1526" s="5" t="s">
        <v>17</v>
      </c>
      <c r="P1526" s="5" t="s">
        <v>18</v>
      </c>
      <c r="Q1526" s="9" t="s">
        <v>19</v>
      </c>
      <c r="R1526" s="9" t="s">
        <v>19</v>
      </c>
      <c r="S1526" s="9" t="s">
        <v>19</v>
      </c>
      <c r="T1526" s="5" t="s">
        <v>19</v>
      </c>
      <c r="U1526" s="5" t="s">
        <v>19</v>
      </c>
      <c r="V1526" s="5" t="s">
        <v>19</v>
      </c>
      <c r="W1526" s="181" t="s">
        <v>19</v>
      </c>
      <c r="X1526" s="5"/>
    </row>
    <row r="1527" spans="1:169" s="16" customFormat="1" ht="15" x14ac:dyDescent="0.25">
      <c r="A1527" s="96"/>
      <c r="B1527" s="75"/>
      <c r="C1527" s="8" t="s">
        <v>1312</v>
      </c>
      <c r="D1527" s="4"/>
      <c r="E1527" s="146"/>
      <c r="F1527" s="313" t="str">
        <f>HYPERLINK("#'WerteLabel'!C" &amp; MATCH(G1527,WerteLabel!C:C,0),G1527)</f>
        <v>K3A_ErnaehAltGem</v>
      </c>
      <c r="G1527" s="5" t="s">
        <v>651</v>
      </c>
      <c r="H1527" s="10">
        <v>2005</v>
      </c>
      <c r="I1527" s="9" t="s">
        <v>248</v>
      </c>
      <c r="J1527" s="503"/>
      <c r="K1527" s="5"/>
      <c r="L1527" s="181"/>
      <c r="M1527" s="5" t="s">
        <v>21</v>
      </c>
      <c r="N1527" s="5" t="s">
        <v>17</v>
      </c>
      <c r="O1527" s="5" t="s">
        <v>18</v>
      </c>
      <c r="P1527" s="5" t="s">
        <v>17</v>
      </c>
      <c r="Q1527" s="9" t="s">
        <v>19</v>
      </c>
      <c r="R1527" s="9" t="s">
        <v>19</v>
      </c>
      <c r="S1527" s="9" t="s">
        <v>19</v>
      </c>
      <c r="T1527" s="5" t="s">
        <v>19</v>
      </c>
      <c r="U1527" s="5" t="s">
        <v>19</v>
      </c>
      <c r="V1527" s="5" t="s">
        <v>19</v>
      </c>
      <c r="W1527" s="181" t="s">
        <v>19</v>
      </c>
      <c r="X1527" s="5"/>
    </row>
    <row r="1528" spans="1:169" s="16" customFormat="1" ht="15" x14ac:dyDescent="0.25">
      <c r="A1528" s="96"/>
      <c r="B1528" s="75"/>
      <c r="C1528" s="8" t="s">
        <v>1312</v>
      </c>
      <c r="D1528" s="4"/>
      <c r="E1528" s="146"/>
      <c r="F1528" s="313" t="str">
        <f>HYPERLINK("#'WerteLabel'!C" &amp; MATCH(G1528,WerteLabel!C:C,0),G1528)</f>
        <v>K3A_ErnaehSchw</v>
      </c>
      <c r="G1528" s="5" t="s">
        <v>652</v>
      </c>
      <c r="H1528" s="10">
        <v>645</v>
      </c>
      <c r="I1528" s="9" t="s">
        <v>250</v>
      </c>
      <c r="J1528" s="503"/>
      <c r="K1528" s="5"/>
      <c r="L1528" s="181"/>
      <c r="M1528" s="5" t="s">
        <v>21</v>
      </c>
      <c r="N1528" s="5" t="s">
        <v>17</v>
      </c>
      <c r="O1528" s="5" t="s">
        <v>18</v>
      </c>
      <c r="P1528" s="5" t="s">
        <v>17</v>
      </c>
      <c r="Q1528" s="9" t="s">
        <v>19</v>
      </c>
      <c r="R1528" s="9" t="s">
        <v>19</v>
      </c>
      <c r="S1528" s="9" t="s">
        <v>19</v>
      </c>
      <c r="T1528" s="5" t="s">
        <v>19</v>
      </c>
      <c r="U1528" s="5" t="s">
        <v>19</v>
      </c>
      <c r="V1528" s="5" t="s">
        <v>19</v>
      </c>
      <c r="W1528" s="181" t="s">
        <v>19</v>
      </c>
      <c r="X1528" s="5"/>
    </row>
    <row r="1529" spans="1:169" s="16" customFormat="1" ht="27" x14ac:dyDescent="0.25">
      <c r="A1529" s="96"/>
      <c r="B1529" s="75"/>
      <c r="C1529" s="8" t="s">
        <v>1312</v>
      </c>
      <c r="D1529" s="146"/>
      <c r="F1529" s="313" t="str">
        <f>HYPERLINK("#'WerteLabel'!C" &amp; MATCH(G1529,WerteLabel!C:C,0),G1529)</f>
        <v>K3A_MoegStillAufk</v>
      </c>
      <c r="G1529" s="5" t="s">
        <v>2712</v>
      </c>
      <c r="H1529" s="10">
        <v>2006</v>
      </c>
      <c r="I1529" s="9" t="s">
        <v>1223</v>
      </c>
      <c r="J1529" s="31"/>
      <c r="K1529" s="192"/>
      <c r="L1529" s="181"/>
      <c r="M1529" s="5" t="s">
        <v>21</v>
      </c>
      <c r="N1529" s="5" t="s">
        <v>17</v>
      </c>
      <c r="O1529" s="5" t="s">
        <v>17</v>
      </c>
      <c r="P1529" s="5" t="s">
        <v>17</v>
      </c>
      <c r="Q1529" s="9" t="s">
        <v>19</v>
      </c>
      <c r="R1529" s="9" t="s">
        <v>19</v>
      </c>
      <c r="S1529" s="9" t="s">
        <v>19</v>
      </c>
      <c r="T1529" s="5" t="s">
        <v>19</v>
      </c>
      <c r="U1529" s="5" t="s">
        <v>19</v>
      </c>
      <c r="V1529" s="5" t="s">
        <v>19</v>
      </c>
      <c r="W1529" s="181" t="s">
        <v>19</v>
      </c>
      <c r="X1529" s="5"/>
    </row>
    <row r="1530" spans="1:169" s="16" customFormat="1" ht="15" x14ac:dyDescent="0.25">
      <c r="A1530" s="96"/>
      <c r="B1530" s="75"/>
      <c r="C1530" s="8" t="s">
        <v>1312</v>
      </c>
      <c r="D1530" s="4"/>
      <c r="E1530" s="146"/>
      <c r="F1530" s="313" t="str">
        <f>HYPERLINK("#'WerteLabel'!C" &amp; MATCH(G1530,WerteLabel!C:C,0),G1530)</f>
        <v>K3A_InfBeik</v>
      </c>
      <c r="G1530" s="5" t="s">
        <v>249</v>
      </c>
      <c r="H1530" s="10">
        <v>644</v>
      </c>
      <c r="I1530" s="9" t="s">
        <v>1226</v>
      </c>
      <c r="J1530" s="503"/>
      <c r="K1530" s="5"/>
      <c r="L1530" s="181"/>
      <c r="M1530" s="5" t="s">
        <v>21</v>
      </c>
      <c r="N1530" s="5" t="s">
        <v>17</v>
      </c>
      <c r="O1530" s="5" t="s">
        <v>17</v>
      </c>
      <c r="P1530" s="5" t="s">
        <v>17</v>
      </c>
      <c r="Q1530" s="9" t="s">
        <v>19</v>
      </c>
      <c r="R1530" s="9" t="s">
        <v>19</v>
      </c>
      <c r="S1530" s="9" t="s">
        <v>19</v>
      </c>
      <c r="T1530" s="5" t="s">
        <v>19</v>
      </c>
      <c r="U1530" s="5" t="s">
        <v>19</v>
      </c>
      <c r="V1530" s="5" t="s">
        <v>19</v>
      </c>
      <c r="W1530" s="181" t="s">
        <v>19</v>
      </c>
      <c r="X1530" s="5"/>
    </row>
    <row r="1531" spans="1:169" s="16" customFormat="1" ht="81" x14ac:dyDescent="0.25">
      <c r="A1531" s="96"/>
      <c r="B1531" s="75"/>
      <c r="C1531" s="8" t="s">
        <v>1312</v>
      </c>
      <c r="D1531" s="4"/>
      <c r="E1531" s="146"/>
      <c r="F1531" s="313" t="str">
        <f>HYPERLINK("#'WerteLabel'!C" &amp; MATCH(G1531,WerteLabel!C:C,0),G1531)</f>
        <v>K3A_ErnaehAnm</v>
      </c>
      <c r="G1531" s="5" t="s">
        <v>2714</v>
      </c>
      <c r="H1531" s="10">
        <v>2007</v>
      </c>
      <c r="I1531" s="9" t="s">
        <v>14</v>
      </c>
      <c r="J1531" s="503" t="s">
        <v>2999</v>
      </c>
      <c r="K1531" s="5"/>
      <c r="L1531" s="181"/>
      <c r="M1531" s="5" t="s">
        <v>570</v>
      </c>
      <c r="N1531" s="5" t="s">
        <v>17</v>
      </c>
      <c r="O1531" s="5" t="s">
        <v>17</v>
      </c>
      <c r="P1531" s="5" t="s">
        <v>17</v>
      </c>
      <c r="Q1531" s="9" t="s">
        <v>19</v>
      </c>
      <c r="R1531" s="9" t="s">
        <v>19</v>
      </c>
      <c r="S1531" s="9" t="s">
        <v>19</v>
      </c>
      <c r="T1531" s="5" t="s">
        <v>19</v>
      </c>
      <c r="U1531" s="5" t="s">
        <v>19</v>
      </c>
      <c r="V1531" s="5" t="s">
        <v>19</v>
      </c>
      <c r="W1531" s="181" t="s">
        <v>19</v>
      </c>
      <c r="X1531" s="5"/>
    </row>
    <row r="1532" spans="1:169" s="16" customFormat="1" ht="15" x14ac:dyDescent="0.25">
      <c r="A1532" s="96"/>
      <c r="B1532" s="75"/>
      <c r="C1532" s="8" t="s">
        <v>1312</v>
      </c>
      <c r="D1532" s="4"/>
      <c r="E1532" s="146"/>
      <c r="F1532" s="313" t="str">
        <f>HYPERLINK("#'WerteLabel'!C" &amp; MATCH(G1532,WerteLabel!C:C,0),G1532)</f>
        <v>K3A_VitDGab</v>
      </c>
      <c r="G1532" s="5" t="s">
        <v>252</v>
      </c>
      <c r="H1532" s="10">
        <v>646</v>
      </c>
      <c r="I1532" s="9" t="s">
        <v>253</v>
      </c>
      <c r="J1532" s="503"/>
      <c r="K1532" s="5"/>
      <c r="L1532" s="181"/>
      <c r="M1532" s="5" t="s">
        <v>570</v>
      </c>
      <c r="N1532" s="5" t="s">
        <v>17</v>
      </c>
      <c r="O1532" s="5" t="s">
        <v>17</v>
      </c>
      <c r="P1532" s="5" t="s">
        <v>17</v>
      </c>
      <c r="Q1532" s="9" t="s">
        <v>19</v>
      </c>
      <c r="R1532" s="9" t="s">
        <v>19</v>
      </c>
      <c r="S1532" s="9" t="s">
        <v>19</v>
      </c>
      <c r="T1532" s="5" t="s">
        <v>19</v>
      </c>
      <c r="U1532" s="5" t="s">
        <v>19</v>
      </c>
      <c r="V1532" s="5" t="s">
        <v>19</v>
      </c>
      <c r="W1532" s="181" t="s">
        <v>19</v>
      </c>
      <c r="X1532" s="5"/>
    </row>
    <row r="1533" spans="1:169" s="16" customFormat="1" ht="15" x14ac:dyDescent="0.25">
      <c r="A1533" s="96"/>
      <c r="B1533" s="75"/>
      <c r="C1533" s="8" t="s">
        <v>1312</v>
      </c>
      <c r="D1533" s="4"/>
      <c r="E1533" s="146"/>
      <c r="F1533" s="313" t="str">
        <f>HYPERLINK("#'WerteLabel'!C" &amp; MATCH(G1533,WerteLabel!C:C,0),G1533)</f>
        <v>K3A_ZwisErk</v>
      </c>
      <c r="G1533" s="5" t="s">
        <v>254</v>
      </c>
      <c r="H1533" s="10">
        <v>647</v>
      </c>
      <c r="I1533" s="9" t="s">
        <v>3054</v>
      </c>
      <c r="J1533" s="503"/>
      <c r="K1533" s="5"/>
      <c r="L1533" s="181"/>
      <c r="M1533" s="5" t="s">
        <v>21</v>
      </c>
      <c r="N1533" s="5" t="s">
        <v>17</v>
      </c>
      <c r="O1533" s="5" t="s">
        <v>18</v>
      </c>
      <c r="P1533" s="5" t="s">
        <v>17</v>
      </c>
      <c r="Q1533" s="9" t="s">
        <v>573</v>
      </c>
      <c r="R1533" s="9" t="str">
        <f>G1534</f>
        <v>K3A_ZwisErkJa</v>
      </c>
      <c r="S1533" s="9" t="s">
        <v>19</v>
      </c>
      <c r="T1533" s="5" t="s">
        <v>19</v>
      </c>
      <c r="U1533" s="5" t="s">
        <v>19</v>
      </c>
      <c r="V1533" s="5" t="s">
        <v>19</v>
      </c>
      <c r="W1533" s="181" t="s">
        <v>19</v>
      </c>
      <c r="X1533" s="5"/>
    </row>
    <row r="1534" spans="1:169" s="16" customFormat="1" ht="45" x14ac:dyDescent="0.25">
      <c r="A1534" s="96"/>
      <c r="B1534" s="75"/>
      <c r="C1534" s="8" t="s">
        <v>1312</v>
      </c>
      <c r="D1534" s="4"/>
      <c r="E1534" s="146"/>
      <c r="F1534" s="313" t="str">
        <f>HYPERLINK("#'WerteLabel'!C" &amp; MATCH(G1534,WerteLabel!C:C,0),G1534)</f>
        <v>K3A_ZwisErkJa</v>
      </c>
      <c r="G1534" s="5" t="s">
        <v>255</v>
      </c>
      <c r="H1534" s="10"/>
      <c r="I1534" s="9" t="s">
        <v>3482</v>
      </c>
      <c r="J1534" s="588" t="s">
        <v>2893</v>
      </c>
      <c r="K1534" s="5"/>
      <c r="L1534" s="181"/>
      <c r="M1534" s="5" t="s">
        <v>570</v>
      </c>
      <c r="N1534" s="5" t="s">
        <v>17</v>
      </c>
      <c r="O1534" s="5" t="s">
        <v>17</v>
      </c>
      <c r="P1534" s="5" t="s">
        <v>17</v>
      </c>
      <c r="Q1534" s="9" t="s">
        <v>19</v>
      </c>
      <c r="R1534" s="9" t="s">
        <v>19</v>
      </c>
      <c r="S1534" s="9" t="s">
        <v>19</v>
      </c>
      <c r="T1534" s="5" t="s">
        <v>19</v>
      </c>
      <c r="U1534" s="5" t="s">
        <v>19</v>
      </c>
      <c r="V1534" s="5" t="s">
        <v>19</v>
      </c>
      <c r="W1534" s="181" t="s">
        <v>19</v>
      </c>
      <c r="X1534" s="5"/>
    </row>
    <row r="1535" spans="1:169" s="16" customFormat="1" ht="15" x14ac:dyDescent="0.25">
      <c r="A1535" s="96"/>
      <c r="B1535" s="75"/>
      <c r="C1535" s="8" t="s">
        <v>1312</v>
      </c>
      <c r="D1535" s="4"/>
      <c r="E1535" s="146"/>
      <c r="F1535" s="313" t="str">
        <f>HYPERLINK("#'WerteLabel'!C" &amp; MATCH(G1535,WerteLabel!C:C,0),G1535)</f>
        <v>K3A_EltSorge</v>
      </c>
      <c r="G1535" s="5" t="s">
        <v>251</v>
      </c>
      <c r="H1535" s="10">
        <v>648</v>
      </c>
      <c r="I1535" s="9" t="s">
        <v>3000</v>
      </c>
      <c r="J1535" s="503"/>
      <c r="K1535" s="5"/>
      <c r="L1535" s="181"/>
      <c r="M1535" s="5" t="s">
        <v>570</v>
      </c>
      <c r="N1535" s="5" t="s">
        <v>17</v>
      </c>
      <c r="O1535" s="5" t="s">
        <v>17</v>
      </c>
      <c r="P1535" s="5" t="s">
        <v>17</v>
      </c>
      <c r="Q1535" s="9" t="s">
        <v>19</v>
      </c>
      <c r="R1535" s="9" t="s">
        <v>19</v>
      </c>
      <c r="S1535" s="9" t="s">
        <v>19</v>
      </c>
      <c r="T1535" s="5" t="s">
        <v>19</v>
      </c>
      <c r="U1535" s="5" t="s">
        <v>19</v>
      </c>
      <c r="V1535" s="5" t="s">
        <v>19</v>
      </c>
      <c r="W1535" s="181" t="s">
        <v>19</v>
      </c>
      <c r="X1535" s="5"/>
    </row>
    <row r="1536" spans="1:169" s="16" customFormat="1" ht="27" x14ac:dyDescent="0.25">
      <c r="A1536" s="96"/>
      <c r="B1536" s="75"/>
      <c r="C1536" s="773"/>
      <c r="D1536" s="4"/>
      <c r="E1536" s="774"/>
      <c r="F1536" s="775"/>
      <c r="G1536" s="776"/>
      <c r="H1536" s="777"/>
      <c r="I1536" s="778"/>
      <c r="J1536" s="779"/>
      <c r="K1536" s="5"/>
      <c r="L1536" s="781" t="s">
        <v>2716</v>
      </c>
      <c r="M1536" s="776"/>
      <c r="N1536" s="776"/>
      <c r="O1536" s="776"/>
      <c r="P1536" s="776"/>
      <c r="Q1536" s="778"/>
      <c r="R1536" s="778"/>
      <c r="S1536" s="778"/>
      <c r="T1536" s="776"/>
      <c r="U1536" s="776"/>
      <c r="V1536" s="776"/>
      <c r="W1536" s="780"/>
      <c r="X1536" s="776"/>
    </row>
    <row r="1537" spans="1:169" s="16" customFormat="1" ht="27" x14ac:dyDescent="0.25">
      <c r="A1537" s="96"/>
      <c r="B1537" s="75"/>
      <c r="C1537" s="8" t="s">
        <v>1312</v>
      </c>
      <c r="D1537" s="4"/>
      <c r="E1537" s="200"/>
      <c r="F1537" s="313" t="str">
        <f>HYPERLINK("#'WerteLabel'!C" &amp; MATCH(G1537,WerteLabel!C:C,0),G1537)</f>
        <v>K3A_Allg</v>
      </c>
      <c r="G1537" s="5" t="s">
        <v>256</v>
      </c>
      <c r="H1537" s="10">
        <v>649</v>
      </c>
      <c r="I1537" s="9" t="s">
        <v>225</v>
      </c>
      <c r="J1537" s="503"/>
      <c r="K1537" s="5"/>
      <c r="L1537" s="181"/>
      <c r="M1537" s="5" t="s">
        <v>21</v>
      </c>
      <c r="N1537" s="5" t="s">
        <v>17</v>
      </c>
      <c r="O1537" s="5" t="s">
        <v>18</v>
      </c>
      <c r="P1537" s="5" t="s">
        <v>17</v>
      </c>
      <c r="Q1537" s="9" t="s">
        <v>605</v>
      </c>
      <c r="R1537" s="9" t="str">
        <f>G1538</f>
        <v>K3A_AllgBegEmpf</v>
      </c>
      <c r="S1537" s="9" t="s">
        <v>19</v>
      </c>
      <c r="T1537" s="5" t="s">
        <v>19</v>
      </c>
      <c r="U1537" s="5" t="s">
        <v>19</v>
      </c>
      <c r="V1537" s="5" t="s">
        <v>19</v>
      </c>
      <c r="W1537" s="181" t="s">
        <v>19</v>
      </c>
      <c r="X1537" s="5"/>
    </row>
    <row r="1538" spans="1:169" s="16" customFormat="1" ht="15" x14ac:dyDescent="0.25">
      <c r="A1538" s="96"/>
      <c r="B1538" s="75"/>
      <c r="C1538" s="8" t="s">
        <v>1312</v>
      </c>
      <c r="D1538" s="4"/>
      <c r="E1538" s="146"/>
      <c r="F1538" s="313" t="str">
        <f>HYPERLINK("#'WerteLabel'!C" &amp; MATCH(G1538,WerteLabel!C:C,0),G1538)</f>
        <v>K3A_AllgBegEmpf</v>
      </c>
      <c r="G1538" s="5" t="s">
        <v>257</v>
      </c>
      <c r="H1538" s="10"/>
      <c r="I1538" s="9" t="s">
        <v>3475</v>
      </c>
      <c r="J1538" s="503"/>
      <c r="K1538" s="5"/>
      <c r="L1538" s="181"/>
      <c r="M1538" s="5" t="s">
        <v>570</v>
      </c>
      <c r="N1538" s="5" t="s">
        <v>17</v>
      </c>
      <c r="O1538" s="5" t="s">
        <v>17</v>
      </c>
      <c r="P1538" s="5" t="s">
        <v>17</v>
      </c>
      <c r="Q1538" s="9" t="s">
        <v>19</v>
      </c>
      <c r="R1538" s="9" t="s">
        <v>19</v>
      </c>
      <c r="S1538" s="9" t="s">
        <v>19</v>
      </c>
      <c r="T1538" s="5" t="s">
        <v>19</v>
      </c>
      <c r="U1538" s="5" t="s">
        <v>19</v>
      </c>
      <c r="V1538" s="5" t="s">
        <v>19</v>
      </c>
      <c r="W1538" s="181" t="s">
        <v>19</v>
      </c>
      <c r="X1538" s="5"/>
    </row>
    <row r="1539" spans="1:169" s="16" customFormat="1" ht="27" x14ac:dyDescent="0.25">
      <c r="A1539" s="96"/>
      <c r="B1539" s="75"/>
      <c r="C1539" s="8" t="s">
        <v>1312</v>
      </c>
      <c r="D1539" s="4"/>
      <c r="E1539" s="146"/>
      <c r="F1539" s="313" t="str">
        <f>HYPERLINK("#'WerteLabel'!C" &amp; MATCH(G1539,WerteLabel!C:C,0),G1539)</f>
        <v>K3A_Ern</v>
      </c>
      <c r="G1539" s="5" t="s">
        <v>258</v>
      </c>
      <c r="H1539" s="10">
        <v>650</v>
      </c>
      <c r="I1539" s="9" t="s">
        <v>226</v>
      </c>
      <c r="J1539" s="503"/>
      <c r="K1539" s="5"/>
      <c r="L1539" s="181"/>
      <c r="M1539" s="5" t="s">
        <v>21</v>
      </c>
      <c r="N1539" s="5" t="s">
        <v>17</v>
      </c>
      <c r="O1539" s="5" t="s">
        <v>18</v>
      </c>
      <c r="P1539" s="5" t="s">
        <v>17</v>
      </c>
      <c r="Q1539" s="9" t="s">
        <v>605</v>
      </c>
      <c r="R1539" s="9" t="str">
        <f>G1540</f>
        <v>K3A_ErnBegEmpf</v>
      </c>
      <c r="S1539" s="9" t="s">
        <v>19</v>
      </c>
      <c r="T1539" s="5" t="s">
        <v>19</v>
      </c>
      <c r="U1539" s="5" t="s">
        <v>19</v>
      </c>
      <c r="V1539" s="5" t="s">
        <v>19</v>
      </c>
      <c r="W1539" s="181" t="s">
        <v>19</v>
      </c>
      <c r="X1539" s="5"/>
    </row>
    <row r="1540" spans="1:169" s="16" customFormat="1" ht="15" x14ac:dyDescent="0.25">
      <c r="A1540" s="96"/>
      <c r="B1540" s="75"/>
      <c r="C1540" s="8" t="s">
        <v>1312</v>
      </c>
      <c r="D1540" s="4"/>
      <c r="E1540" s="146"/>
      <c r="F1540" s="313" t="str">
        <f>HYPERLINK("#'WerteLabel'!C" &amp; MATCH(G1540,WerteLabel!C:C,0),G1540)</f>
        <v>K3A_ErnBegEmpf</v>
      </c>
      <c r="G1540" s="5" t="s">
        <v>259</v>
      </c>
      <c r="H1540" s="10"/>
      <c r="I1540" s="9" t="s">
        <v>3475</v>
      </c>
      <c r="J1540" s="503"/>
      <c r="K1540" s="5"/>
      <c r="L1540" s="181"/>
      <c r="M1540" s="5" t="s">
        <v>570</v>
      </c>
      <c r="N1540" s="5" t="s">
        <v>17</v>
      </c>
      <c r="O1540" s="5" t="s">
        <v>17</v>
      </c>
      <c r="P1540" s="5" t="s">
        <v>17</v>
      </c>
      <c r="Q1540" s="9" t="s">
        <v>19</v>
      </c>
      <c r="R1540" s="9" t="s">
        <v>19</v>
      </c>
      <c r="S1540" s="9" t="s">
        <v>19</v>
      </c>
      <c r="T1540" s="5" t="s">
        <v>19</v>
      </c>
      <c r="U1540" s="5" t="s">
        <v>19</v>
      </c>
      <c r="V1540" s="5" t="s">
        <v>19</v>
      </c>
      <c r="W1540" s="181" t="s">
        <v>19</v>
      </c>
      <c r="X1540" s="5"/>
    </row>
    <row r="1541" spans="1:169" s="16" customFormat="1" ht="27" x14ac:dyDescent="0.25">
      <c r="A1541" s="96"/>
      <c r="B1541" s="75"/>
      <c r="C1541" s="8" t="s">
        <v>1312</v>
      </c>
      <c r="D1541" s="4"/>
      <c r="E1541" s="146"/>
      <c r="F1541" s="313" t="str">
        <f>HYPERLINK("#'WerteLabel'!C" &amp; MATCH(G1541,WerteLabel!C:C,0),G1541)</f>
        <v>K3A_MotEntw</v>
      </c>
      <c r="G1541" s="5" t="s">
        <v>260</v>
      </c>
      <c r="H1541" s="10">
        <v>651</v>
      </c>
      <c r="I1541" s="9" t="s">
        <v>227</v>
      </c>
      <c r="J1541" s="503"/>
      <c r="K1541" s="5"/>
      <c r="L1541" s="181"/>
      <c r="M1541" s="5" t="s">
        <v>21</v>
      </c>
      <c r="N1541" s="5" t="s">
        <v>17</v>
      </c>
      <c r="O1541" s="5" t="s">
        <v>18</v>
      </c>
      <c r="P1541" s="5" t="s">
        <v>17</v>
      </c>
      <c r="Q1541" s="9" t="s">
        <v>605</v>
      </c>
      <c r="R1541" s="9" t="str">
        <f>G1542</f>
        <v>K3A_MotEntwBegEmpf</v>
      </c>
      <c r="S1541" s="9" t="s">
        <v>19</v>
      </c>
      <c r="T1541" s="5" t="s">
        <v>19</v>
      </c>
      <c r="U1541" s="5" t="s">
        <v>19</v>
      </c>
      <c r="V1541" s="5" t="s">
        <v>19</v>
      </c>
      <c r="W1541" s="181" t="s">
        <v>19</v>
      </c>
      <c r="X1541" s="5"/>
    </row>
    <row r="1542" spans="1:169" s="16" customFormat="1" ht="15" x14ac:dyDescent="0.25">
      <c r="A1542" s="96"/>
      <c r="B1542" s="75"/>
      <c r="C1542" s="8" t="s">
        <v>1312</v>
      </c>
      <c r="D1542" s="4"/>
      <c r="E1542" s="146"/>
      <c r="F1542" s="313" t="str">
        <f>HYPERLINK("#'WerteLabel'!C" &amp; MATCH(G1542,WerteLabel!C:C,0),G1542)</f>
        <v>K3A_MotEntwBegEmpf</v>
      </c>
      <c r="G1542" s="5" t="s">
        <v>261</v>
      </c>
      <c r="H1542" s="10"/>
      <c r="I1542" s="9" t="s">
        <v>3475</v>
      </c>
      <c r="J1542" s="503"/>
      <c r="K1542" s="5"/>
      <c r="L1542" s="181"/>
      <c r="M1542" s="5" t="s">
        <v>570</v>
      </c>
      <c r="N1542" s="5" t="s">
        <v>17</v>
      </c>
      <c r="O1542" s="5" t="s">
        <v>17</v>
      </c>
      <c r="P1542" s="5" t="s">
        <v>17</v>
      </c>
      <c r="Q1542" s="9" t="s">
        <v>19</v>
      </c>
      <c r="R1542" s="9" t="s">
        <v>19</v>
      </c>
      <c r="S1542" s="9" t="s">
        <v>19</v>
      </c>
      <c r="T1542" s="5" t="s">
        <v>19</v>
      </c>
      <c r="U1542" s="5" t="s">
        <v>19</v>
      </c>
      <c r="V1542" s="5" t="s">
        <v>19</v>
      </c>
      <c r="W1542" s="181" t="s">
        <v>19</v>
      </c>
      <c r="X1542" s="5"/>
    </row>
    <row r="1543" spans="1:169" s="16" customFormat="1" ht="27" x14ac:dyDescent="0.25">
      <c r="A1543" s="96"/>
      <c r="B1543" s="75"/>
      <c r="C1543" s="8"/>
      <c r="D1543" s="4"/>
      <c r="E1543" s="146"/>
      <c r="F1543" s="313" t="str">
        <f>HYPERLINK("#'WerteLabel'!C" &amp; MATCH(G1543,WerteLabel!C:C,0),G1543)</f>
        <v>K3A_SprEnt</v>
      </c>
      <c r="G1543" s="5" t="s">
        <v>1352</v>
      </c>
      <c r="H1543" s="10">
        <v>652</v>
      </c>
      <c r="I1543" s="9" t="s">
        <v>1032</v>
      </c>
      <c r="J1543" s="503"/>
      <c r="K1543" s="5"/>
      <c r="L1543" s="181"/>
      <c r="M1543" s="5" t="s">
        <v>21</v>
      </c>
      <c r="N1543" s="5" t="s">
        <v>17</v>
      </c>
      <c r="O1543" s="5" t="s">
        <v>18</v>
      </c>
      <c r="P1543" s="5" t="s">
        <v>17</v>
      </c>
      <c r="Q1543" s="9" t="s">
        <v>605</v>
      </c>
      <c r="R1543" s="9" t="str">
        <f>G1544</f>
        <v>K3A_SprEntBegEmpf</v>
      </c>
      <c r="S1543" s="9" t="s">
        <v>19</v>
      </c>
      <c r="T1543" s="5" t="s">
        <v>19</v>
      </c>
      <c r="U1543" s="5" t="s">
        <v>19</v>
      </c>
      <c r="V1543" s="5" t="s">
        <v>19</v>
      </c>
      <c r="W1543" s="181" t="s">
        <v>19</v>
      </c>
      <c r="X1543" s="5"/>
    </row>
    <row r="1544" spans="1:169" s="16" customFormat="1" ht="37.5" customHeight="1" x14ac:dyDescent="0.25">
      <c r="A1544" s="96"/>
      <c r="B1544" s="75"/>
      <c r="C1544" s="8"/>
      <c r="D1544" s="4"/>
      <c r="E1544" s="146"/>
      <c r="F1544" s="313" t="str">
        <f>HYPERLINK("#'WerteLabel'!C" &amp; MATCH(G1544,WerteLabel!C:C,0),G1544)</f>
        <v>K3A_SprEntBegEmpf</v>
      </c>
      <c r="G1544" s="5" t="s">
        <v>1353</v>
      </c>
      <c r="H1544" s="10"/>
      <c r="I1544" s="9" t="s">
        <v>3475</v>
      </c>
      <c r="J1544" s="503"/>
      <c r="K1544" s="5"/>
      <c r="L1544" s="181"/>
      <c r="M1544" s="5" t="s">
        <v>570</v>
      </c>
      <c r="N1544" s="5" t="s">
        <v>17</v>
      </c>
      <c r="O1544" s="5" t="s">
        <v>17</v>
      </c>
      <c r="P1544" s="5" t="s">
        <v>17</v>
      </c>
      <c r="Q1544" s="9" t="s">
        <v>19</v>
      </c>
      <c r="R1544" s="9" t="s">
        <v>19</v>
      </c>
      <c r="S1544" s="9" t="s">
        <v>19</v>
      </c>
      <c r="T1544" s="5" t="s">
        <v>19</v>
      </c>
      <c r="U1544" s="5" t="s">
        <v>19</v>
      </c>
      <c r="V1544" s="5" t="s">
        <v>19</v>
      </c>
      <c r="W1544" s="181" t="s">
        <v>19</v>
      </c>
      <c r="X1544" s="5"/>
    </row>
    <row r="1545" spans="1:169" s="16" customFormat="1" ht="27" x14ac:dyDescent="0.25">
      <c r="A1545" s="96"/>
      <c r="B1545" s="75"/>
      <c r="C1545" s="8"/>
      <c r="D1545" s="4"/>
      <c r="E1545" s="146"/>
      <c r="F1545" s="313" t="str">
        <f>HYPERLINK("#'WerteLabel'!C" &amp; MATCH(G1545,WerteLabel!C:C,0),G1545)</f>
        <v>K3A_SozEmoEnt</v>
      </c>
      <c r="G1545" s="5" t="s">
        <v>1354</v>
      </c>
      <c r="H1545" s="10">
        <v>653</v>
      </c>
      <c r="I1545" s="9" t="s">
        <v>1350</v>
      </c>
      <c r="J1545" s="503"/>
      <c r="K1545" s="5"/>
      <c r="L1545" s="181"/>
      <c r="M1545" s="5" t="s">
        <v>21</v>
      </c>
      <c r="N1545" s="5" t="s">
        <v>17</v>
      </c>
      <c r="O1545" s="5" t="s">
        <v>18</v>
      </c>
      <c r="P1545" s="5" t="s">
        <v>17</v>
      </c>
      <c r="Q1545" s="9" t="s">
        <v>605</v>
      </c>
      <c r="R1545" s="9" t="str">
        <f>G1546</f>
        <v>K3A_SozEmoEntBegEmpf</v>
      </c>
      <c r="S1545" s="9" t="s">
        <v>19</v>
      </c>
      <c r="T1545" s="5" t="s">
        <v>19</v>
      </c>
      <c r="U1545" s="5" t="s">
        <v>19</v>
      </c>
      <c r="V1545" s="5" t="s">
        <v>19</v>
      </c>
      <c r="W1545" s="181" t="s">
        <v>19</v>
      </c>
      <c r="X1545" s="5"/>
    </row>
    <row r="1546" spans="1:169" s="16" customFormat="1" ht="15" x14ac:dyDescent="0.25">
      <c r="A1546" s="96"/>
      <c r="B1546" s="75"/>
      <c r="C1546" s="8"/>
      <c r="D1546" s="4"/>
      <c r="E1546" s="146"/>
      <c r="F1546" s="313" t="str">
        <f>HYPERLINK("#'WerteLabel'!C" &amp; MATCH(G1546,WerteLabel!C:C,0),G1546)</f>
        <v>K3A_SozEmoEntBegEmpf</v>
      </c>
      <c r="G1546" s="5" t="s">
        <v>1355</v>
      </c>
      <c r="H1546" s="10"/>
      <c r="I1546" s="9" t="s">
        <v>3475</v>
      </c>
      <c r="J1546" s="503"/>
      <c r="K1546" s="5"/>
      <c r="L1546" s="181"/>
      <c r="M1546" s="5" t="s">
        <v>570</v>
      </c>
      <c r="N1546" s="5" t="s">
        <v>17</v>
      </c>
      <c r="O1546" s="5" t="s">
        <v>17</v>
      </c>
      <c r="P1546" s="5" t="s">
        <v>17</v>
      </c>
      <c r="Q1546" s="9" t="s">
        <v>19</v>
      </c>
      <c r="R1546" s="9" t="s">
        <v>19</v>
      </c>
      <c r="S1546" s="9" t="s">
        <v>19</v>
      </c>
      <c r="T1546" s="5" t="s">
        <v>19</v>
      </c>
      <c r="U1546" s="5" t="s">
        <v>19</v>
      </c>
      <c r="V1546" s="5" t="s">
        <v>19</v>
      </c>
      <c r="W1546" s="181" t="s">
        <v>19</v>
      </c>
      <c r="X1546" s="5"/>
    </row>
    <row r="1547" spans="1:169" s="16" customFormat="1" ht="27" x14ac:dyDescent="0.25">
      <c r="A1547" s="96"/>
      <c r="B1547" s="75"/>
      <c r="C1547" s="8"/>
      <c r="D1547" s="4"/>
      <c r="E1547" s="146"/>
      <c r="F1547" s="313" t="str">
        <f>HYPERLINK("#'WerteLabel'!C" &amp; MATCH(G1547,WerteLabel!C:C,0),G1547)</f>
        <v>K3A_KogEnt</v>
      </c>
      <c r="G1547" s="5" t="s">
        <v>1356</v>
      </c>
      <c r="H1547" s="10">
        <v>654</v>
      </c>
      <c r="I1547" s="9" t="s">
        <v>338</v>
      </c>
      <c r="J1547" s="503"/>
      <c r="K1547" s="5"/>
      <c r="L1547" s="181"/>
      <c r="M1547" s="5" t="s">
        <v>21</v>
      </c>
      <c r="N1547" s="5" t="s">
        <v>17</v>
      </c>
      <c r="O1547" s="5" t="s">
        <v>18</v>
      </c>
      <c r="P1547" s="5" t="s">
        <v>17</v>
      </c>
      <c r="Q1547" s="9" t="s">
        <v>605</v>
      </c>
      <c r="R1547" s="9" t="str">
        <f>G1548</f>
        <v>K3A_KogEntBegEmpf</v>
      </c>
      <c r="S1547" s="9" t="s">
        <v>19</v>
      </c>
      <c r="T1547" s="5" t="s">
        <v>19</v>
      </c>
      <c r="U1547" s="5" t="s">
        <v>19</v>
      </c>
      <c r="V1547" s="5" t="s">
        <v>19</v>
      </c>
      <c r="W1547" s="181" t="s">
        <v>19</v>
      </c>
      <c r="X1547" s="5"/>
    </row>
    <row r="1548" spans="1:169" s="16" customFormat="1" ht="15" x14ac:dyDescent="0.25">
      <c r="A1548" s="96"/>
      <c r="B1548" s="75"/>
      <c r="C1548" s="8"/>
      <c r="D1548" s="4"/>
      <c r="E1548" s="146"/>
      <c r="F1548" s="313" t="str">
        <f>HYPERLINK("#'WerteLabel'!C" &amp; MATCH(G1548,WerteLabel!C:C,0),G1548)</f>
        <v>K3A_KogEntBegEmpf</v>
      </c>
      <c r="G1548" s="5" t="s">
        <v>1357</v>
      </c>
      <c r="H1548" s="10"/>
      <c r="I1548" s="9" t="s">
        <v>3475</v>
      </c>
      <c r="J1548" s="503"/>
      <c r="K1548" s="5"/>
      <c r="L1548" s="181"/>
      <c r="M1548" s="5" t="s">
        <v>570</v>
      </c>
      <c r="N1548" s="5" t="s">
        <v>17</v>
      </c>
      <c r="O1548" s="5" t="s">
        <v>17</v>
      </c>
      <c r="P1548" s="5" t="s">
        <v>17</v>
      </c>
      <c r="Q1548" s="9" t="s">
        <v>19</v>
      </c>
      <c r="R1548" s="9" t="s">
        <v>19</v>
      </c>
      <c r="S1548" s="9" t="s">
        <v>19</v>
      </c>
      <c r="T1548" s="5" t="s">
        <v>19</v>
      </c>
      <c r="U1548" s="5" t="s">
        <v>19</v>
      </c>
      <c r="V1548" s="5" t="s">
        <v>19</v>
      </c>
      <c r="W1548" s="181" t="s">
        <v>19</v>
      </c>
      <c r="X1548" s="5"/>
    </row>
    <row r="1549" spans="1:169" s="194" customFormat="1" ht="27" x14ac:dyDescent="0.25">
      <c r="A1549" s="96"/>
      <c r="B1549" s="75"/>
      <c r="C1549" s="8" t="s">
        <v>1312</v>
      </c>
      <c r="D1549" s="4"/>
      <c r="E1549" s="430"/>
      <c r="F1549" s="313" t="str">
        <f>HYPERLINK("#'WerteLabel'!C" &amp; MATCH(G1549,WerteLabel!C:C,0),G1549)</f>
        <v>K3A_AugParFix</v>
      </c>
      <c r="G1549" s="5" t="s">
        <v>262</v>
      </c>
      <c r="H1549" s="10">
        <v>655</v>
      </c>
      <c r="I1549" s="9" t="s">
        <v>3002</v>
      </c>
      <c r="J1549" s="650" t="s">
        <v>583</v>
      </c>
      <c r="K1549" s="5"/>
      <c r="L1549" s="181"/>
      <c r="M1549" s="5" t="s">
        <v>21</v>
      </c>
      <c r="N1549" s="5" t="s">
        <v>17</v>
      </c>
      <c r="O1549" s="5" t="s">
        <v>18</v>
      </c>
      <c r="P1549" s="5" t="s">
        <v>17</v>
      </c>
      <c r="Q1549" s="9" t="s">
        <v>605</v>
      </c>
      <c r="R1549" s="9" t="str">
        <f>G1550</f>
        <v>K3A_AugParBegEmpf</v>
      </c>
      <c r="S1549" s="9" t="s">
        <v>19</v>
      </c>
      <c r="T1549" s="5" t="s">
        <v>19</v>
      </c>
      <c r="U1549" s="5" t="s">
        <v>19</v>
      </c>
      <c r="V1549" s="5" t="s">
        <v>19</v>
      </c>
      <c r="W1549" s="181" t="s">
        <v>19</v>
      </c>
      <c r="X1549" s="5"/>
      <c r="Y1549" s="16"/>
      <c r="Z1549" s="16"/>
      <c r="AA1549" s="16"/>
      <c r="AB1549" s="16"/>
      <c r="AC1549" s="16"/>
      <c r="AD1549" s="16"/>
      <c r="AE1549" s="16"/>
      <c r="AF1549" s="16"/>
      <c r="AG1549" s="16"/>
      <c r="AH1549" s="16"/>
      <c r="AI1549" s="16"/>
      <c r="AJ1549" s="16"/>
      <c r="AK1549" s="16"/>
      <c r="AL1549" s="16"/>
      <c r="AM1549" s="16"/>
      <c r="AN1549" s="16"/>
      <c r="AO1549" s="16"/>
      <c r="AP1549" s="16"/>
      <c r="AQ1549" s="16"/>
      <c r="AR1549" s="16"/>
      <c r="AS1549" s="16"/>
      <c r="AT1549" s="16"/>
      <c r="AU1549" s="16"/>
      <c r="AV1549" s="16"/>
      <c r="AW1549" s="16"/>
      <c r="AX1549" s="16"/>
      <c r="AY1549" s="16"/>
      <c r="AZ1549" s="16"/>
      <c r="BA1549" s="16"/>
      <c r="BB1549" s="16"/>
      <c r="BC1549" s="16"/>
      <c r="BD1549" s="16"/>
      <c r="BE1549" s="16"/>
      <c r="BF1549" s="16"/>
      <c r="BG1549" s="16"/>
      <c r="BH1549" s="16"/>
      <c r="BI1549" s="16"/>
      <c r="BJ1549" s="16"/>
      <c r="BK1549" s="16"/>
      <c r="BL1549" s="16"/>
      <c r="BM1549" s="16"/>
      <c r="BN1549" s="16"/>
      <c r="BO1549" s="16"/>
      <c r="BP1549" s="16"/>
      <c r="BQ1549" s="16"/>
      <c r="BR1549" s="16"/>
      <c r="BS1549" s="16"/>
      <c r="BT1549" s="16"/>
      <c r="BU1549" s="16"/>
      <c r="BV1549" s="16"/>
      <c r="BW1549" s="16"/>
      <c r="BX1549" s="16"/>
      <c r="BY1549" s="16"/>
      <c r="BZ1549" s="16"/>
      <c r="CA1549" s="16"/>
      <c r="CB1549" s="16"/>
      <c r="CC1549" s="16"/>
      <c r="CD1549" s="16"/>
      <c r="CE1549" s="16"/>
      <c r="CF1549" s="16"/>
      <c r="CG1549" s="16"/>
      <c r="CH1549" s="16"/>
      <c r="CI1549" s="16"/>
      <c r="CJ1549" s="16"/>
      <c r="CK1549" s="16"/>
      <c r="CL1549" s="16"/>
      <c r="CM1549" s="16"/>
      <c r="CN1549" s="16"/>
      <c r="CO1549" s="16"/>
      <c r="CP1549" s="16"/>
      <c r="CQ1549" s="16"/>
      <c r="CR1549" s="16"/>
      <c r="CS1549" s="16"/>
      <c r="CT1549" s="16"/>
      <c r="CU1549" s="16"/>
      <c r="CV1549" s="16"/>
      <c r="CW1549" s="16"/>
      <c r="CX1549" s="16"/>
      <c r="CY1549" s="16"/>
      <c r="CZ1549" s="16"/>
      <c r="DA1549" s="16"/>
      <c r="DB1549" s="16"/>
      <c r="DC1549" s="16"/>
      <c r="DD1549" s="16"/>
      <c r="DE1549" s="16"/>
      <c r="DF1549" s="16"/>
      <c r="DG1549" s="16"/>
      <c r="DH1549" s="16"/>
      <c r="DI1549" s="16"/>
      <c r="DJ1549" s="16"/>
      <c r="DK1549" s="16"/>
      <c r="DL1549" s="16"/>
      <c r="DM1549" s="16"/>
      <c r="DN1549" s="16"/>
      <c r="DO1549" s="16"/>
      <c r="DP1549" s="16"/>
      <c r="DQ1549" s="16"/>
      <c r="DR1549" s="16"/>
      <c r="DS1549" s="16"/>
      <c r="DT1549" s="16"/>
      <c r="DU1549" s="16"/>
      <c r="DV1549" s="16"/>
      <c r="DW1549" s="16"/>
      <c r="DX1549" s="16"/>
      <c r="DY1549" s="16"/>
      <c r="DZ1549" s="16"/>
      <c r="EA1549" s="16"/>
      <c r="EB1549" s="16"/>
      <c r="EC1549" s="16"/>
      <c r="ED1549" s="16"/>
      <c r="EE1549" s="16"/>
      <c r="EF1549" s="16"/>
      <c r="EG1549" s="16"/>
      <c r="EH1549" s="16"/>
      <c r="EI1549" s="16"/>
      <c r="EJ1549" s="16"/>
      <c r="EK1549" s="16"/>
      <c r="EL1549" s="16"/>
      <c r="EM1549" s="16"/>
      <c r="EN1549" s="16"/>
      <c r="EO1549" s="16"/>
      <c r="EP1549" s="16"/>
      <c r="EQ1549" s="16"/>
      <c r="ER1549" s="16"/>
      <c r="ES1549" s="16"/>
      <c r="ET1549" s="16"/>
      <c r="EU1549" s="16"/>
      <c r="EV1549" s="16"/>
      <c r="EW1549" s="16"/>
      <c r="EX1549" s="16"/>
      <c r="EY1549" s="16"/>
      <c r="EZ1549" s="16"/>
      <c r="FA1549" s="16"/>
      <c r="FB1549" s="16"/>
      <c r="FC1549" s="16"/>
      <c r="FD1549" s="16"/>
      <c r="FE1549" s="16"/>
      <c r="FF1549" s="16"/>
      <c r="FG1549" s="16"/>
      <c r="FH1549" s="16"/>
      <c r="FI1549" s="16"/>
      <c r="FJ1549" s="16"/>
      <c r="FK1549" s="16"/>
      <c r="FL1549" s="16"/>
      <c r="FM1549" s="16"/>
    </row>
    <row r="1550" spans="1:169" s="16" customFormat="1" ht="15" x14ac:dyDescent="0.25">
      <c r="A1550" s="96"/>
      <c r="B1550" s="75"/>
      <c r="C1550" s="8" t="s">
        <v>1312</v>
      </c>
      <c r="D1550" s="174"/>
      <c r="E1550" s="146"/>
      <c r="F1550" s="313" t="str">
        <f>HYPERLINK("#'WerteLabel'!C" &amp; MATCH(G1550,WerteLabel!C:C,0),G1550)</f>
        <v>K3A_AugParBegEmpf</v>
      </c>
      <c r="G1550" s="5" t="s">
        <v>2613</v>
      </c>
      <c r="H1550" s="10"/>
      <c r="I1550" s="9" t="s">
        <v>3475</v>
      </c>
      <c r="J1550" s="503"/>
      <c r="K1550" s="5"/>
      <c r="L1550" s="181"/>
      <c r="M1550" s="5" t="s">
        <v>570</v>
      </c>
      <c r="N1550" s="5" t="s">
        <v>17</v>
      </c>
      <c r="O1550" s="5" t="s">
        <v>17</v>
      </c>
      <c r="P1550" s="5" t="s">
        <v>17</v>
      </c>
      <c r="Q1550" s="9" t="s">
        <v>19</v>
      </c>
      <c r="R1550" s="9" t="s">
        <v>19</v>
      </c>
      <c r="S1550" s="9" t="s">
        <v>19</v>
      </c>
      <c r="T1550" s="5" t="s">
        <v>19</v>
      </c>
      <c r="U1550" s="5" t="s">
        <v>19</v>
      </c>
      <c r="V1550" s="5" t="s">
        <v>19</v>
      </c>
      <c r="W1550" s="181" t="s">
        <v>19</v>
      </c>
      <c r="X1550" s="5"/>
    </row>
    <row r="1551" spans="1:169" s="16" customFormat="1" ht="27" x14ac:dyDescent="0.25">
      <c r="A1551" s="96"/>
      <c r="B1551" s="75"/>
      <c r="C1551" s="8" t="s">
        <v>1312</v>
      </c>
      <c r="D1551" s="4"/>
      <c r="E1551" s="146"/>
      <c r="F1551" s="313" t="str">
        <f>HYPERLINK("#'WerteLabel'!C" &amp; MATCH(G1551,WerteLabel!C:C,0),G1551)</f>
        <v>K3A_AugPup</v>
      </c>
      <c r="G1551" s="5" t="s">
        <v>263</v>
      </c>
      <c r="H1551" s="10">
        <v>2008</v>
      </c>
      <c r="I1551" s="9" t="s">
        <v>3003</v>
      </c>
      <c r="J1551" s="503"/>
      <c r="K1551" s="5"/>
      <c r="L1551" s="181"/>
      <c r="M1551" s="5" t="s">
        <v>21</v>
      </c>
      <c r="N1551" s="5" t="s">
        <v>17</v>
      </c>
      <c r="O1551" s="5" t="s">
        <v>18</v>
      </c>
      <c r="P1551" s="5" t="s">
        <v>17</v>
      </c>
      <c r="Q1551" s="9" t="s">
        <v>605</v>
      </c>
      <c r="R1551" s="9" t="str">
        <f>G1552</f>
        <v>K3A_AugBegEmpf</v>
      </c>
      <c r="S1551" s="9" t="s">
        <v>19</v>
      </c>
      <c r="T1551" s="5" t="s">
        <v>19</v>
      </c>
      <c r="U1551" s="5" t="s">
        <v>19</v>
      </c>
      <c r="V1551" s="5" t="s">
        <v>19</v>
      </c>
      <c r="W1551" s="181" t="s">
        <v>19</v>
      </c>
      <c r="X1551" s="5"/>
    </row>
    <row r="1552" spans="1:169" s="16" customFormat="1" ht="15" x14ac:dyDescent="0.25">
      <c r="A1552" s="96"/>
      <c r="B1552" s="75"/>
      <c r="C1552" s="8" t="s">
        <v>1312</v>
      </c>
      <c r="D1552" s="4"/>
      <c r="E1552" s="146"/>
      <c r="F1552" s="313" t="str">
        <f>HYPERLINK("#'WerteLabel'!C" &amp; MATCH(G1552,WerteLabel!C:C,0),G1552)</f>
        <v>K3A_AugBegEmpf</v>
      </c>
      <c r="G1552" s="5" t="s">
        <v>264</v>
      </c>
      <c r="H1552" s="10"/>
      <c r="I1552" s="9" t="s">
        <v>3475</v>
      </c>
      <c r="J1552" s="503"/>
      <c r="K1552" s="5"/>
      <c r="L1552" s="181"/>
      <c r="M1552" s="5" t="s">
        <v>570</v>
      </c>
      <c r="N1552" s="5" t="s">
        <v>17</v>
      </c>
      <c r="O1552" s="5" t="s">
        <v>17</v>
      </c>
      <c r="P1552" s="5" t="s">
        <v>17</v>
      </c>
      <c r="Q1552" s="9" t="s">
        <v>19</v>
      </c>
      <c r="R1552" s="9" t="s">
        <v>19</v>
      </c>
      <c r="S1552" s="9" t="s">
        <v>19</v>
      </c>
      <c r="T1552" s="5" t="s">
        <v>19</v>
      </c>
      <c r="U1552" s="5" t="s">
        <v>19</v>
      </c>
      <c r="V1552" s="5" t="s">
        <v>19</v>
      </c>
      <c r="W1552" s="181" t="s">
        <v>19</v>
      </c>
      <c r="X1552" s="5"/>
    </row>
    <row r="1553" spans="1:169" s="5" customFormat="1" ht="27" x14ac:dyDescent="0.25">
      <c r="A1553" s="96"/>
      <c r="B1553" s="75"/>
      <c r="C1553" s="8" t="s">
        <v>1312</v>
      </c>
      <c r="D1553" s="4"/>
      <c r="E1553" s="146"/>
      <c r="F1553" s="313" t="str">
        <f>HYPERLINK("#'WerteLabel'!C" &amp; MATCH(G1553,WerteLabel!C:C,0),G1553)</f>
        <v>K3A_Gen</v>
      </c>
      <c r="G1553" s="5" t="s">
        <v>265</v>
      </c>
      <c r="H1553" s="10">
        <v>656</v>
      </c>
      <c r="I1553" s="9" t="s">
        <v>228</v>
      </c>
      <c r="J1553" s="503"/>
      <c r="L1553" s="181"/>
      <c r="M1553" s="5" t="s">
        <v>21</v>
      </c>
      <c r="N1553" s="5" t="s">
        <v>17</v>
      </c>
      <c r="O1553" s="5" t="s">
        <v>18</v>
      </c>
      <c r="P1553" s="5" t="s">
        <v>17</v>
      </c>
      <c r="Q1553" s="9" t="s">
        <v>605</v>
      </c>
      <c r="R1553" s="9" t="str">
        <f>G1554</f>
        <v>K3A_GenAuff</v>
      </c>
      <c r="S1553" s="9" t="s">
        <v>19</v>
      </c>
      <c r="T1553" s="5" t="s">
        <v>19</v>
      </c>
      <c r="U1553" s="5" t="s">
        <v>19</v>
      </c>
      <c r="V1553" s="5" t="s">
        <v>19</v>
      </c>
      <c r="W1553" s="181" t="s">
        <v>19</v>
      </c>
      <c r="Y1553" s="16"/>
      <c r="Z1553" s="16"/>
      <c r="AA1553" s="16"/>
    </row>
    <row r="1554" spans="1:169" s="5" customFormat="1" ht="27" x14ac:dyDescent="0.25">
      <c r="A1554" s="96"/>
      <c r="B1554" s="75"/>
      <c r="C1554" s="8" t="s">
        <v>1312</v>
      </c>
      <c r="D1554" s="4"/>
      <c r="E1554" s="146"/>
      <c r="F1554" s="313" t="str">
        <f>HYPERLINK("#'WerteLabel'!C" &amp; MATCH(G1554,WerteLabel!C:C,0),G1554)</f>
        <v>K3A_GenAuff</v>
      </c>
      <c r="G1554" s="5" t="s">
        <v>872</v>
      </c>
      <c r="H1554" s="10"/>
      <c r="I1554" s="9" t="s">
        <v>3474</v>
      </c>
      <c r="J1554" s="503"/>
      <c r="L1554" s="181"/>
      <c r="M1554" s="5" t="s">
        <v>21</v>
      </c>
      <c r="N1554" s="5" t="s">
        <v>17</v>
      </c>
      <c r="O1554" s="5" t="s">
        <v>1327</v>
      </c>
      <c r="P1554" s="5" t="s">
        <v>18</v>
      </c>
      <c r="Q1554" s="9" t="s">
        <v>598</v>
      </c>
      <c r="R1554" s="9" t="str">
        <f>G1555</f>
        <v>K3A_GenAuffSonst</v>
      </c>
      <c r="S1554" s="9" t="s">
        <v>19</v>
      </c>
      <c r="T1554" s="5" t="s">
        <v>19</v>
      </c>
      <c r="U1554" s="5" t="s">
        <v>19</v>
      </c>
      <c r="V1554" s="5" t="s">
        <v>19</v>
      </c>
      <c r="W1554" s="181" t="s">
        <v>19</v>
      </c>
      <c r="Y1554" s="16"/>
      <c r="Z1554" s="16"/>
      <c r="AA1554" s="16"/>
    </row>
    <row r="1555" spans="1:169" s="16" customFormat="1" ht="15" x14ac:dyDescent="0.25">
      <c r="A1555" s="96"/>
      <c r="B1555" s="75"/>
      <c r="C1555" s="8" t="s">
        <v>1312</v>
      </c>
      <c r="D1555" s="4"/>
      <c r="E1555" s="146"/>
      <c r="F1555" s="313" t="str">
        <f>HYPERLINK("#'WerteLabel'!C" &amp; MATCH(G1555,WerteLabel!C:C,0),G1555)</f>
        <v>K3A_GenAuffSonst</v>
      </c>
      <c r="G1555" s="5" t="s">
        <v>3037</v>
      </c>
      <c r="H1555" s="10"/>
      <c r="I1555" s="9" t="s">
        <v>2605</v>
      </c>
      <c r="J1555" s="651" t="s">
        <v>2679</v>
      </c>
      <c r="K1555" s="5"/>
      <c r="L1555" s="181"/>
      <c r="M1555" s="5" t="s">
        <v>570</v>
      </c>
      <c r="N1555" s="5" t="s">
        <v>17</v>
      </c>
      <c r="O1555" s="5" t="s">
        <v>1327</v>
      </c>
      <c r="P1555" s="5" t="s">
        <v>17</v>
      </c>
      <c r="Q1555" s="9" t="s">
        <v>19</v>
      </c>
      <c r="R1555" s="9" t="s">
        <v>19</v>
      </c>
      <c r="S1555" s="9" t="s">
        <v>19</v>
      </c>
      <c r="T1555" s="5" t="s">
        <v>19</v>
      </c>
      <c r="U1555" s="5" t="s">
        <v>19</v>
      </c>
      <c r="V1555" s="5" t="s">
        <v>19</v>
      </c>
      <c r="W1555" s="181" t="s">
        <v>19</v>
      </c>
      <c r="X1555" s="5"/>
    </row>
    <row r="1556" spans="1:169" s="16" customFormat="1" ht="27" x14ac:dyDescent="0.25">
      <c r="A1556" s="96"/>
      <c r="B1556" s="75"/>
      <c r="C1556" s="8" t="s">
        <v>1312</v>
      </c>
      <c r="D1556" s="4"/>
      <c r="E1556" s="146"/>
      <c r="F1556" s="313" t="str">
        <f>HYPERLINK("#'WerteLabel'!C" &amp; MATCH(G1556,WerteLabel!C:C,0),G1556)</f>
        <v>K3A_SonstOrg</v>
      </c>
      <c r="G1556" s="5" t="s">
        <v>266</v>
      </c>
      <c r="H1556" s="10">
        <v>657</v>
      </c>
      <c r="I1556" s="9" t="s">
        <v>1031</v>
      </c>
      <c r="J1556" s="503"/>
      <c r="K1556" s="5"/>
      <c r="L1556" s="181"/>
      <c r="M1556" s="5" t="s">
        <v>21</v>
      </c>
      <c r="N1556" s="5" t="s">
        <v>17</v>
      </c>
      <c r="O1556" s="5" t="s">
        <v>18</v>
      </c>
      <c r="P1556" s="5" t="s">
        <v>17</v>
      </c>
      <c r="Q1556" s="9" t="s">
        <v>605</v>
      </c>
      <c r="R1556" s="9" t="str">
        <f>G1557</f>
        <v>K3A_SonstOrgJa</v>
      </c>
      <c r="S1556" s="9" t="s">
        <v>19</v>
      </c>
      <c r="T1556" s="5" t="s">
        <v>19</v>
      </c>
      <c r="U1556" s="5" t="s">
        <v>19</v>
      </c>
      <c r="V1556" s="5" t="s">
        <v>19</v>
      </c>
      <c r="W1556" s="181" t="s">
        <v>19</v>
      </c>
      <c r="X1556" s="5"/>
    </row>
    <row r="1557" spans="1:169" s="16" customFormat="1" ht="15" x14ac:dyDescent="0.25">
      <c r="A1557" s="96"/>
      <c r="B1557" s="75"/>
      <c r="C1557" s="8" t="s">
        <v>1312</v>
      </c>
      <c r="D1557" s="4"/>
      <c r="E1557" s="146"/>
      <c r="F1557" s="313" t="str">
        <f>HYPERLINK("#'WerteLabel'!C" &amp; MATCH(G1557,WerteLabel!C:C,0),G1557)</f>
        <v>K3A_SonstOrgJa</v>
      </c>
      <c r="G1557" s="5" t="s">
        <v>267</v>
      </c>
      <c r="H1557" s="10"/>
      <c r="I1557" s="9" t="s">
        <v>3475</v>
      </c>
      <c r="J1557" s="503"/>
      <c r="K1557" s="5"/>
      <c r="L1557" s="181"/>
      <c r="M1557" s="5" t="s">
        <v>570</v>
      </c>
      <c r="N1557" s="5" t="s">
        <v>17</v>
      </c>
      <c r="O1557" s="5" t="s">
        <v>1327</v>
      </c>
      <c r="P1557" s="5" t="s">
        <v>17</v>
      </c>
      <c r="Q1557" s="9" t="s">
        <v>19</v>
      </c>
      <c r="R1557" s="9" t="s">
        <v>19</v>
      </c>
      <c r="S1557" s="9" t="s">
        <v>19</v>
      </c>
      <c r="T1557" s="5" t="s">
        <v>19</v>
      </c>
      <c r="U1557" s="5" t="s">
        <v>19</v>
      </c>
      <c r="V1557" s="5" t="s">
        <v>19</v>
      </c>
      <c r="W1557" s="181" t="s">
        <v>19</v>
      </c>
      <c r="X1557" s="5"/>
    </row>
    <row r="1558" spans="1:169" s="16" customFormat="1" ht="27" x14ac:dyDescent="0.25">
      <c r="A1558" s="96"/>
      <c r="B1558" s="75"/>
      <c r="C1558" s="773"/>
      <c r="D1558" s="4"/>
      <c r="E1558" s="774"/>
      <c r="F1558" s="775"/>
      <c r="G1558" s="776"/>
      <c r="H1558" s="777"/>
      <c r="I1558" s="778"/>
      <c r="J1558" s="779"/>
      <c r="K1558" s="5"/>
      <c r="L1558" s="781" t="s">
        <v>2715</v>
      </c>
      <c r="M1558" s="776"/>
      <c r="N1558" s="776"/>
      <c r="O1558" s="776"/>
      <c r="P1558" s="776"/>
      <c r="Q1558" s="778"/>
      <c r="R1558" s="778"/>
      <c r="S1558" s="778"/>
      <c r="T1558" s="776"/>
      <c r="U1558" s="776"/>
      <c r="V1558" s="776"/>
      <c r="W1558" s="780"/>
      <c r="X1558" s="776"/>
    </row>
    <row r="1559" spans="1:169" s="16" customFormat="1" ht="15" x14ac:dyDescent="0.25">
      <c r="A1559" s="96"/>
      <c r="B1559" s="75"/>
      <c r="C1559" s="8" t="s">
        <v>1313</v>
      </c>
      <c r="D1559" s="4"/>
      <c r="E1559" s="146"/>
      <c r="F1559" s="313" t="str">
        <f>HYPERLINK("#'WerteLabel'!C" &amp; MATCH(G1559,WerteLabel!C:C,0),G1559)</f>
        <v>K3A_InfBer</v>
      </c>
      <c r="G1559" s="5" t="s">
        <v>3103</v>
      </c>
      <c r="H1559" s="10">
        <v>658</v>
      </c>
      <c r="I1559" s="9" t="s">
        <v>229</v>
      </c>
      <c r="J1559" s="503"/>
      <c r="K1559" s="5"/>
      <c r="L1559" s="181"/>
      <c r="M1559" s="5" t="s">
        <v>21</v>
      </c>
      <c r="N1559" s="5" t="s">
        <v>17</v>
      </c>
      <c r="O1559" s="5" t="s">
        <v>17</v>
      </c>
      <c r="P1559" s="5" t="s">
        <v>18</v>
      </c>
      <c r="Q1559" s="9" t="s">
        <v>3888</v>
      </c>
      <c r="R1559" s="9" t="str">
        <f>G1560</f>
        <v>K3A_InfBerSonst</v>
      </c>
      <c r="S1559" s="9" t="s">
        <v>19</v>
      </c>
      <c r="T1559" s="5" t="s">
        <v>19</v>
      </c>
      <c r="U1559" s="5" t="s">
        <v>19</v>
      </c>
      <c r="V1559" s="5" t="s">
        <v>19</v>
      </c>
      <c r="W1559" s="181" t="s">
        <v>19</v>
      </c>
      <c r="X1559" s="5"/>
    </row>
    <row r="1560" spans="1:169" s="16" customFormat="1" ht="15" x14ac:dyDescent="0.25">
      <c r="A1560" s="96"/>
      <c r="B1560" s="75"/>
      <c r="C1560" s="8" t="s">
        <v>1313</v>
      </c>
      <c r="D1560" s="4"/>
      <c r="E1560" s="146"/>
      <c r="F1560" s="313" t="str">
        <f>HYPERLINK("#'WerteLabel'!C" &amp; MATCH(G1560,WerteLabel!C:C,0),G1560)</f>
        <v>K3A_InfBerSonst</v>
      </c>
      <c r="G1560" s="5" t="s">
        <v>3106</v>
      </c>
      <c r="H1560" s="10"/>
      <c r="I1560" s="9" t="s">
        <v>3525</v>
      </c>
      <c r="J1560" s="503"/>
      <c r="K1560" s="5"/>
      <c r="L1560" s="181"/>
      <c r="M1560" s="5" t="s">
        <v>570</v>
      </c>
      <c r="N1560" s="5" t="s">
        <v>17</v>
      </c>
      <c r="O1560" s="5" t="s">
        <v>1327</v>
      </c>
      <c r="P1560" s="5" t="s">
        <v>17</v>
      </c>
      <c r="Q1560" s="9" t="s">
        <v>19</v>
      </c>
      <c r="R1560" s="9" t="s">
        <v>19</v>
      </c>
      <c r="S1560" s="9" t="s">
        <v>19</v>
      </c>
      <c r="T1560" s="5" t="s">
        <v>19</v>
      </c>
      <c r="U1560" s="5" t="s">
        <v>19</v>
      </c>
      <c r="V1560" s="5" t="s">
        <v>19</v>
      </c>
      <c r="W1560" s="181" t="s">
        <v>19</v>
      </c>
      <c r="X1560" s="5"/>
    </row>
    <row r="1561" spans="1:169" s="16" customFormat="1" ht="27" x14ac:dyDescent="0.25">
      <c r="A1561" s="96"/>
      <c r="B1561" s="75"/>
      <c r="C1561" s="8" t="s">
        <v>1312</v>
      </c>
      <c r="D1561" s="4"/>
      <c r="E1561" s="146"/>
      <c r="F1561" s="313" t="str">
        <f>HYPERLINK("#'WerteLabel'!C" &amp; MATCH(G1561,WerteLabel!C:C,0),G1561)</f>
        <v>K3A_WeitUntBef</v>
      </c>
      <c r="G1561" s="5" t="s">
        <v>1414</v>
      </c>
      <c r="H1561" s="10">
        <v>659</v>
      </c>
      <c r="I1561" s="9" t="s">
        <v>3001</v>
      </c>
      <c r="J1561" s="503"/>
      <c r="K1561" s="5"/>
      <c r="L1561" s="181"/>
      <c r="M1561" s="5" t="s">
        <v>570</v>
      </c>
      <c r="N1561" s="5" t="s">
        <v>17</v>
      </c>
      <c r="O1561" s="5" t="s">
        <v>17</v>
      </c>
      <c r="P1561" s="5" t="s">
        <v>17</v>
      </c>
      <c r="Q1561" s="9" t="s">
        <v>19</v>
      </c>
      <c r="R1561" s="9" t="s">
        <v>19</v>
      </c>
      <c r="S1561" s="9" t="s">
        <v>19</v>
      </c>
      <c r="T1561" s="5" t="s">
        <v>19</v>
      </c>
      <c r="U1561" s="5" t="s">
        <v>19</v>
      </c>
      <c r="V1561" s="5" t="s">
        <v>19</v>
      </c>
      <c r="W1561" s="181" t="s">
        <v>19</v>
      </c>
      <c r="X1561" s="5"/>
    </row>
    <row r="1562" spans="1:169" s="16" customFormat="1" ht="27" x14ac:dyDescent="0.25">
      <c r="A1562" s="96"/>
      <c r="B1562" s="75"/>
      <c r="C1562" s="8" t="s">
        <v>1312</v>
      </c>
      <c r="D1562" s="4"/>
      <c r="E1562" s="146"/>
      <c r="F1562" s="313" t="str">
        <f>HYPERLINK("#'WerteLabel'!C" &amp; MATCH(G1562,WerteLabel!C:C,0),G1562)</f>
        <v>K3A_VorUntEmpfKontr</v>
      </c>
      <c r="G1562" s="5" t="s">
        <v>1415</v>
      </c>
      <c r="H1562" s="10">
        <v>660</v>
      </c>
      <c r="I1562" s="9" t="s">
        <v>3194</v>
      </c>
      <c r="J1562" s="503"/>
      <c r="K1562" s="5"/>
      <c r="L1562" s="177"/>
      <c r="M1562" s="5" t="s">
        <v>21</v>
      </c>
      <c r="N1562" s="5" t="s">
        <v>17</v>
      </c>
      <c r="O1562" s="5" t="s">
        <v>17</v>
      </c>
      <c r="P1562" s="5" t="s">
        <v>17</v>
      </c>
      <c r="Q1562" s="9" t="s">
        <v>19</v>
      </c>
      <c r="R1562" s="9" t="s">
        <v>19</v>
      </c>
      <c r="S1562" s="9" t="s">
        <v>19</v>
      </c>
      <c r="T1562" s="5" t="s">
        <v>19</v>
      </c>
      <c r="U1562" s="5" t="s">
        <v>19</v>
      </c>
      <c r="V1562" s="5" t="s">
        <v>19</v>
      </c>
      <c r="W1562" s="181" t="s">
        <v>19</v>
      </c>
      <c r="X1562" s="5"/>
    </row>
    <row r="1563" spans="1:169" s="194" customFormat="1" ht="15" x14ac:dyDescent="0.25">
      <c r="A1563" s="96"/>
      <c r="B1563" s="75"/>
      <c r="C1563" s="8" t="s">
        <v>1312</v>
      </c>
      <c r="D1563" s="4"/>
      <c r="E1563" s="200"/>
      <c r="F1563" s="313" t="str">
        <f>HYPERLINK("#'WerteLabel'!C" &amp; MATCH(G1563,WerteLabel!C:C,0),G1563)</f>
        <v>K3A_Anm</v>
      </c>
      <c r="G1563" s="5" t="s">
        <v>2897</v>
      </c>
      <c r="H1563" s="10">
        <v>661</v>
      </c>
      <c r="I1563" s="9" t="s">
        <v>14</v>
      </c>
      <c r="J1563" s="503"/>
      <c r="K1563" s="5"/>
      <c r="L1563" s="181"/>
      <c r="M1563" s="5" t="s">
        <v>570</v>
      </c>
      <c r="N1563" s="5" t="s">
        <v>17</v>
      </c>
      <c r="O1563" s="5" t="s">
        <v>17</v>
      </c>
      <c r="P1563" s="5" t="s">
        <v>17</v>
      </c>
      <c r="Q1563" s="9" t="s">
        <v>19</v>
      </c>
      <c r="R1563" s="9" t="s">
        <v>19</v>
      </c>
      <c r="S1563" s="9" t="s">
        <v>19</v>
      </c>
      <c r="T1563" s="5" t="s">
        <v>19</v>
      </c>
      <c r="U1563" s="5" t="s">
        <v>19</v>
      </c>
      <c r="V1563" s="5" t="s">
        <v>19</v>
      </c>
      <c r="W1563" s="181" t="s">
        <v>19</v>
      </c>
      <c r="X1563" s="5"/>
      <c r="Y1563" s="16"/>
      <c r="Z1563" s="16"/>
      <c r="AA1563" s="16"/>
      <c r="AB1563" s="16"/>
      <c r="AC1563" s="16"/>
      <c r="AD1563" s="16"/>
      <c r="AE1563" s="16"/>
      <c r="AF1563" s="16"/>
      <c r="AG1563" s="16"/>
      <c r="AH1563" s="16"/>
      <c r="AI1563" s="16"/>
      <c r="AJ1563" s="16"/>
      <c r="AK1563" s="16"/>
      <c r="AL1563" s="16"/>
      <c r="AM1563" s="16"/>
      <c r="AN1563" s="16"/>
      <c r="AO1563" s="16"/>
      <c r="AP1563" s="16"/>
      <c r="AQ1563" s="16"/>
      <c r="AR1563" s="16"/>
      <c r="AS1563" s="16"/>
      <c r="AT1563" s="16"/>
      <c r="AU1563" s="16"/>
      <c r="AV1563" s="16"/>
      <c r="AW1563" s="16"/>
      <c r="AX1563" s="16"/>
      <c r="AY1563" s="16"/>
      <c r="AZ1563" s="16"/>
      <c r="BA1563" s="16"/>
      <c r="BB1563" s="16"/>
      <c r="BC1563" s="16"/>
      <c r="BD1563" s="16"/>
      <c r="BE1563" s="16"/>
      <c r="BF1563" s="16"/>
      <c r="BG1563" s="16"/>
      <c r="BH1563" s="16"/>
      <c r="BI1563" s="16"/>
      <c r="BJ1563" s="16"/>
      <c r="BK1563" s="16"/>
      <c r="BL1563" s="16"/>
      <c r="BM1563" s="16"/>
      <c r="BN1563" s="16"/>
      <c r="BO1563" s="16"/>
      <c r="BP1563" s="16"/>
      <c r="BQ1563" s="16"/>
      <c r="BR1563" s="16"/>
      <c r="BS1563" s="16"/>
      <c r="BT1563" s="16"/>
      <c r="BU1563" s="16"/>
      <c r="BV1563" s="16"/>
      <c r="BW1563" s="16"/>
      <c r="BX1563" s="16"/>
      <c r="BY1563" s="16"/>
      <c r="BZ1563" s="16"/>
      <c r="CA1563" s="16"/>
      <c r="CB1563" s="16"/>
      <c r="CC1563" s="16"/>
      <c r="CD1563" s="16"/>
      <c r="CE1563" s="16"/>
      <c r="CF1563" s="16"/>
      <c r="CG1563" s="16"/>
      <c r="CH1563" s="16"/>
      <c r="CI1563" s="16"/>
      <c r="CJ1563" s="16"/>
      <c r="CK1563" s="16"/>
      <c r="CL1563" s="16"/>
      <c r="CM1563" s="16"/>
      <c r="CN1563" s="16"/>
      <c r="CO1563" s="16"/>
      <c r="CP1563" s="16"/>
      <c r="CQ1563" s="16"/>
      <c r="CR1563" s="16"/>
      <c r="CS1563" s="16"/>
      <c r="CT1563" s="16"/>
      <c r="CU1563" s="16"/>
      <c r="CV1563" s="16"/>
      <c r="CW1563" s="16"/>
      <c r="CX1563" s="16"/>
      <c r="CY1563" s="16"/>
      <c r="CZ1563" s="16"/>
      <c r="DA1563" s="16"/>
      <c r="DB1563" s="16"/>
      <c r="DC1563" s="16"/>
      <c r="DD1563" s="16"/>
      <c r="DE1563" s="16"/>
      <c r="DF1563" s="16"/>
      <c r="DG1563" s="16"/>
      <c r="DH1563" s="16"/>
      <c r="DI1563" s="16"/>
      <c r="DJ1563" s="16"/>
      <c r="DK1563" s="16"/>
      <c r="DL1563" s="16"/>
      <c r="DM1563" s="16"/>
      <c r="DN1563" s="16"/>
      <c r="DO1563" s="16"/>
      <c r="DP1563" s="16"/>
      <c r="DQ1563" s="16"/>
      <c r="DR1563" s="16"/>
      <c r="DS1563" s="16"/>
      <c r="DT1563" s="16"/>
      <c r="DU1563" s="16"/>
      <c r="DV1563" s="16"/>
      <c r="DW1563" s="16"/>
      <c r="DX1563" s="16"/>
      <c r="DY1563" s="16"/>
      <c r="DZ1563" s="16"/>
      <c r="EA1563" s="16"/>
      <c r="EB1563" s="16"/>
      <c r="EC1563" s="16"/>
      <c r="ED1563" s="16"/>
      <c r="EE1563" s="16"/>
      <c r="EF1563" s="16"/>
      <c r="EG1563" s="16"/>
      <c r="EH1563" s="16"/>
      <c r="EI1563" s="16"/>
      <c r="EJ1563" s="16"/>
      <c r="EK1563" s="16"/>
      <c r="EL1563" s="16"/>
      <c r="EM1563" s="16"/>
      <c r="EN1563" s="16"/>
      <c r="EO1563" s="16"/>
      <c r="EP1563" s="16"/>
      <c r="EQ1563" s="16"/>
      <c r="ER1563" s="16"/>
      <c r="ES1563" s="16"/>
      <c r="ET1563" s="16"/>
      <c r="EU1563" s="16"/>
      <c r="EV1563" s="16"/>
      <c r="EW1563" s="16"/>
      <c r="EX1563" s="16"/>
      <c r="EY1563" s="16"/>
      <c r="EZ1563" s="16"/>
      <c r="FA1563" s="16"/>
      <c r="FB1563" s="16"/>
      <c r="FC1563" s="16"/>
      <c r="FD1563" s="16"/>
      <c r="FE1563" s="16"/>
      <c r="FF1563" s="16"/>
      <c r="FG1563" s="16"/>
      <c r="FH1563" s="16"/>
      <c r="FI1563" s="16"/>
      <c r="FJ1563" s="16"/>
      <c r="FK1563" s="16"/>
      <c r="FL1563" s="16"/>
      <c r="FM1563" s="16"/>
    </row>
    <row r="1564" spans="1:169" s="174" customFormat="1" ht="15" x14ac:dyDescent="0.25">
      <c r="A1564" s="96"/>
      <c r="B1564" s="75"/>
      <c r="C1564" s="8" t="s">
        <v>1312</v>
      </c>
      <c r="D1564" s="4"/>
      <c r="E1564" s="146"/>
      <c r="F1564" s="313" t="str">
        <f>HYPERLINK("#'WerteLabel'!C" &amp; MATCH(G1564,WerteLabel!C:C,0),G1564)</f>
        <v>K3A_Diag</v>
      </c>
      <c r="G1564" s="5" t="s">
        <v>2898</v>
      </c>
      <c r="H1564" s="10">
        <v>1163</v>
      </c>
      <c r="I1564" s="9" t="s">
        <v>586</v>
      </c>
      <c r="J1564" s="503"/>
      <c r="K1564" s="5"/>
      <c r="L1564" s="181"/>
      <c r="M1564" s="5" t="s">
        <v>570</v>
      </c>
      <c r="N1564" s="5" t="s">
        <v>17</v>
      </c>
      <c r="O1564" s="5" t="s">
        <v>17</v>
      </c>
      <c r="P1564" s="5" t="s">
        <v>17</v>
      </c>
      <c r="Q1564" s="9" t="s">
        <v>19</v>
      </c>
      <c r="R1564" s="9" t="s">
        <v>19</v>
      </c>
      <c r="S1564" s="9" t="s">
        <v>19</v>
      </c>
      <c r="T1564" s="5" t="s">
        <v>19</v>
      </c>
      <c r="U1564" s="5" t="s">
        <v>19</v>
      </c>
      <c r="V1564" s="5" t="s">
        <v>19</v>
      </c>
      <c r="W1564" s="181" t="s">
        <v>19</v>
      </c>
      <c r="X1564" s="5"/>
      <c r="Y1564" s="16"/>
      <c r="Z1564" s="16"/>
      <c r="AA1564" s="16"/>
      <c r="AB1564" s="4"/>
      <c r="AC1564" s="4"/>
      <c r="AD1564" s="4"/>
      <c r="AE1564" s="4"/>
      <c r="AF1564" s="4"/>
      <c r="AG1564" s="4"/>
      <c r="AH1564" s="4"/>
      <c r="AI1564" s="4"/>
      <c r="AJ1564" s="4"/>
      <c r="AK1564" s="4"/>
      <c r="AL1564" s="4"/>
      <c r="AM1564" s="4"/>
      <c r="AN1564" s="4"/>
      <c r="AO1564" s="4"/>
      <c r="AP1564" s="4"/>
      <c r="AQ1564" s="4"/>
      <c r="AR1564" s="4"/>
      <c r="AS1564" s="4"/>
      <c r="AT1564" s="4"/>
      <c r="AU1564" s="4"/>
      <c r="AV1564" s="4"/>
      <c r="AW1564" s="4"/>
      <c r="AX1564" s="4"/>
      <c r="AY1564" s="4"/>
      <c r="AZ1564" s="4"/>
      <c r="BA1564" s="4"/>
      <c r="BB1564" s="4"/>
      <c r="BC1564" s="4"/>
      <c r="BD1564" s="4"/>
      <c r="BE1564" s="4"/>
      <c r="BF1564" s="4"/>
      <c r="BG1564" s="4"/>
      <c r="BH1564" s="4"/>
      <c r="BI1564" s="4"/>
      <c r="BJ1564" s="4"/>
      <c r="BK1564" s="4"/>
      <c r="BL1564" s="4"/>
      <c r="BM1564" s="4"/>
      <c r="BN1564" s="4"/>
      <c r="BO1564" s="4"/>
      <c r="BP1564" s="4"/>
      <c r="BQ1564" s="4"/>
      <c r="BR1564" s="4"/>
      <c r="BS1564" s="4"/>
      <c r="BT1564" s="4"/>
      <c r="BU1564" s="4"/>
      <c r="BV1564" s="4"/>
      <c r="BW1564" s="4"/>
      <c r="BX1564" s="4"/>
      <c r="BY1564" s="4"/>
      <c r="BZ1564" s="4"/>
      <c r="CA1564" s="4"/>
      <c r="CB1564" s="4"/>
      <c r="CC1564" s="4"/>
      <c r="CD1564" s="4"/>
      <c r="CE1564" s="4"/>
      <c r="CF1564" s="4"/>
      <c r="CG1564" s="4"/>
      <c r="CH1564" s="4"/>
      <c r="CI1564" s="4"/>
      <c r="CJ1564" s="4"/>
      <c r="CK1564" s="4"/>
      <c r="CL1564" s="4"/>
      <c r="CM1564" s="4"/>
      <c r="CN1564" s="4"/>
      <c r="CO1564" s="4"/>
      <c r="CP1564" s="4"/>
      <c r="CQ1564" s="4"/>
      <c r="CR1564" s="4"/>
      <c r="CS1564" s="4"/>
      <c r="CT1564" s="4"/>
      <c r="CU1564" s="4"/>
      <c r="CV1564" s="4"/>
      <c r="CW1564" s="4"/>
      <c r="CX1564" s="4"/>
      <c r="CY1564" s="4"/>
      <c r="CZ1564" s="4"/>
      <c r="DA1564" s="4"/>
      <c r="DB1564" s="4"/>
      <c r="DC1564" s="4"/>
      <c r="DD1564" s="4"/>
      <c r="DE1564" s="4"/>
      <c r="DF1564" s="4"/>
      <c r="DG1564" s="4"/>
      <c r="DH1564" s="4"/>
      <c r="DI1564" s="4"/>
      <c r="DJ1564" s="4"/>
      <c r="DK1564" s="4"/>
      <c r="DL1564" s="4"/>
      <c r="DM1564" s="4"/>
      <c r="DN1564" s="4"/>
      <c r="DO1564" s="4"/>
      <c r="DP1564" s="4"/>
      <c r="DQ1564" s="4"/>
      <c r="DR1564" s="4"/>
      <c r="DS1564" s="4"/>
      <c r="DT1564" s="4"/>
      <c r="DU1564" s="4"/>
      <c r="DV1564" s="4"/>
      <c r="DW1564" s="4"/>
      <c r="DX1564" s="4"/>
      <c r="DY1564" s="4"/>
      <c r="DZ1564" s="4"/>
      <c r="EA1564" s="4"/>
      <c r="EB1564" s="4"/>
      <c r="EC1564" s="4"/>
      <c r="ED1564" s="4"/>
      <c r="EE1564" s="4"/>
      <c r="EF1564" s="4"/>
      <c r="EG1564" s="4"/>
      <c r="EH1564" s="4"/>
      <c r="EI1564" s="4"/>
      <c r="EJ1564" s="4"/>
      <c r="EK1564" s="4"/>
      <c r="EL1564" s="4"/>
      <c r="EM1564" s="4"/>
      <c r="EN1564" s="4"/>
      <c r="EO1564" s="4"/>
      <c r="EP1564" s="4"/>
      <c r="EQ1564" s="4"/>
      <c r="ER1564" s="4"/>
      <c r="ES1564" s="4"/>
      <c r="ET1564" s="4"/>
      <c r="EU1564" s="4"/>
      <c r="EV1564" s="4"/>
      <c r="EW1564" s="4"/>
      <c r="EX1564" s="4"/>
      <c r="EY1564" s="4"/>
      <c r="EZ1564" s="4"/>
      <c r="FA1564" s="4"/>
      <c r="FB1564" s="4"/>
      <c r="FC1564" s="4"/>
      <c r="FD1564" s="4"/>
      <c r="FE1564" s="4"/>
      <c r="FF1564" s="4"/>
      <c r="FG1564" s="4"/>
      <c r="FH1564" s="4"/>
      <c r="FI1564" s="4"/>
      <c r="FJ1564" s="4"/>
      <c r="FK1564" s="4"/>
      <c r="FL1564" s="4"/>
      <c r="FM1564" s="4"/>
    </row>
    <row r="1565" spans="1:169" s="5" customFormat="1" ht="15" x14ac:dyDescent="0.25">
      <c r="A1565" s="96"/>
      <c r="B1565" s="75"/>
      <c r="C1565" s="8" t="s">
        <v>1312</v>
      </c>
      <c r="D1565" s="4"/>
      <c r="E1565" s="146"/>
      <c r="F1565" s="313" t="str">
        <f>HYPERLINK("#'WerteLabel'!C" &amp; MATCH(G1565,WerteLabel!C:C,0),G1565)</f>
        <v>K3A_VerdDiag</v>
      </c>
      <c r="G1565" s="5" t="s">
        <v>1416</v>
      </c>
      <c r="H1565" s="10">
        <v>1164</v>
      </c>
      <c r="I1565" s="9" t="s">
        <v>190</v>
      </c>
      <c r="J1565" s="503"/>
      <c r="L1565" s="181"/>
      <c r="M1565" s="5" t="s">
        <v>570</v>
      </c>
      <c r="N1565" s="5" t="s">
        <v>17</v>
      </c>
      <c r="O1565" s="5" t="s">
        <v>17</v>
      </c>
      <c r="P1565" s="5" t="s">
        <v>17</v>
      </c>
      <c r="Q1565" s="9" t="s">
        <v>19</v>
      </c>
      <c r="R1565" s="9" t="s">
        <v>19</v>
      </c>
      <c r="S1565" s="9" t="s">
        <v>19</v>
      </c>
      <c r="T1565" s="5" t="s">
        <v>19</v>
      </c>
      <c r="U1565" s="5" t="s">
        <v>19</v>
      </c>
      <c r="V1565" s="5" t="s">
        <v>19</v>
      </c>
      <c r="W1565" s="181" t="s">
        <v>19</v>
      </c>
      <c r="Y1565" s="16"/>
      <c r="Z1565" s="16"/>
      <c r="AA1565" s="16"/>
    </row>
    <row r="1566" spans="1:169" s="16" customFormat="1" ht="15" x14ac:dyDescent="0.25">
      <c r="A1566" s="96"/>
      <c r="B1566" s="75"/>
      <c r="C1566" s="8" t="s">
        <v>1312</v>
      </c>
      <c r="D1566" s="4"/>
      <c r="E1566" s="146"/>
      <c r="F1566" s="313" t="str">
        <f>HYPERLINK("#'WerteLabel'!C" &amp; MATCH(G1566,WerteLabel!C:C,0),G1566)</f>
        <v>K3A_KontrEmpf</v>
      </c>
      <c r="G1566" s="5" t="s">
        <v>1417</v>
      </c>
      <c r="H1566" s="10">
        <v>662</v>
      </c>
      <c r="I1566" s="9" t="s">
        <v>151</v>
      </c>
      <c r="J1566" s="503"/>
      <c r="K1566" s="5"/>
      <c r="L1566" s="181"/>
      <c r="M1566" s="5" t="s">
        <v>21</v>
      </c>
      <c r="N1566" s="5" t="s">
        <v>17</v>
      </c>
      <c r="O1566" s="5" t="s">
        <v>18</v>
      </c>
      <c r="P1566" s="5" t="s">
        <v>17</v>
      </c>
      <c r="Q1566" s="9" t="s">
        <v>573</v>
      </c>
      <c r="R1566" s="9" t="str">
        <f>G1567</f>
        <v>K3A_KontrEmpfArt</v>
      </c>
      <c r="S1566" s="9" t="s">
        <v>19</v>
      </c>
      <c r="T1566" s="5" t="s">
        <v>19</v>
      </c>
      <c r="U1566" s="5" t="s">
        <v>19</v>
      </c>
      <c r="V1566" s="5" t="s">
        <v>19</v>
      </c>
      <c r="W1566" s="181" t="s">
        <v>19</v>
      </c>
      <c r="X1566" s="5"/>
    </row>
    <row r="1567" spans="1:169" s="468" customFormat="1" ht="40.5" x14ac:dyDescent="0.25">
      <c r="A1567" s="96"/>
      <c r="B1567" s="75"/>
      <c r="C1567" s="8" t="s">
        <v>1312</v>
      </c>
      <c r="D1567" s="4"/>
      <c r="E1567" s="146"/>
      <c r="F1567" s="313" t="str">
        <f>HYPERLINK("#'WerteLabel'!C" &amp; MATCH(G1567,WerteLabel!C:C,0),G1567)</f>
        <v>K3A_KontrEmpfArt</v>
      </c>
      <c r="G1567" s="5" t="s">
        <v>1418</v>
      </c>
      <c r="H1567" s="10"/>
      <c r="I1567" s="407" t="s">
        <v>3514</v>
      </c>
      <c r="J1567" s="503" t="s">
        <v>3068</v>
      </c>
      <c r="K1567" s="5"/>
      <c r="L1567" s="181"/>
      <c r="M1567" s="5" t="s">
        <v>570</v>
      </c>
      <c r="N1567" s="5" t="s">
        <v>17</v>
      </c>
      <c r="O1567" s="5" t="s">
        <v>17</v>
      </c>
      <c r="P1567" s="5" t="s">
        <v>17</v>
      </c>
      <c r="Q1567" s="9" t="s">
        <v>19</v>
      </c>
      <c r="R1567" s="9" t="s">
        <v>19</v>
      </c>
      <c r="S1567" s="9" t="s">
        <v>19</v>
      </c>
      <c r="T1567" s="5" t="s">
        <v>19</v>
      </c>
      <c r="U1567" s="5" t="s">
        <v>19</v>
      </c>
      <c r="V1567" s="5" t="s">
        <v>19</v>
      </c>
      <c r="W1567" s="181" t="s">
        <v>19</v>
      </c>
      <c r="X1567" s="5"/>
      <c r="Y1567" s="16"/>
      <c r="Z1567" s="16"/>
      <c r="AA1567" s="16"/>
      <c r="AB1567" s="16"/>
      <c r="AC1567" s="16"/>
      <c r="AD1567" s="16"/>
      <c r="AE1567" s="16"/>
      <c r="AF1567" s="16"/>
      <c r="AG1567" s="16"/>
      <c r="AH1567" s="16"/>
      <c r="AI1567" s="16"/>
      <c r="AJ1567" s="16"/>
      <c r="AK1567" s="16"/>
      <c r="AL1567" s="16"/>
      <c r="AM1567" s="16"/>
      <c r="AN1567" s="16"/>
      <c r="AO1567" s="16"/>
      <c r="AP1567" s="16"/>
      <c r="AQ1567" s="16"/>
      <c r="AR1567" s="16"/>
      <c r="AS1567" s="16"/>
      <c r="AT1567" s="16"/>
      <c r="AU1567" s="16"/>
      <c r="AV1567" s="16"/>
      <c r="AW1567" s="16"/>
      <c r="AX1567" s="16"/>
      <c r="AY1567" s="16"/>
      <c r="AZ1567" s="16"/>
      <c r="BA1567" s="16"/>
      <c r="BB1567" s="16"/>
      <c r="BC1567" s="16"/>
      <c r="BD1567" s="16"/>
      <c r="BE1567" s="16"/>
      <c r="BF1567" s="16"/>
      <c r="BG1567" s="16"/>
      <c r="BH1567" s="16"/>
      <c r="BI1567" s="16"/>
      <c r="BJ1567" s="16"/>
      <c r="BK1567" s="16"/>
      <c r="BL1567" s="16"/>
      <c r="BM1567" s="16"/>
      <c r="BN1567" s="16"/>
      <c r="BO1567" s="16"/>
      <c r="BP1567" s="16"/>
      <c r="BQ1567" s="16"/>
      <c r="BR1567" s="16"/>
      <c r="BS1567" s="16"/>
      <c r="BT1567" s="16"/>
      <c r="BU1567" s="16"/>
      <c r="BV1567" s="16"/>
      <c r="BW1567" s="16"/>
      <c r="BX1567" s="16"/>
      <c r="BY1567" s="16"/>
      <c r="BZ1567" s="16"/>
      <c r="CA1567" s="16"/>
      <c r="CB1567" s="16"/>
      <c r="CC1567" s="16"/>
      <c r="CD1567" s="16"/>
      <c r="CE1567" s="16"/>
      <c r="CF1567" s="16"/>
      <c r="CG1567" s="16"/>
      <c r="CH1567" s="16"/>
      <c r="CI1567" s="16"/>
      <c r="CJ1567" s="16"/>
      <c r="CK1567" s="16"/>
      <c r="CL1567" s="16"/>
      <c r="CM1567" s="16"/>
      <c r="CN1567" s="16"/>
      <c r="CO1567" s="16"/>
      <c r="CP1567" s="16"/>
      <c r="CQ1567" s="16"/>
      <c r="CR1567" s="16"/>
      <c r="CS1567" s="16"/>
      <c r="CT1567" s="16"/>
      <c r="CU1567" s="16"/>
      <c r="CV1567" s="16"/>
      <c r="CW1567" s="16"/>
      <c r="CX1567" s="16"/>
      <c r="CY1567" s="16"/>
      <c r="CZ1567" s="16"/>
      <c r="DA1567" s="16"/>
      <c r="DB1567" s="16"/>
      <c r="DC1567" s="16"/>
      <c r="DD1567" s="16"/>
      <c r="DE1567" s="16"/>
      <c r="DF1567" s="16"/>
      <c r="DG1567" s="16"/>
      <c r="DH1567" s="16"/>
      <c r="DI1567" s="16"/>
      <c r="DJ1567" s="16"/>
      <c r="DK1567" s="16"/>
      <c r="DL1567" s="16"/>
      <c r="DM1567" s="16"/>
      <c r="DN1567" s="16"/>
      <c r="DO1567" s="16"/>
      <c r="DP1567" s="16"/>
      <c r="DQ1567" s="16"/>
      <c r="DR1567" s="16"/>
      <c r="DS1567" s="16"/>
      <c r="DT1567" s="16"/>
      <c r="DU1567" s="16"/>
      <c r="DV1567" s="16"/>
      <c r="DW1567" s="16"/>
      <c r="DX1567" s="16"/>
      <c r="DY1567" s="16"/>
      <c r="DZ1567" s="16"/>
      <c r="EA1567" s="16"/>
      <c r="EB1567" s="16"/>
      <c r="EC1567" s="16"/>
      <c r="ED1567" s="16"/>
      <c r="EE1567" s="16"/>
      <c r="EF1567" s="16"/>
      <c r="EG1567" s="16"/>
      <c r="EH1567" s="16"/>
      <c r="EI1567" s="16"/>
      <c r="EJ1567" s="16"/>
      <c r="EK1567" s="16"/>
      <c r="EL1567" s="16"/>
      <c r="EM1567" s="16"/>
      <c r="EN1567" s="16"/>
      <c r="EO1567" s="16"/>
      <c r="EP1567" s="16"/>
      <c r="EQ1567" s="16"/>
      <c r="ER1567" s="16"/>
      <c r="ES1567" s="16"/>
      <c r="ET1567" s="16"/>
      <c r="EU1567" s="16"/>
      <c r="EV1567" s="16"/>
      <c r="EW1567" s="16"/>
      <c r="EX1567" s="16"/>
      <c r="EY1567" s="16"/>
      <c r="EZ1567" s="16"/>
      <c r="FA1567" s="16"/>
      <c r="FB1567" s="16"/>
      <c r="FC1567" s="16"/>
      <c r="FD1567" s="16"/>
      <c r="FE1567" s="16"/>
      <c r="FF1567" s="16"/>
      <c r="FG1567" s="16"/>
      <c r="FH1567" s="16"/>
      <c r="FI1567" s="16"/>
      <c r="FJ1567" s="16"/>
      <c r="FK1567" s="16"/>
      <c r="FL1567" s="16"/>
      <c r="FM1567" s="16"/>
    </row>
    <row r="1568" spans="1:169" s="16" customFormat="1" ht="15" x14ac:dyDescent="0.25">
      <c r="A1568" s="96"/>
      <c r="B1568" s="351" t="s">
        <v>2017</v>
      </c>
      <c r="C1568" s="306"/>
      <c r="D1568" s="151"/>
      <c r="E1568" s="477"/>
      <c r="F1568" s="467"/>
      <c r="G1568" s="478"/>
      <c r="H1568" s="597"/>
      <c r="I1568" s="479"/>
      <c r="J1568" s="526"/>
      <c r="K1568" s="478"/>
      <c r="L1568" s="480"/>
      <c r="M1568" s="478"/>
      <c r="N1568" s="478"/>
      <c r="O1568" s="478"/>
      <c r="P1568" s="478"/>
      <c r="Q1568" s="479"/>
      <c r="R1568" s="479"/>
      <c r="S1568" s="479"/>
      <c r="T1568" s="478"/>
      <c r="U1568" s="478"/>
      <c r="V1568" s="478"/>
      <c r="W1568" s="480"/>
      <c r="X1568" s="478"/>
    </row>
    <row r="1569" spans="1:27" s="16" customFormat="1" ht="15" x14ac:dyDescent="0.25">
      <c r="A1569" s="96"/>
      <c r="B1569" s="75"/>
      <c r="C1569" s="770" t="s">
        <v>1312</v>
      </c>
      <c r="D1569" s="4"/>
      <c r="E1569" s="759"/>
      <c r="F1569" s="757" t="str">
        <f>HYPERLINK("#'WerteLabel'!C" &amp; MATCH(G1569,WerteLabel!C:C,0),G1569)</f>
        <v>K3B_DatK3B</v>
      </c>
      <c r="G1569" s="760" t="s">
        <v>1148</v>
      </c>
      <c r="H1569" s="711">
        <v>664</v>
      </c>
      <c r="I1569" s="761" t="s">
        <v>20</v>
      </c>
      <c r="J1569" s="710"/>
      <c r="K1569" s="5"/>
      <c r="L1569" s="709" t="s">
        <v>1137</v>
      </c>
      <c r="M1569" s="5" t="s">
        <v>16</v>
      </c>
      <c r="N1569" s="5" t="s">
        <v>17</v>
      </c>
      <c r="O1569" s="5" t="s">
        <v>18</v>
      </c>
      <c r="P1569" s="5" t="s">
        <v>17</v>
      </c>
      <c r="Q1569" s="9" t="s">
        <v>19</v>
      </c>
      <c r="R1569" s="9" t="s">
        <v>19</v>
      </c>
      <c r="S1569" s="9" t="s">
        <v>19</v>
      </c>
      <c r="T1569" s="5" t="s">
        <v>19</v>
      </c>
      <c r="U1569" s="5" t="s">
        <v>19</v>
      </c>
      <c r="V1569" s="5" t="s">
        <v>19</v>
      </c>
      <c r="W1569" s="181" t="s">
        <v>19</v>
      </c>
      <c r="X1569" s="5"/>
    </row>
    <row r="1570" spans="1:27" s="16" customFormat="1" ht="15" x14ac:dyDescent="0.25">
      <c r="A1570" s="96"/>
      <c r="B1570" s="75"/>
      <c r="C1570" s="542" t="s">
        <v>1312</v>
      </c>
      <c r="D1570" s="8" t="s">
        <v>1313</v>
      </c>
      <c r="E1570" s="536"/>
      <c r="F1570" s="530" t="str">
        <f>HYPERLINK("#'WerteLabel'!C" &amp; MATCH(G1570,WerteLabel!C:C,0),G1570)</f>
        <v>K3B_DatK3BUeb</v>
      </c>
      <c r="G1570" s="529" t="s">
        <v>1149</v>
      </c>
      <c r="H1570" s="43"/>
      <c r="I1570" s="531" t="s">
        <v>1138</v>
      </c>
      <c r="J1570" s="537"/>
      <c r="K1570" s="5"/>
      <c r="L1570" s="532" t="s">
        <v>1139</v>
      </c>
      <c r="M1570" s="533" t="s">
        <v>16</v>
      </c>
      <c r="N1570" s="529" t="s">
        <v>18</v>
      </c>
      <c r="O1570" s="533" t="s">
        <v>19</v>
      </c>
      <c r="P1570" s="533" t="s">
        <v>19</v>
      </c>
      <c r="Q1570" s="534" t="s">
        <v>19</v>
      </c>
      <c r="R1570" s="534" t="s">
        <v>19</v>
      </c>
      <c r="S1570" s="534" t="s">
        <v>19</v>
      </c>
      <c r="T1570" s="534" t="s">
        <v>19</v>
      </c>
      <c r="U1570" s="534" t="s">
        <v>19</v>
      </c>
      <c r="V1570" s="533" t="s">
        <v>19</v>
      </c>
      <c r="W1570" s="535" t="s">
        <v>19</v>
      </c>
      <c r="X1570" s="533"/>
    </row>
    <row r="1571" spans="1:27" s="16" customFormat="1" ht="27" x14ac:dyDescent="0.25">
      <c r="A1571" s="96"/>
      <c r="B1571" s="75"/>
      <c r="C1571" s="8" t="s">
        <v>1312</v>
      </c>
      <c r="D1571" s="4"/>
      <c r="E1571" s="148"/>
      <c r="F1571" s="313" t="str">
        <f>HYPERLINK("#'WerteLabel'!C" &amp; MATCH(G1571,WerteLabel!C:C,0),G1571)</f>
        <v>K3B_GespMoeg</v>
      </c>
      <c r="G1571" s="5" t="s">
        <v>1513</v>
      </c>
      <c r="H1571" s="10">
        <v>665</v>
      </c>
      <c r="I1571" s="9" t="s">
        <v>1741</v>
      </c>
      <c r="J1571" s="503"/>
      <c r="K1571" s="5"/>
      <c r="L1571" s="409"/>
      <c r="M1571" s="189" t="s">
        <v>21</v>
      </c>
      <c r="N1571" s="5" t="s">
        <v>17</v>
      </c>
      <c r="O1571" s="189" t="s">
        <v>18</v>
      </c>
      <c r="P1571" s="189" t="s">
        <v>17</v>
      </c>
      <c r="Q1571" s="190" t="s">
        <v>1515</v>
      </c>
      <c r="R1571" s="190" t="str">
        <f>G1572</f>
        <v>K3B_GespMoegNein</v>
      </c>
      <c r="S1571" s="190" t="s">
        <v>19</v>
      </c>
      <c r="T1571" s="190" t="s">
        <v>19</v>
      </c>
      <c r="U1571" s="190" t="s">
        <v>19</v>
      </c>
      <c r="V1571" s="189" t="s">
        <v>19</v>
      </c>
      <c r="W1571" s="191" t="s">
        <v>19</v>
      </c>
      <c r="X1571" s="189"/>
    </row>
    <row r="1572" spans="1:27" s="16" customFormat="1" ht="15" x14ac:dyDescent="0.25">
      <c r="A1572" s="96"/>
      <c r="B1572" s="75"/>
      <c r="C1572" s="8" t="s">
        <v>1312</v>
      </c>
      <c r="D1572" s="4"/>
      <c r="E1572" s="148"/>
      <c r="F1572" s="313" t="str">
        <f>HYPERLINK("#'WerteLabel'!C" &amp; MATCH(G1572,WerteLabel!C:C,0),G1572)</f>
        <v>K3B_GespMoegNein</v>
      </c>
      <c r="G1572" s="5" t="s">
        <v>1514</v>
      </c>
      <c r="H1572" s="10"/>
      <c r="I1572" s="9" t="s">
        <v>3528</v>
      </c>
      <c r="J1572" s="503"/>
      <c r="K1572" s="5"/>
      <c r="L1572" s="409"/>
      <c r="M1572" s="189" t="s">
        <v>21</v>
      </c>
      <c r="N1572" s="5" t="s">
        <v>17</v>
      </c>
      <c r="O1572" s="189" t="s">
        <v>1327</v>
      </c>
      <c r="P1572" s="189" t="s">
        <v>17</v>
      </c>
      <c r="Q1572" s="190" t="s">
        <v>19</v>
      </c>
      <c r="R1572" s="190" t="s">
        <v>19</v>
      </c>
      <c r="S1572" s="190" t="s">
        <v>19</v>
      </c>
      <c r="T1572" s="190" t="s">
        <v>19</v>
      </c>
      <c r="U1572" s="190" t="s">
        <v>19</v>
      </c>
      <c r="V1572" s="189" t="s">
        <v>19</v>
      </c>
      <c r="W1572" s="191" t="s">
        <v>19</v>
      </c>
      <c r="X1572" s="189"/>
    </row>
    <row r="1573" spans="1:27" s="16" customFormat="1" ht="54" x14ac:dyDescent="0.25">
      <c r="A1573" s="96"/>
      <c r="B1573" s="75"/>
      <c r="C1573" s="8" t="s">
        <v>1312</v>
      </c>
      <c r="D1573" s="4"/>
      <c r="E1573" s="422" t="s">
        <v>2583</v>
      </c>
      <c r="F1573" s="313" t="str">
        <f>HYPERLINK("#'WerteLabel'!C" &amp; MATCH(G1573,WerteLabel!C:C,0),G1573)</f>
        <v>K3B_PHQ2_F1</v>
      </c>
      <c r="G1573" s="5" t="s">
        <v>268</v>
      </c>
      <c r="H1573" s="10">
        <v>666</v>
      </c>
      <c r="I1573" s="9" t="s">
        <v>1783</v>
      </c>
      <c r="J1573" s="503"/>
      <c r="K1573" s="5"/>
      <c r="L1573" s="177"/>
      <c r="M1573" s="5" t="s">
        <v>21</v>
      </c>
      <c r="N1573" s="5" t="s">
        <v>17</v>
      </c>
      <c r="O1573" s="5" t="s">
        <v>1327</v>
      </c>
      <c r="P1573" s="5" t="s">
        <v>17</v>
      </c>
      <c r="Q1573" s="9" t="s">
        <v>19</v>
      </c>
      <c r="R1573" s="9" t="s">
        <v>19</v>
      </c>
      <c r="S1573" s="9" t="s">
        <v>19</v>
      </c>
      <c r="T1573" s="5" t="s">
        <v>19</v>
      </c>
      <c r="U1573" s="5" t="s">
        <v>19</v>
      </c>
      <c r="V1573" s="5" t="s">
        <v>19</v>
      </c>
      <c r="W1573" s="181" t="s">
        <v>19</v>
      </c>
      <c r="X1573" s="5"/>
    </row>
    <row r="1574" spans="1:27" s="16" customFormat="1" ht="40.5" x14ac:dyDescent="0.25">
      <c r="A1574" s="96"/>
      <c r="B1574" s="75"/>
      <c r="C1574" s="8" t="s">
        <v>1312</v>
      </c>
      <c r="D1574" s="4"/>
      <c r="E1574" s="1"/>
      <c r="F1574" s="313" t="str">
        <f>HYPERLINK("#'WerteLabel'!C" &amp; MATCH(G1574,WerteLabel!C:C,0),G1574)</f>
        <v>K3B_PHQ2_F2</v>
      </c>
      <c r="G1574" s="5" t="s">
        <v>269</v>
      </c>
      <c r="H1574" s="10">
        <v>667</v>
      </c>
      <c r="I1574" s="9" t="s">
        <v>1782</v>
      </c>
      <c r="J1574" s="503"/>
      <c r="K1574" s="5"/>
      <c r="L1574" s="181"/>
      <c r="M1574" s="5" t="s">
        <v>21</v>
      </c>
      <c r="N1574" s="5" t="s">
        <v>17</v>
      </c>
      <c r="O1574" s="5" t="s">
        <v>1327</v>
      </c>
      <c r="P1574" s="5" t="s">
        <v>17</v>
      </c>
      <c r="Q1574" s="9" t="s">
        <v>19</v>
      </c>
      <c r="R1574" s="9" t="s">
        <v>19</v>
      </c>
      <c r="S1574" s="9" t="s">
        <v>19</v>
      </c>
      <c r="T1574" s="5" t="s">
        <v>19</v>
      </c>
      <c r="U1574" s="5" t="s">
        <v>19</v>
      </c>
      <c r="V1574" s="5" t="s">
        <v>19</v>
      </c>
      <c r="W1574" s="181" t="s">
        <v>19</v>
      </c>
      <c r="X1574" s="5"/>
      <c r="Y1574" s="5"/>
      <c r="Z1574" s="5"/>
      <c r="AA1574" s="5"/>
    </row>
    <row r="1575" spans="1:27" s="5" customFormat="1" ht="27" x14ac:dyDescent="0.25">
      <c r="A1575" s="96"/>
      <c r="B1575" s="75"/>
      <c r="C1575" s="8" t="s">
        <v>1312</v>
      </c>
      <c r="D1575" s="4"/>
      <c r="E1575" s="4"/>
      <c r="F1575" s="313" t="str">
        <f>HYPERLINK("#'WerteLabel'!C" &amp; MATCH(G1575,WerteLabel!C:C,0),G1575)</f>
        <v>K3B_PHQ2Pun</v>
      </c>
      <c r="G1575" s="5" t="s">
        <v>270</v>
      </c>
      <c r="H1575" s="10">
        <v>668</v>
      </c>
      <c r="I1575" s="9" t="s">
        <v>3022</v>
      </c>
      <c r="J1575" s="503"/>
      <c r="L1575" s="181"/>
      <c r="M1575" s="5" t="s">
        <v>21</v>
      </c>
      <c r="N1575" s="5" t="s">
        <v>17</v>
      </c>
      <c r="O1575" s="5" t="s">
        <v>19</v>
      </c>
      <c r="P1575" s="5" t="s">
        <v>19</v>
      </c>
      <c r="Q1575" s="9" t="s">
        <v>591</v>
      </c>
      <c r="R1575" s="9" t="str">
        <f>+G1578</f>
        <v>K3B_EPDS_F1</v>
      </c>
      <c r="S1575" s="9" t="str">
        <f>+G1588</f>
        <v>K3B_EPDSPun</v>
      </c>
      <c r="T1575" s="5" t="s">
        <v>19</v>
      </c>
      <c r="U1575" s="5" t="s">
        <v>19</v>
      </c>
      <c r="V1575" s="5" t="s">
        <v>19</v>
      </c>
      <c r="W1575" s="177" t="s">
        <v>614</v>
      </c>
      <c r="X1575" s="9"/>
    </row>
    <row r="1576" spans="1:27" s="16" customFormat="1" ht="15" x14ac:dyDescent="0.25">
      <c r="A1576" s="144"/>
      <c r="B1576" s="77"/>
      <c r="C1576" s="8" t="s">
        <v>1312</v>
      </c>
      <c r="D1576" s="176"/>
      <c r="E1576" s="431"/>
      <c r="F1576" s="313" t="s">
        <v>3055</v>
      </c>
      <c r="G1576" s="5" t="s">
        <v>3882</v>
      </c>
      <c r="H1576" s="10">
        <v>943</v>
      </c>
      <c r="I1576" s="9" t="s">
        <v>3056</v>
      </c>
      <c r="J1576" s="503"/>
      <c r="K1576" s="5"/>
      <c r="L1576" s="181"/>
      <c r="M1576" s="5" t="s">
        <v>21</v>
      </c>
      <c r="N1576" s="5" t="s">
        <v>17</v>
      </c>
      <c r="O1576" s="5" t="s">
        <v>18</v>
      </c>
      <c r="P1576" s="5" t="s">
        <v>17</v>
      </c>
      <c r="Q1576" s="5" t="s">
        <v>18</v>
      </c>
      <c r="R1576" s="9" t="s">
        <v>3057</v>
      </c>
      <c r="S1576" s="9" t="str">
        <f>G1577</f>
        <v>K3B_PHQ2DurGru</v>
      </c>
      <c r="T1576" s="9" t="s">
        <v>19</v>
      </c>
      <c r="U1576" s="5" t="s">
        <v>19</v>
      </c>
      <c r="V1576" s="5" t="s">
        <v>19</v>
      </c>
      <c r="W1576" s="5" t="s">
        <v>19</v>
      </c>
      <c r="X1576" s="5"/>
    </row>
    <row r="1577" spans="1:27" s="5" customFormat="1" ht="40.5" x14ac:dyDescent="0.25">
      <c r="A1577" s="144"/>
      <c r="B1577" s="77"/>
      <c r="C1577" s="8" t="s">
        <v>1312</v>
      </c>
      <c r="D1577" s="176"/>
      <c r="E1577" s="431"/>
      <c r="F1577" s="313" t="s">
        <v>3058</v>
      </c>
      <c r="G1577" s="5" t="s">
        <v>3883</v>
      </c>
      <c r="H1577" s="10"/>
      <c r="I1577" s="9" t="s">
        <v>3528</v>
      </c>
      <c r="J1577" s="503"/>
      <c r="L1577" s="177" t="s">
        <v>1308</v>
      </c>
      <c r="M1577" s="5" t="s">
        <v>21</v>
      </c>
      <c r="N1577" s="5" t="s">
        <v>17</v>
      </c>
      <c r="O1577" s="5" t="s">
        <v>18</v>
      </c>
      <c r="P1577" s="5" t="s">
        <v>17</v>
      </c>
      <c r="Q1577" s="5" t="s">
        <v>18</v>
      </c>
      <c r="R1577" s="9" t="s">
        <v>19</v>
      </c>
      <c r="S1577" s="9" t="s">
        <v>19</v>
      </c>
      <c r="T1577" s="9" t="s">
        <v>19</v>
      </c>
      <c r="U1577" s="5" t="s">
        <v>19</v>
      </c>
      <c r="V1577" s="5" t="s">
        <v>19</v>
      </c>
      <c r="W1577" s="5" t="s">
        <v>19</v>
      </c>
      <c r="Y1577" s="16"/>
      <c r="Z1577" s="16"/>
      <c r="AA1577" s="16"/>
    </row>
    <row r="1578" spans="1:27" s="5" customFormat="1" ht="27" x14ac:dyDescent="0.25">
      <c r="A1578" s="96"/>
      <c r="B1578" s="75"/>
      <c r="C1578" s="8" t="s">
        <v>1312</v>
      </c>
      <c r="D1578" s="4"/>
      <c r="E1578" s="422" t="s">
        <v>2586</v>
      </c>
      <c r="F1578" s="313" t="str">
        <f>HYPERLINK("#'WerteLabel'!C" &amp; MATCH(G1578,WerteLabel!C:C,0),G1578)</f>
        <v>K3B_EPDS_F1</v>
      </c>
      <c r="G1578" s="5" t="s">
        <v>271</v>
      </c>
      <c r="H1578" s="10">
        <v>669</v>
      </c>
      <c r="I1578" s="9" t="s">
        <v>1899</v>
      </c>
      <c r="J1578" s="503"/>
      <c r="L1578" s="177"/>
      <c r="M1578" s="5" t="s">
        <v>21</v>
      </c>
      <c r="N1578" s="5" t="s">
        <v>17</v>
      </c>
      <c r="O1578" s="5" t="s">
        <v>1327</v>
      </c>
      <c r="P1578" s="5" t="s">
        <v>17</v>
      </c>
      <c r="Q1578" s="9" t="s">
        <v>19</v>
      </c>
      <c r="R1578" s="9" t="s">
        <v>19</v>
      </c>
      <c r="S1578" s="9" t="s">
        <v>19</v>
      </c>
      <c r="T1578" s="5" t="s">
        <v>19</v>
      </c>
      <c r="U1578" s="5" t="s">
        <v>19</v>
      </c>
      <c r="V1578" s="5" t="s">
        <v>19</v>
      </c>
      <c r="W1578" s="181" t="s">
        <v>19</v>
      </c>
      <c r="Y1578" s="16"/>
      <c r="Z1578" s="16"/>
      <c r="AA1578" s="16"/>
    </row>
    <row r="1579" spans="1:27" s="16" customFormat="1" ht="15" x14ac:dyDescent="0.25">
      <c r="A1579" s="96"/>
      <c r="B1579" s="75"/>
      <c r="C1579" s="8" t="s">
        <v>1312</v>
      </c>
      <c r="D1579" s="4"/>
      <c r="E1579" s="1"/>
      <c r="F1579" s="313" t="str">
        <f>HYPERLINK("#'WerteLabel'!C" &amp; MATCH(G1579,WerteLabel!C:C,0),G1579)</f>
        <v>K3B_EPDS_F2</v>
      </c>
      <c r="G1579" s="5" t="s">
        <v>272</v>
      </c>
      <c r="H1579" s="10">
        <v>670</v>
      </c>
      <c r="I1579" s="9" t="s">
        <v>1900</v>
      </c>
      <c r="J1579" s="503"/>
      <c r="K1579" s="5"/>
      <c r="L1579" s="181"/>
      <c r="M1579" s="5" t="s">
        <v>21</v>
      </c>
      <c r="N1579" s="5" t="s">
        <v>17</v>
      </c>
      <c r="O1579" s="5" t="s">
        <v>1327</v>
      </c>
      <c r="P1579" s="5" t="s">
        <v>17</v>
      </c>
      <c r="Q1579" s="9" t="s">
        <v>19</v>
      </c>
      <c r="R1579" s="9" t="s">
        <v>19</v>
      </c>
      <c r="S1579" s="9" t="s">
        <v>19</v>
      </c>
      <c r="T1579" s="5" t="s">
        <v>19</v>
      </c>
      <c r="U1579" s="5" t="s">
        <v>19</v>
      </c>
      <c r="V1579" s="5" t="s">
        <v>19</v>
      </c>
      <c r="W1579" s="181" t="s">
        <v>19</v>
      </c>
      <c r="X1579" s="5"/>
    </row>
    <row r="1580" spans="1:27" s="16" customFormat="1" ht="27" x14ac:dyDescent="0.25">
      <c r="A1580" s="96"/>
      <c r="B1580" s="75"/>
      <c r="C1580" s="8" t="s">
        <v>1312</v>
      </c>
      <c r="D1580" s="4"/>
      <c r="E1580" s="4"/>
      <c r="F1580" s="313" t="str">
        <f>HYPERLINK("#'WerteLabel'!C" &amp; MATCH(G1580,WerteLabel!C:C,0),G1580)</f>
        <v>K3B_EPDS_F3</v>
      </c>
      <c r="G1580" s="5" t="s">
        <v>273</v>
      </c>
      <c r="H1580" s="10">
        <v>671</v>
      </c>
      <c r="I1580" s="9" t="s">
        <v>3142</v>
      </c>
      <c r="J1580" s="503"/>
      <c r="K1580" s="5"/>
      <c r="L1580" s="181"/>
      <c r="M1580" s="5" t="s">
        <v>21</v>
      </c>
      <c r="N1580" s="5" t="s">
        <v>17</v>
      </c>
      <c r="O1580" s="5" t="s">
        <v>1327</v>
      </c>
      <c r="P1580" s="5" t="s">
        <v>17</v>
      </c>
      <c r="Q1580" s="9" t="s">
        <v>19</v>
      </c>
      <c r="R1580" s="9" t="s">
        <v>19</v>
      </c>
      <c r="S1580" s="9" t="s">
        <v>19</v>
      </c>
      <c r="T1580" s="5" t="s">
        <v>19</v>
      </c>
      <c r="U1580" s="5" t="s">
        <v>19</v>
      </c>
      <c r="V1580" s="5" t="s">
        <v>19</v>
      </c>
      <c r="W1580" s="181" t="s">
        <v>19</v>
      </c>
      <c r="X1580" s="5"/>
    </row>
    <row r="1581" spans="1:27" s="16" customFormat="1" ht="27" x14ac:dyDescent="0.25">
      <c r="A1581" s="96"/>
      <c r="B1581" s="75"/>
      <c r="C1581" s="8" t="s">
        <v>1312</v>
      </c>
      <c r="D1581" s="4"/>
      <c r="E1581" s="4"/>
      <c r="F1581" s="313" t="str">
        <f>HYPERLINK("#'WerteLabel'!C" &amp; MATCH(G1581,WerteLabel!C:C,0),G1581)</f>
        <v>K3B_EPDS_F4</v>
      </c>
      <c r="G1581" s="5" t="s">
        <v>274</v>
      </c>
      <c r="H1581" s="10">
        <v>672</v>
      </c>
      <c r="I1581" s="9" t="s">
        <v>1902</v>
      </c>
      <c r="J1581" s="503"/>
      <c r="K1581" s="5"/>
      <c r="L1581" s="181"/>
      <c r="M1581" s="5" t="s">
        <v>21</v>
      </c>
      <c r="N1581" s="5" t="s">
        <v>17</v>
      </c>
      <c r="O1581" s="5" t="s">
        <v>1327</v>
      </c>
      <c r="P1581" s="5" t="s">
        <v>17</v>
      </c>
      <c r="Q1581" s="9" t="s">
        <v>19</v>
      </c>
      <c r="R1581" s="9" t="s">
        <v>19</v>
      </c>
      <c r="S1581" s="9" t="s">
        <v>19</v>
      </c>
      <c r="T1581" s="5" t="s">
        <v>19</v>
      </c>
      <c r="U1581" s="5" t="s">
        <v>19</v>
      </c>
      <c r="V1581" s="5" t="s">
        <v>19</v>
      </c>
      <c r="W1581" s="181" t="s">
        <v>19</v>
      </c>
      <c r="X1581" s="5"/>
    </row>
    <row r="1582" spans="1:27" s="16" customFormat="1" ht="27" x14ac:dyDescent="0.25">
      <c r="A1582" s="96"/>
      <c r="B1582" s="75"/>
      <c r="C1582" s="8" t="s">
        <v>1312</v>
      </c>
      <c r="D1582" s="4"/>
      <c r="E1582" s="4"/>
      <c r="F1582" s="313" t="str">
        <f>HYPERLINK("#'WerteLabel'!C" &amp; MATCH(G1582,WerteLabel!C:C,0),G1582)</f>
        <v>K3B_EPDS_F5</v>
      </c>
      <c r="G1582" s="5" t="s">
        <v>275</v>
      </c>
      <c r="H1582" s="10">
        <v>673</v>
      </c>
      <c r="I1582" s="9" t="s">
        <v>1903</v>
      </c>
      <c r="J1582" s="503"/>
      <c r="K1582" s="5"/>
      <c r="L1582" s="181"/>
      <c r="M1582" s="5" t="s">
        <v>21</v>
      </c>
      <c r="N1582" s="5" t="s">
        <v>17</v>
      </c>
      <c r="O1582" s="5" t="s">
        <v>1327</v>
      </c>
      <c r="P1582" s="5" t="s">
        <v>17</v>
      </c>
      <c r="Q1582" s="9" t="s">
        <v>19</v>
      </c>
      <c r="R1582" s="9" t="s">
        <v>19</v>
      </c>
      <c r="S1582" s="9" t="s">
        <v>19</v>
      </c>
      <c r="T1582" s="5" t="s">
        <v>19</v>
      </c>
      <c r="U1582" s="5" t="s">
        <v>19</v>
      </c>
      <c r="V1582" s="5" t="s">
        <v>19</v>
      </c>
      <c r="W1582" s="181" t="s">
        <v>19</v>
      </c>
      <c r="X1582" s="5"/>
    </row>
    <row r="1583" spans="1:27" s="16" customFormat="1" ht="15" x14ac:dyDescent="0.25">
      <c r="A1583" s="96"/>
      <c r="B1583" s="75"/>
      <c r="C1583" s="8" t="s">
        <v>1312</v>
      </c>
      <c r="D1583" s="4"/>
      <c r="E1583" s="4"/>
      <c r="F1583" s="313" t="str">
        <f>HYPERLINK("#'WerteLabel'!C" &amp; MATCH(G1583,WerteLabel!C:C,0),G1583)</f>
        <v>K3B_EPDS_F6</v>
      </c>
      <c r="G1583" s="5" t="s">
        <v>276</v>
      </c>
      <c r="H1583" s="10">
        <v>674</v>
      </c>
      <c r="I1583" s="9" t="s">
        <v>3143</v>
      </c>
      <c r="J1583" s="503"/>
      <c r="K1583" s="5"/>
      <c r="L1583" s="181"/>
      <c r="M1583" s="5" t="s">
        <v>21</v>
      </c>
      <c r="N1583" s="5" t="s">
        <v>17</v>
      </c>
      <c r="O1583" s="5" t="s">
        <v>1327</v>
      </c>
      <c r="P1583" s="5" t="s">
        <v>17</v>
      </c>
      <c r="Q1583" s="9" t="s">
        <v>19</v>
      </c>
      <c r="R1583" s="9" t="s">
        <v>19</v>
      </c>
      <c r="S1583" s="9" t="s">
        <v>19</v>
      </c>
      <c r="T1583" s="5" t="s">
        <v>19</v>
      </c>
      <c r="U1583" s="5" t="s">
        <v>19</v>
      </c>
      <c r="V1583" s="5" t="s">
        <v>19</v>
      </c>
      <c r="W1583" s="181" t="s">
        <v>19</v>
      </c>
      <c r="X1583" s="5"/>
    </row>
    <row r="1584" spans="1:27" s="16" customFormat="1" ht="27" x14ac:dyDescent="0.25">
      <c r="A1584" s="96"/>
      <c r="B1584" s="75"/>
      <c r="C1584" s="8" t="s">
        <v>1312</v>
      </c>
      <c r="D1584" s="4"/>
      <c r="E1584" s="4"/>
      <c r="F1584" s="313" t="str">
        <f>HYPERLINK("#'WerteLabel'!C" &amp; MATCH(G1584,WerteLabel!C:C,0),G1584)</f>
        <v>K3B_EPDS_F7</v>
      </c>
      <c r="G1584" s="5" t="s">
        <v>277</v>
      </c>
      <c r="H1584" s="10">
        <v>675</v>
      </c>
      <c r="I1584" s="9" t="s">
        <v>1905</v>
      </c>
      <c r="J1584" s="503"/>
      <c r="K1584" s="5"/>
      <c r="L1584" s="181"/>
      <c r="M1584" s="5" t="s">
        <v>21</v>
      </c>
      <c r="N1584" s="5" t="s">
        <v>17</v>
      </c>
      <c r="O1584" s="5" t="s">
        <v>1327</v>
      </c>
      <c r="P1584" s="5" t="s">
        <v>17</v>
      </c>
      <c r="Q1584" s="9" t="s">
        <v>19</v>
      </c>
      <c r="R1584" s="9" t="s">
        <v>19</v>
      </c>
      <c r="S1584" s="9" t="s">
        <v>19</v>
      </c>
      <c r="T1584" s="5" t="s">
        <v>19</v>
      </c>
      <c r="U1584" s="5" t="s">
        <v>19</v>
      </c>
      <c r="V1584" s="5" t="s">
        <v>19</v>
      </c>
      <c r="W1584" s="181" t="s">
        <v>19</v>
      </c>
      <c r="X1584" s="5"/>
    </row>
    <row r="1585" spans="1:169" s="16" customFormat="1" ht="15" x14ac:dyDescent="0.25">
      <c r="A1585" s="96"/>
      <c r="B1585" s="75"/>
      <c r="C1585" s="8" t="s">
        <v>1312</v>
      </c>
      <c r="D1585" s="4"/>
      <c r="E1585" s="4"/>
      <c r="F1585" s="313" t="str">
        <f>HYPERLINK("#'WerteLabel'!C" &amp; MATCH(G1585,WerteLabel!C:C,0),G1585)</f>
        <v>K3B_EPDS_F8</v>
      </c>
      <c r="G1585" s="5" t="s">
        <v>278</v>
      </c>
      <c r="H1585" s="10">
        <v>676</v>
      </c>
      <c r="I1585" s="9" t="s">
        <v>1906</v>
      </c>
      <c r="J1585" s="503"/>
      <c r="K1585" s="5"/>
      <c r="L1585" s="181"/>
      <c r="M1585" s="5" t="s">
        <v>21</v>
      </c>
      <c r="N1585" s="5" t="s">
        <v>17</v>
      </c>
      <c r="O1585" s="5" t="s">
        <v>1327</v>
      </c>
      <c r="P1585" s="5" t="s">
        <v>17</v>
      </c>
      <c r="Q1585" s="9" t="s">
        <v>19</v>
      </c>
      <c r="R1585" s="9" t="s">
        <v>19</v>
      </c>
      <c r="S1585" s="9" t="s">
        <v>19</v>
      </c>
      <c r="T1585" s="5" t="s">
        <v>19</v>
      </c>
      <c r="U1585" s="5" t="s">
        <v>19</v>
      </c>
      <c r="V1585" s="5" t="s">
        <v>19</v>
      </c>
      <c r="W1585" s="181" t="s">
        <v>19</v>
      </c>
      <c r="X1585" s="5"/>
    </row>
    <row r="1586" spans="1:169" s="16" customFormat="1" ht="15" x14ac:dyDescent="0.25">
      <c r="A1586" s="96"/>
      <c r="B1586" s="75"/>
      <c r="C1586" s="8" t="s">
        <v>1312</v>
      </c>
      <c r="D1586" s="4"/>
      <c r="E1586" s="4"/>
      <c r="F1586" s="313" t="str">
        <f>HYPERLINK("#'WerteLabel'!C" &amp; MATCH(G1586,WerteLabel!C:C,0),G1586)</f>
        <v>K3B_EPDS_F9</v>
      </c>
      <c r="G1586" s="5" t="s">
        <v>279</v>
      </c>
      <c r="H1586" s="10">
        <v>677</v>
      </c>
      <c r="I1586" s="9" t="s">
        <v>1907</v>
      </c>
      <c r="J1586" s="503"/>
      <c r="K1586" s="5"/>
      <c r="L1586" s="181"/>
      <c r="M1586" s="5" t="s">
        <v>21</v>
      </c>
      <c r="N1586" s="5" t="s">
        <v>17</v>
      </c>
      <c r="O1586" s="5" t="s">
        <v>1327</v>
      </c>
      <c r="P1586" s="5" t="s">
        <v>17</v>
      </c>
      <c r="Q1586" s="9" t="s">
        <v>19</v>
      </c>
      <c r="R1586" s="9" t="s">
        <v>19</v>
      </c>
      <c r="S1586" s="9" t="s">
        <v>19</v>
      </c>
      <c r="T1586" s="5" t="s">
        <v>19</v>
      </c>
      <c r="U1586" s="5" t="s">
        <v>19</v>
      </c>
      <c r="V1586" s="5" t="s">
        <v>19</v>
      </c>
      <c r="W1586" s="181" t="s">
        <v>19</v>
      </c>
      <c r="X1586" s="5"/>
      <c r="Y1586" s="4"/>
      <c r="Z1586" s="4"/>
      <c r="AA1586" s="4"/>
    </row>
    <row r="1587" spans="1:169" s="16" customFormat="1" ht="27" x14ac:dyDescent="0.25">
      <c r="A1587" s="96"/>
      <c r="B1587" s="75"/>
      <c r="C1587" s="8" t="s">
        <v>1312</v>
      </c>
      <c r="D1587" s="4"/>
      <c r="E1587" s="4"/>
      <c r="F1587" s="313" t="str">
        <f>HYPERLINK("#'WerteLabel'!C" &amp; MATCH(G1587,WerteLabel!C:C,0),G1587)</f>
        <v>K3B_EPDS_F10</v>
      </c>
      <c r="G1587" s="5" t="s">
        <v>280</v>
      </c>
      <c r="H1587" s="10">
        <v>678</v>
      </c>
      <c r="I1587" s="9" t="s">
        <v>1908</v>
      </c>
      <c r="J1587" s="503"/>
      <c r="K1587" s="5"/>
      <c r="L1587" s="181"/>
      <c r="M1587" s="5" t="s">
        <v>21</v>
      </c>
      <c r="N1587" s="5" t="s">
        <v>17</v>
      </c>
      <c r="O1587" s="5" t="s">
        <v>1327</v>
      </c>
      <c r="P1587" s="5" t="s">
        <v>17</v>
      </c>
      <c r="Q1587" s="9" t="s">
        <v>19</v>
      </c>
      <c r="R1587" s="9" t="s">
        <v>19</v>
      </c>
      <c r="S1587" s="9" t="s">
        <v>19</v>
      </c>
      <c r="T1587" s="5" t="s">
        <v>19</v>
      </c>
      <c r="U1587" s="5" t="s">
        <v>19</v>
      </c>
      <c r="V1587" s="5" t="s">
        <v>19</v>
      </c>
      <c r="W1587" s="181" t="s">
        <v>19</v>
      </c>
      <c r="X1587" s="5"/>
      <c r="Y1587" s="5"/>
      <c r="Z1587" s="5"/>
      <c r="AA1587" s="5"/>
    </row>
    <row r="1588" spans="1:169" s="195" customFormat="1" ht="40.5" x14ac:dyDescent="0.25">
      <c r="A1588" s="29"/>
      <c r="B1588" s="64"/>
      <c r="C1588" s="8" t="s">
        <v>1312</v>
      </c>
      <c r="D1588" s="4"/>
      <c r="E1588" s="4"/>
      <c r="F1588" s="313" t="str">
        <f>HYPERLINK("#'WerteLabel'!C" &amp; MATCH(G1588,WerteLabel!C:C,0),G1588)</f>
        <v>K3B_EPDSPun</v>
      </c>
      <c r="G1588" s="5" t="s">
        <v>281</v>
      </c>
      <c r="H1588" s="10">
        <v>679</v>
      </c>
      <c r="I1588" s="9" t="s">
        <v>3021</v>
      </c>
      <c r="J1588" s="503"/>
      <c r="K1588" s="5"/>
      <c r="L1588" s="177" t="s">
        <v>1809</v>
      </c>
      <c r="M1588" s="5" t="s">
        <v>21</v>
      </c>
      <c r="N1588" s="5" t="s">
        <v>17</v>
      </c>
      <c r="O1588" s="5" t="s">
        <v>19</v>
      </c>
      <c r="P1588" s="5" t="s">
        <v>19</v>
      </c>
      <c r="Q1588" s="9" t="s">
        <v>19</v>
      </c>
      <c r="R1588" s="9" t="s">
        <v>19</v>
      </c>
      <c r="S1588" s="9" t="s">
        <v>19</v>
      </c>
      <c r="T1588" s="5" t="s">
        <v>19</v>
      </c>
      <c r="U1588" s="5" t="s">
        <v>19</v>
      </c>
      <c r="V1588" s="5" t="s">
        <v>19</v>
      </c>
      <c r="W1588" s="181" t="s">
        <v>19</v>
      </c>
      <c r="X1588" s="5"/>
      <c r="Y1588" s="16"/>
      <c r="Z1588" s="16"/>
      <c r="AA1588" s="16"/>
      <c r="AB1588" s="17"/>
      <c r="AC1588" s="17"/>
      <c r="AD1588" s="17"/>
      <c r="AE1588" s="17"/>
      <c r="AF1588" s="17"/>
      <c r="AG1588" s="17"/>
      <c r="AH1588" s="17"/>
      <c r="AI1588" s="17"/>
      <c r="AJ1588" s="17"/>
      <c r="AK1588" s="17"/>
      <c r="AL1588" s="17"/>
      <c r="AM1588" s="17"/>
      <c r="AN1588" s="17"/>
      <c r="AO1588" s="17"/>
      <c r="AP1588" s="17"/>
      <c r="AQ1588" s="17"/>
      <c r="AR1588" s="17"/>
      <c r="AS1588" s="17"/>
      <c r="AT1588" s="17"/>
      <c r="AU1588" s="17"/>
      <c r="AV1588" s="17"/>
      <c r="AW1588" s="17"/>
      <c r="AX1588" s="17"/>
      <c r="AY1588" s="17"/>
      <c r="AZ1588" s="17"/>
      <c r="BA1588" s="17"/>
      <c r="BB1588" s="17"/>
      <c r="BC1588" s="17"/>
      <c r="BD1588" s="17"/>
      <c r="BE1588" s="17"/>
      <c r="BF1588" s="17"/>
      <c r="BG1588" s="17"/>
      <c r="BH1588" s="17"/>
      <c r="BI1588" s="17"/>
      <c r="BJ1588" s="17"/>
      <c r="BK1588" s="17"/>
      <c r="BL1588" s="17"/>
      <c r="BM1588" s="17"/>
      <c r="BN1588" s="17"/>
      <c r="BO1588" s="17"/>
      <c r="BP1588" s="17"/>
      <c r="BQ1588" s="17"/>
      <c r="BR1588" s="17"/>
      <c r="BS1588" s="17"/>
      <c r="BT1588" s="17"/>
      <c r="BU1588" s="17"/>
      <c r="BV1588" s="17"/>
      <c r="BW1588" s="17"/>
      <c r="BX1588" s="17"/>
      <c r="BY1588" s="17"/>
      <c r="BZ1588" s="17"/>
      <c r="CA1588" s="17"/>
      <c r="CB1588" s="17"/>
      <c r="CC1588" s="17"/>
      <c r="CD1588" s="17"/>
      <c r="CE1588" s="17"/>
      <c r="CF1588" s="17"/>
      <c r="CG1588" s="17"/>
      <c r="CH1588" s="17"/>
      <c r="CI1588" s="17"/>
      <c r="CJ1588" s="17"/>
      <c r="CK1588" s="17"/>
      <c r="CL1588" s="17"/>
      <c r="CM1588" s="17"/>
      <c r="CN1588" s="17"/>
      <c r="CO1588" s="17"/>
      <c r="CP1588" s="17"/>
      <c r="CQ1588" s="17"/>
      <c r="CR1588" s="17"/>
      <c r="CS1588" s="17"/>
      <c r="CT1588" s="17"/>
      <c r="CU1588" s="17"/>
      <c r="CV1588" s="17"/>
      <c r="CW1588" s="17"/>
      <c r="CX1588" s="17"/>
      <c r="CY1588" s="17"/>
      <c r="CZ1588" s="17"/>
      <c r="DA1588" s="17"/>
      <c r="DB1588" s="17"/>
      <c r="DC1588" s="17"/>
      <c r="DD1588" s="17"/>
      <c r="DE1588" s="17"/>
      <c r="DF1588" s="17"/>
      <c r="DG1588" s="17"/>
      <c r="DH1588" s="17"/>
      <c r="DI1588" s="17"/>
      <c r="DJ1588" s="17"/>
      <c r="DK1588" s="17"/>
      <c r="DL1588" s="17"/>
      <c r="DM1588" s="17"/>
      <c r="DN1588" s="17"/>
      <c r="DO1588" s="17"/>
      <c r="DP1588" s="17"/>
      <c r="DQ1588" s="17"/>
      <c r="DR1588" s="17"/>
      <c r="DS1588" s="17"/>
      <c r="DT1588" s="17"/>
      <c r="DU1588" s="17"/>
      <c r="DV1588" s="17"/>
      <c r="DW1588" s="17"/>
      <c r="DX1588" s="17"/>
      <c r="DY1588" s="17"/>
      <c r="DZ1588" s="17"/>
      <c r="EA1588" s="17"/>
      <c r="EB1588" s="17"/>
      <c r="EC1588" s="17"/>
      <c r="ED1588" s="17"/>
      <c r="EE1588" s="17"/>
      <c r="EF1588" s="17"/>
      <c r="EG1588" s="17"/>
      <c r="EH1588" s="17"/>
      <c r="EI1588" s="17"/>
      <c r="EJ1588" s="17"/>
      <c r="EK1588" s="17"/>
      <c r="EL1588" s="17"/>
      <c r="EM1588" s="17"/>
      <c r="EN1588" s="17"/>
      <c r="EO1588" s="17"/>
      <c r="EP1588" s="17"/>
      <c r="EQ1588" s="17"/>
      <c r="ER1588" s="17"/>
      <c r="ES1588" s="17"/>
      <c r="ET1588" s="17"/>
      <c r="EU1588" s="17"/>
      <c r="EV1588" s="17"/>
      <c r="EW1588" s="17"/>
      <c r="EX1588" s="17"/>
      <c r="EY1588" s="17"/>
      <c r="EZ1588" s="17"/>
      <c r="FA1588" s="17"/>
      <c r="FB1588" s="17"/>
      <c r="FC1588" s="17"/>
      <c r="FD1588" s="17"/>
      <c r="FE1588" s="17"/>
      <c r="FF1588" s="17"/>
      <c r="FG1588" s="17"/>
      <c r="FH1588" s="17"/>
      <c r="FI1588" s="17"/>
      <c r="FJ1588" s="17"/>
      <c r="FK1588" s="17"/>
      <c r="FL1588" s="17"/>
      <c r="FM1588" s="17"/>
    </row>
    <row r="1589" spans="1:169" s="16" customFormat="1" ht="15" x14ac:dyDescent="0.25">
      <c r="A1589" s="144"/>
      <c r="B1589" s="83"/>
      <c r="C1589" s="8" t="s">
        <v>1312</v>
      </c>
      <c r="D1589" s="176"/>
      <c r="E1589" s="431"/>
      <c r="F1589" s="313" t="str">
        <f>HYPERLINK("#'WerteLabel'!C" &amp; MATCH(G1589,WerteLabel!C:C,0),G1589)</f>
        <v>K3B_EPDSErg</v>
      </c>
      <c r="G1589" s="5" t="s">
        <v>2961</v>
      </c>
      <c r="H1589" s="10">
        <v>1154</v>
      </c>
      <c r="I1589" s="9" t="s">
        <v>75</v>
      </c>
      <c r="J1589" s="503"/>
      <c r="K1589" s="5"/>
      <c r="L1589" s="177"/>
      <c r="M1589" s="5" t="s">
        <v>21</v>
      </c>
      <c r="N1589" s="9" t="s">
        <v>17</v>
      </c>
      <c r="O1589" s="5" t="s">
        <v>18</v>
      </c>
      <c r="P1589" s="5" t="s">
        <v>17</v>
      </c>
      <c r="Q1589" s="9" t="s">
        <v>19</v>
      </c>
      <c r="R1589" s="9" t="s">
        <v>19</v>
      </c>
      <c r="S1589" s="9" t="s">
        <v>19</v>
      </c>
      <c r="T1589" s="5" t="s">
        <v>19</v>
      </c>
      <c r="U1589" s="5" t="s">
        <v>19</v>
      </c>
      <c r="V1589" s="5" t="s">
        <v>19</v>
      </c>
      <c r="W1589" s="181" t="s">
        <v>19</v>
      </c>
      <c r="X1589" s="5"/>
    </row>
    <row r="1590" spans="1:169" s="17" customFormat="1" ht="54" x14ac:dyDescent="0.25">
      <c r="A1590" s="96"/>
      <c r="B1590" s="75"/>
      <c r="C1590" s="8" t="s">
        <v>1312</v>
      </c>
      <c r="D1590" s="4"/>
      <c r="E1590" s="422" t="s">
        <v>2584</v>
      </c>
      <c r="F1590" s="313" t="str">
        <f>HYPERLINK("#'WerteLabel'!C" &amp; MATCH(G1590,WerteLabel!C:C,0),G1590)</f>
        <v>K3B_GAD_F1</v>
      </c>
      <c r="G1590" s="5" t="s">
        <v>282</v>
      </c>
      <c r="H1590" s="10">
        <v>681</v>
      </c>
      <c r="I1590" s="9" t="s">
        <v>3144</v>
      </c>
      <c r="J1590" s="503"/>
      <c r="K1590" s="5"/>
      <c r="L1590" s="177"/>
      <c r="M1590" s="5" t="s">
        <v>21</v>
      </c>
      <c r="N1590" s="5" t="s">
        <v>17</v>
      </c>
      <c r="O1590" s="5" t="s">
        <v>1327</v>
      </c>
      <c r="P1590" s="5" t="s">
        <v>17</v>
      </c>
      <c r="Q1590" s="9" t="s">
        <v>19</v>
      </c>
      <c r="R1590" s="9" t="s">
        <v>19</v>
      </c>
      <c r="S1590" s="9" t="s">
        <v>19</v>
      </c>
      <c r="T1590" s="5" t="s">
        <v>19</v>
      </c>
      <c r="U1590" s="5" t="s">
        <v>19</v>
      </c>
      <c r="V1590" s="5" t="s">
        <v>19</v>
      </c>
      <c r="W1590" s="181" t="s">
        <v>19</v>
      </c>
      <c r="X1590" s="5"/>
      <c r="Y1590" s="16"/>
      <c r="Z1590" s="16"/>
      <c r="AA1590" s="16"/>
    </row>
    <row r="1591" spans="1:169" s="16" customFormat="1" ht="27" x14ac:dyDescent="0.25">
      <c r="A1591" s="96"/>
      <c r="B1591" s="75"/>
      <c r="C1591" s="8" t="s">
        <v>1312</v>
      </c>
      <c r="D1591" s="4"/>
      <c r="E1591" s="4"/>
      <c r="F1591" s="313" t="str">
        <f>HYPERLINK("#'WerteLabel'!C" &amp; MATCH(G1591,WerteLabel!C:C,0),G1591)</f>
        <v>K3B_GAD_F2</v>
      </c>
      <c r="G1591" s="5" t="s">
        <v>283</v>
      </c>
      <c r="H1591" s="10">
        <v>682</v>
      </c>
      <c r="I1591" s="9" t="s">
        <v>1910</v>
      </c>
      <c r="J1591" s="503"/>
      <c r="K1591" s="5"/>
      <c r="L1591" s="181"/>
      <c r="M1591" s="5" t="s">
        <v>21</v>
      </c>
      <c r="N1591" s="5" t="s">
        <v>17</v>
      </c>
      <c r="O1591" s="5" t="s">
        <v>1327</v>
      </c>
      <c r="P1591" s="5" t="s">
        <v>17</v>
      </c>
      <c r="Q1591" s="9" t="s">
        <v>19</v>
      </c>
      <c r="R1591" s="9" t="s">
        <v>19</v>
      </c>
      <c r="S1591" s="9" t="s">
        <v>19</v>
      </c>
      <c r="T1591" s="5" t="s">
        <v>19</v>
      </c>
      <c r="U1591" s="5" t="s">
        <v>19</v>
      </c>
      <c r="V1591" s="5" t="s">
        <v>19</v>
      </c>
      <c r="W1591" s="181" t="s">
        <v>19</v>
      </c>
      <c r="X1591" s="5"/>
    </row>
    <row r="1592" spans="1:169" s="16" customFormat="1" ht="27" x14ac:dyDescent="0.25">
      <c r="A1592" s="96"/>
      <c r="B1592" s="75"/>
      <c r="C1592" s="8" t="s">
        <v>1312</v>
      </c>
      <c r="D1592" s="4"/>
      <c r="E1592" s="4"/>
      <c r="F1592" s="313" t="str">
        <f>HYPERLINK("#'WerteLabel'!C" &amp; MATCH(G1592,WerteLabel!C:C,0),G1592)</f>
        <v>K3B_GAD2Pun</v>
      </c>
      <c r="G1592" s="5" t="s">
        <v>284</v>
      </c>
      <c r="H1592" s="10">
        <v>683</v>
      </c>
      <c r="I1592" s="9" t="s">
        <v>3020</v>
      </c>
      <c r="J1592" s="503" t="s">
        <v>1807</v>
      </c>
      <c r="K1592" s="5"/>
      <c r="L1592" s="181"/>
      <c r="M1592" s="5" t="s">
        <v>21</v>
      </c>
      <c r="N1592" s="5" t="s">
        <v>17</v>
      </c>
      <c r="O1592" s="5" t="s">
        <v>19</v>
      </c>
      <c r="P1592" s="5" t="s">
        <v>19</v>
      </c>
      <c r="Q1592" s="9" t="s">
        <v>591</v>
      </c>
      <c r="R1592" s="9" t="str">
        <f>+G1595</f>
        <v>K3B_GAD_F3</v>
      </c>
      <c r="S1592" s="9" t="str">
        <f>+G1600</f>
        <v>K3B_GAD7Pun</v>
      </c>
      <c r="T1592" s="5" t="s">
        <v>19</v>
      </c>
      <c r="U1592" s="5" t="s">
        <v>19</v>
      </c>
      <c r="V1592" s="5" t="s">
        <v>19</v>
      </c>
      <c r="W1592" s="177" t="s">
        <v>614</v>
      </c>
      <c r="X1592" s="9"/>
    </row>
    <row r="1593" spans="1:169" s="16" customFormat="1" ht="15" x14ac:dyDescent="0.25">
      <c r="A1593" s="96"/>
      <c r="B1593" s="362"/>
      <c r="C1593" s="8" t="s">
        <v>1312</v>
      </c>
      <c r="D1593" s="174"/>
      <c r="E1593" s="146"/>
      <c r="F1593" s="313" t="s">
        <v>3059</v>
      </c>
      <c r="G1593" s="5" t="s">
        <v>3884</v>
      </c>
      <c r="H1593" s="10">
        <v>944</v>
      </c>
      <c r="I1593" s="9" t="s">
        <v>3060</v>
      </c>
      <c r="J1593" s="503"/>
      <c r="K1593" s="5"/>
      <c r="L1593" s="181"/>
      <c r="M1593" s="5" t="s">
        <v>21</v>
      </c>
      <c r="N1593" s="5" t="s">
        <v>17</v>
      </c>
      <c r="O1593" s="5" t="s">
        <v>18</v>
      </c>
      <c r="P1593" s="5" t="s">
        <v>17</v>
      </c>
      <c r="Q1593" s="5" t="s">
        <v>18</v>
      </c>
      <c r="R1593" s="9" t="s">
        <v>3057</v>
      </c>
      <c r="S1593" s="9" t="str">
        <f>G1594</f>
        <v>K3B_GAD2DurGru</v>
      </c>
      <c r="T1593" s="9" t="s">
        <v>19</v>
      </c>
      <c r="U1593" s="5" t="s">
        <v>19</v>
      </c>
      <c r="V1593" s="5" t="s">
        <v>19</v>
      </c>
      <c r="W1593" s="5" t="s">
        <v>19</v>
      </c>
      <c r="X1593" s="5"/>
    </row>
    <row r="1594" spans="1:169" s="16" customFormat="1" ht="40.5" x14ac:dyDescent="0.25">
      <c r="A1594" s="96"/>
      <c r="B1594" s="362"/>
      <c r="C1594" s="8" t="s">
        <v>1312</v>
      </c>
      <c r="D1594" s="174"/>
      <c r="E1594" s="146"/>
      <c r="F1594" s="313" t="s">
        <v>3061</v>
      </c>
      <c r="G1594" s="5" t="s">
        <v>3885</v>
      </c>
      <c r="H1594" s="10"/>
      <c r="I1594" s="9" t="s">
        <v>3528</v>
      </c>
      <c r="J1594" s="503"/>
      <c r="K1594" s="5"/>
      <c r="L1594" s="177" t="s">
        <v>1308</v>
      </c>
      <c r="M1594" s="5" t="s">
        <v>21</v>
      </c>
      <c r="N1594" s="5" t="s">
        <v>17</v>
      </c>
      <c r="O1594" s="5" t="s">
        <v>18</v>
      </c>
      <c r="P1594" s="5" t="s">
        <v>17</v>
      </c>
      <c r="Q1594" s="5" t="s">
        <v>18</v>
      </c>
      <c r="R1594" s="9" t="s">
        <v>19</v>
      </c>
      <c r="S1594" s="9" t="s">
        <v>19</v>
      </c>
      <c r="T1594" s="9" t="s">
        <v>19</v>
      </c>
      <c r="U1594" s="5" t="s">
        <v>19</v>
      </c>
      <c r="V1594" s="5" t="s">
        <v>19</v>
      </c>
      <c r="W1594" s="5" t="s">
        <v>19</v>
      </c>
      <c r="X1594" s="5"/>
    </row>
    <row r="1595" spans="1:169" s="16" customFormat="1" ht="54" x14ac:dyDescent="0.25">
      <c r="A1595" s="96"/>
      <c r="B1595" s="75"/>
      <c r="C1595" s="8" t="s">
        <v>1312</v>
      </c>
      <c r="D1595" s="4"/>
      <c r="E1595" s="422" t="s">
        <v>2585</v>
      </c>
      <c r="F1595" s="313" t="str">
        <f>HYPERLINK("#'WerteLabel'!C" &amp; MATCH(G1595,WerteLabel!C:C,0),G1595)</f>
        <v>K3B_GAD_F3</v>
      </c>
      <c r="G1595" s="5" t="s">
        <v>285</v>
      </c>
      <c r="H1595" s="10">
        <v>684</v>
      </c>
      <c r="I1595" s="9" t="s">
        <v>1911</v>
      </c>
      <c r="J1595" s="503"/>
      <c r="K1595" s="5"/>
      <c r="L1595" s="177"/>
      <c r="M1595" s="5" t="s">
        <v>21</v>
      </c>
      <c r="N1595" s="5" t="s">
        <v>17</v>
      </c>
      <c r="O1595" s="5" t="s">
        <v>1327</v>
      </c>
      <c r="P1595" s="5" t="s">
        <v>17</v>
      </c>
      <c r="Q1595" s="9" t="s">
        <v>19</v>
      </c>
      <c r="R1595" s="9" t="s">
        <v>19</v>
      </c>
      <c r="S1595" s="9" t="s">
        <v>19</v>
      </c>
      <c r="T1595" s="5" t="s">
        <v>19</v>
      </c>
      <c r="U1595" s="5" t="s">
        <v>19</v>
      </c>
      <c r="V1595" s="5" t="s">
        <v>19</v>
      </c>
      <c r="W1595" s="181" t="s">
        <v>19</v>
      </c>
      <c r="X1595" s="5"/>
    </row>
    <row r="1596" spans="1:169" s="16" customFormat="1" ht="27" x14ac:dyDescent="0.25">
      <c r="A1596" s="96"/>
      <c r="B1596" s="75"/>
      <c r="C1596" s="8" t="s">
        <v>1312</v>
      </c>
      <c r="D1596" s="4"/>
      <c r="E1596" s="4"/>
      <c r="F1596" s="313" t="str">
        <f>HYPERLINK("#'WerteLabel'!C" &amp; MATCH(G1596,WerteLabel!C:C,0),G1596)</f>
        <v>K3B_GAD_F4</v>
      </c>
      <c r="G1596" s="5" t="s">
        <v>286</v>
      </c>
      <c r="H1596" s="10">
        <v>685</v>
      </c>
      <c r="I1596" s="9" t="s">
        <v>1912</v>
      </c>
      <c r="J1596" s="503"/>
      <c r="K1596" s="5"/>
      <c r="L1596" s="181"/>
      <c r="M1596" s="5" t="s">
        <v>21</v>
      </c>
      <c r="N1596" s="5" t="s">
        <v>17</v>
      </c>
      <c r="O1596" s="5" t="s">
        <v>1327</v>
      </c>
      <c r="P1596" s="5" t="s">
        <v>17</v>
      </c>
      <c r="Q1596" s="9" t="s">
        <v>19</v>
      </c>
      <c r="R1596" s="9" t="s">
        <v>19</v>
      </c>
      <c r="S1596" s="9" t="s">
        <v>19</v>
      </c>
      <c r="T1596" s="5" t="s">
        <v>19</v>
      </c>
      <c r="U1596" s="5" t="s">
        <v>19</v>
      </c>
      <c r="V1596" s="5" t="s">
        <v>19</v>
      </c>
      <c r="W1596" s="181" t="s">
        <v>19</v>
      </c>
      <c r="X1596" s="5"/>
    </row>
    <row r="1597" spans="1:169" s="16" customFormat="1" ht="15" x14ac:dyDescent="0.25">
      <c r="A1597" s="96"/>
      <c r="B1597" s="75"/>
      <c r="C1597" s="8" t="s">
        <v>1312</v>
      </c>
      <c r="D1597" s="4"/>
      <c r="E1597" s="4"/>
      <c r="F1597" s="313" t="str">
        <f>HYPERLINK("#'WerteLabel'!C" &amp; MATCH(G1597,WerteLabel!C:C,0),G1597)</f>
        <v>K3B_GAD_F5</v>
      </c>
      <c r="G1597" s="5" t="s">
        <v>287</v>
      </c>
      <c r="H1597" s="10">
        <v>686</v>
      </c>
      <c r="I1597" s="9" t="s">
        <v>3145</v>
      </c>
      <c r="J1597" s="503"/>
      <c r="K1597" s="5"/>
      <c r="L1597" s="181"/>
      <c r="M1597" s="5" t="s">
        <v>21</v>
      </c>
      <c r="N1597" s="5" t="s">
        <v>17</v>
      </c>
      <c r="O1597" s="5" t="s">
        <v>1327</v>
      </c>
      <c r="P1597" s="5" t="s">
        <v>17</v>
      </c>
      <c r="Q1597" s="9" t="s">
        <v>19</v>
      </c>
      <c r="R1597" s="9" t="s">
        <v>19</v>
      </c>
      <c r="S1597" s="9" t="s">
        <v>19</v>
      </c>
      <c r="T1597" s="5" t="s">
        <v>19</v>
      </c>
      <c r="U1597" s="5" t="s">
        <v>19</v>
      </c>
      <c r="V1597" s="5" t="s">
        <v>19</v>
      </c>
      <c r="W1597" s="181" t="s">
        <v>19</v>
      </c>
      <c r="X1597" s="5"/>
    </row>
    <row r="1598" spans="1:169" s="16" customFormat="1" ht="15" x14ac:dyDescent="0.25">
      <c r="A1598" s="96"/>
      <c r="B1598" s="75"/>
      <c r="C1598" s="8" t="s">
        <v>1312</v>
      </c>
      <c r="D1598" s="4"/>
      <c r="E1598" s="4"/>
      <c r="F1598" s="313" t="str">
        <f>HYPERLINK("#'WerteLabel'!C" &amp; MATCH(G1598,WerteLabel!C:C,0),G1598)</f>
        <v>K3B_GAD_F6</v>
      </c>
      <c r="G1598" s="5" t="s">
        <v>288</v>
      </c>
      <c r="H1598" s="10">
        <v>687</v>
      </c>
      <c r="I1598" s="9" t="s">
        <v>1914</v>
      </c>
      <c r="J1598" s="503"/>
      <c r="K1598" s="5"/>
      <c r="L1598" s="181"/>
      <c r="M1598" s="5" t="s">
        <v>21</v>
      </c>
      <c r="N1598" s="5" t="s">
        <v>17</v>
      </c>
      <c r="O1598" s="5" t="s">
        <v>1327</v>
      </c>
      <c r="P1598" s="5" t="s">
        <v>17</v>
      </c>
      <c r="Q1598" s="9" t="s">
        <v>19</v>
      </c>
      <c r="R1598" s="9" t="s">
        <v>19</v>
      </c>
      <c r="S1598" s="9" t="s">
        <v>19</v>
      </c>
      <c r="T1598" s="5" t="s">
        <v>19</v>
      </c>
      <c r="U1598" s="5" t="s">
        <v>19</v>
      </c>
      <c r="V1598" s="5" t="s">
        <v>19</v>
      </c>
      <c r="W1598" s="181" t="s">
        <v>19</v>
      </c>
      <c r="X1598" s="5"/>
    </row>
    <row r="1599" spans="1:169" s="16" customFormat="1" ht="27" x14ac:dyDescent="0.25">
      <c r="A1599" s="96"/>
      <c r="B1599" s="75"/>
      <c r="C1599" s="8" t="s">
        <v>1312</v>
      </c>
      <c r="D1599" s="4"/>
      <c r="E1599" s="4"/>
      <c r="F1599" s="313" t="str">
        <f>HYPERLINK("#'WerteLabel'!C" &amp; MATCH(G1599,WerteLabel!C:C,0),G1599)</f>
        <v>K3B_GAD_F7</v>
      </c>
      <c r="G1599" s="5" t="s">
        <v>289</v>
      </c>
      <c r="H1599" s="10">
        <v>688</v>
      </c>
      <c r="I1599" s="9" t="s">
        <v>1915</v>
      </c>
      <c r="J1599" s="503"/>
      <c r="K1599" s="5"/>
      <c r="L1599" s="181"/>
      <c r="M1599" s="5" t="s">
        <v>21</v>
      </c>
      <c r="N1599" s="5" t="s">
        <v>17</v>
      </c>
      <c r="O1599" s="5" t="s">
        <v>1327</v>
      </c>
      <c r="P1599" s="5" t="s">
        <v>17</v>
      </c>
      <c r="Q1599" s="9" t="s">
        <v>19</v>
      </c>
      <c r="R1599" s="9" t="s">
        <v>19</v>
      </c>
      <c r="S1599" s="9" t="s">
        <v>19</v>
      </c>
      <c r="T1599" s="5" t="s">
        <v>19</v>
      </c>
      <c r="U1599" s="5" t="s">
        <v>19</v>
      </c>
      <c r="V1599" s="5" t="s">
        <v>19</v>
      </c>
      <c r="W1599" s="181" t="s">
        <v>19</v>
      </c>
      <c r="X1599" s="5"/>
      <c r="Y1599" s="5"/>
      <c r="Z1599" s="5"/>
      <c r="AA1599" s="5"/>
    </row>
    <row r="1600" spans="1:169" s="16" customFormat="1" ht="27" x14ac:dyDescent="0.25">
      <c r="A1600" s="96"/>
      <c r="B1600" s="75"/>
      <c r="C1600" s="8" t="s">
        <v>1312</v>
      </c>
      <c r="D1600" s="4"/>
      <c r="E1600" s="4"/>
      <c r="F1600" s="313" t="str">
        <f>HYPERLINK("#'WerteLabel'!C" &amp; MATCH(G1600,WerteLabel!C:C,0),G1600)</f>
        <v>K3B_GAD7Pun</v>
      </c>
      <c r="G1600" s="5" t="s">
        <v>290</v>
      </c>
      <c r="H1600" s="10">
        <v>689</v>
      </c>
      <c r="I1600" s="9" t="s">
        <v>3023</v>
      </c>
      <c r="J1600" s="503"/>
      <c r="K1600" s="5"/>
      <c r="L1600" s="177" t="s">
        <v>2742</v>
      </c>
      <c r="M1600" s="5" t="s">
        <v>21</v>
      </c>
      <c r="N1600" s="5" t="s">
        <v>17</v>
      </c>
      <c r="O1600" s="5" t="s">
        <v>19</v>
      </c>
      <c r="P1600" s="5" t="s">
        <v>19</v>
      </c>
      <c r="Q1600" s="9" t="s">
        <v>19</v>
      </c>
      <c r="R1600" s="9" t="s">
        <v>19</v>
      </c>
      <c r="S1600" s="9" t="s">
        <v>19</v>
      </c>
      <c r="T1600" s="5" t="s">
        <v>19</v>
      </c>
      <c r="U1600" s="5" t="s">
        <v>19</v>
      </c>
      <c r="V1600" s="5" t="s">
        <v>19</v>
      </c>
      <c r="W1600" s="181" t="s">
        <v>19</v>
      </c>
      <c r="X1600" s="5"/>
      <c r="Y1600" s="5"/>
      <c r="Z1600" s="5"/>
      <c r="AA1600" s="5"/>
    </row>
    <row r="1601" spans="1:169" s="16" customFormat="1" ht="15" x14ac:dyDescent="0.25">
      <c r="A1601" s="144"/>
      <c r="B1601" s="83"/>
      <c r="C1601" s="8" t="s">
        <v>1312</v>
      </c>
      <c r="D1601" s="5"/>
      <c r="E1601" s="4"/>
      <c r="F1601" s="313" t="str">
        <f>HYPERLINK("#'WerteLabel'!C" &amp; MATCH(G1601,WerteLabel!C:C,0),G1601)</f>
        <v>K3B_GAD7Erg</v>
      </c>
      <c r="G1601" s="5" t="s">
        <v>1290</v>
      </c>
      <c r="H1601" s="10">
        <v>690</v>
      </c>
      <c r="I1601" s="9" t="s">
        <v>75</v>
      </c>
      <c r="J1601" s="503"/>
      <c r="K1601" s="5"/>
      <c r="L1601" s="181"/>
      <c r="M1601" s="5" t="s">
        <v>21</v>
      </c>
      <c r="N1601" s="9" t="s">
        <v>17</v>
      </c>
      <c r="O1601" s="5" t="s">
        <v>1327</v>
      </c>
      <c r="P1601" s="5" t="s">
        <v>17</v>
      </c>
      <c r="Q1601" s="9" t="s">
        <v>19</v>
      </c>
      <c r="R1601" s="9" t="s">
        <v>19</v>
      </c>
      <c r="S1601" s="9" t="s">
        <v>19</v>
      </c>
      <c r="T1601" s="5" t="s">
        <v>19</v>
      </c>
      <c r="U1601" s="5" t="s">
        <v>19</v>
      </c>
      <c r="V1601" s="5" t="s">
        <v>19</v>
      </c>
      <c r="W1601" s="181" t="s">
        <v>19</v>
      </c>
      <c r="X1601" s="5"/>
    </row>
    <row r="1602" spans="1:169" s="17" customFormat="1" ht="15" x14ac:dyDescent="0.25">
      <c r="A1602" s="96"/>
      <c r="B1602" s="75"/>
      <c r="C1602" s="8" t="s">
        <v>1312</v>
      </c>
      <c r="D1602" s="4"/>
      <c r="E1602" s="4"/>
      <c r="F1602" s="313" t="str">
        <f>HYPERLINK("#'WerteLabel'!C" &amp; MATCH(G1602,WerteLabel!C:C,0),G1602)</f>
        <v>K3B_ErgBesOptAuf</v>
      </c>
      <c r="G1602" s="5" t="s">
        <v>1116</v>
      </c>
      <c r="H1602" s="10">
        <v>691</v>
      </c>
      <c r="I1602" s="9" t="s">
        <v>76</v>
      </c>
      <c r="J1602" s="503"/>
      <c r="K1602" s="5"/>
      <c r="L1602" s="177"/>
      <c r="M1602" s="5" t="s">
        <v>21</v>
      </c>
      <c r="N1602" s="5" t="s">
        <v>17</v>
      </c>
      <c r="O1602" s="5" t="s">
        <v>1327</v>
      </c>
      <c r="P1602" s="5" t="s">
        <v>17</v>
      </c>
      <c r="Q1602" s="9" t="s">
        <v>19</v>
      </c>
      <c r="R1602" s="9" t="s">
        <v>19</v>
      </c>
      <c r="S1602" s="9" t="s">
        <v>19</v>
      </c>
      <c r="T1602" s="5" t="s">
        <v>19</v>
      </c>
      <c r="U1602" s="5" t="s">
        <v>19</v>
      </c>
      <c r="V1602" s="5" t="s">
        <v>19</v>
      </c>
      <c r="W1602" s="181" t="s">
        <v>19</v>
      </c>
      <c r="X1602" s="5"/>
      <c r="Y1602" s="5"/>
      <c r="Z1602" s="5"/>
      <c r="AA1602" s="5"/>
    </row>
    <row r="1603" spans="1:169" s="16" customFormat="1" ht="27" x14ac:dyDescent="0.25">
      <c r="A1603" s="144"/>
      <c r="B1603" s="83"/>
      <c r="C1603" s="8" t="s">
        <v>1312</v>
      </c>
      <c r="D1603" s="5"/>
      <c r="E1603" s="4"/>
      <c r="F1603" s="313" t="str">
        <f>HYPERLINK("#'WerteLabel'!C" &amp; MATCH(G1603,WerteLabel!C:C,0),G1603)</f>
        <v>K3B_Eink</v>
      </c>
      <c r="G1603" s="5" t="s">
        <v>1552</v>
      </c>
      <c r="H1603" s="10">
        <v>995</v>
      </c>
      <c r="I1603" s="9" t="s">
        <v>3141</v>
      </c>
      <c r="J1603" s="503"/>
      <c r="K1603" s="5"/>
      <c r="L1603" s="181"/>
      <c r="M1603" s="5" t="s">
        <v>21</v>
      </c>
      <c r="N1603" s="5" t="s">
        <v>17</v>
      </c>
      <c r="O1603" s="5" t="s">
        <v>1327</v>
      </c>
      <c r="P1603" s="5" t="s">
        <v>17</v>
      </c>
      <c r="Q1603" s="9"/>
      <c r="R1603" s="9"/>
      <c r="S1603" s="9"/>
      <c r="T1603" s="5" t="s">
        <v>19</v>
      </c>
      <c r="U1603" s="5" t="s">
        <v>19</v>
      </c>
      <c r="V1603" s="193" t="s">
        <v>19</v>
      </c>
      <c r="W1603" s="181" t="s">
        <v>19</v>
      </c>
      <c r="X1603" s="5"/>
    </row>
    <row r="1604" spans="1:169" s="16" customFormat="1" ht="67.5" x14ac:dyDescent="0.25">
      <c r="A1604" s="144"/>
      <c r="B1604" s="83"/>
      <c r="C1604" s="8" t="s">
        <v>1312</v>
      </c>
      <c r="D1604" s="5"/>
      <c r="E1604" s="4"/>
      <c r="F1604" s="313" t="str">
        <f>HYPERLINK("#'WerteLabel'!C" &amp; MATCH(G1604,WerteLabel!C:C,0),G1604)</f>
        <v>K3B_BelBew</v>
      </c>
      <c r="G1604" s="5" t="s">
        <v>1553</v>
      </c>
      <c r="H1604" s="10">
        <v>696</v>
      </c>
      <c r="I1604" s="9" t="s">
        <v>45</v>
      </c>
      <c r="J1604" s="503" t="s">
        <v>2671</v>
      </c>
      <c r="K1604" s="5"/>
      <c r="L1604" s="181"/>
      <c r="M1604" s="5" t="s">
        <v>21</v>
      </c>
      <c r="N1604" s="5" t="s">
        <v>17</v>
      </c>
      <c r="O1604" s="5" t="s">
        <v>1327</v>
      </c>
      <c r="P1604" s="5" t="s">
        <v>17</v>
      </c>
      <c r="Q1604" s="9"/>
      <c r="R1604" s="9"/>
      <c r="S1604" s="9"/>
      <c r="T1604" s="5" t="s">
        <v>19</v>
      </c>
      <c r="U1604" s="5" t="s">
        <v>19</v>
      </c>
      <c r="V1604" s="193" t="s">
        <v>19</v>
      </c>
      <c r="W1604" s="181" t="s">
        <v>19</v>
      </c>
      <c r="X1604" s="5"/>
    </row>
    <row r="1605" spans="1:169" s="16" customFormat="1" ht="40.5" x14ac:dyDescent="0.25">
      <c r="A1605" s="96"/>
      <c r="B1605" s="75"/>
      <c r="C1605" s="8" t="s">
        <v>1312</v>
      </c>
      <c r="D1605" s="4"/>
      <c r="E1605" s="4"/>
      <c r="F1605" s="313" t="str">
        <f>HYPERLINK("#'WerteLabel'!C" &amp; MATCH(G1605,WerteLabel!C:C,0),G1605)</f>
        <v>K3B_UeberwErf</v>
      </c>
      <c r="G1605" s="5" t="s">
        <v>1117</v>
      </c>
      <c r="H1605" s="10">
        <v>692</v>
      </c>
      <c r="I1605" s="9" t="s">
        <v>2935</v>
      </c>
      <c r="J1605" s="503"/>
      <c r="K1605" s="5"/>
      <c r="L1605" s="177" t="s">
        <v>1308</v>
      </c>
      <c r="M1605" s="5" t="s">
        <v>21</v>
      </c>
      <c r="N1605" s="5" t="s">
        <v>17</v>
      </c>
      <c r="O1605" s="5" t="s">
        <v>1327</v>
      </c>
      <c r="P1605" s="5" t="s">
        <v>17</v>
      </c>
      <c r="Q1605" s="9" t="s">
        <v>588</v>
      </c>
      <c r="R1605" s="9" t="str">
        <f>+G1606</f>
        <v>K3B_UeberwErfJa</v>
      </c>
      <c r="S1605" s="9" t="s">
        <v>19</v>
      </c>
      <c r="T1605" s="5" t="s">
        <v>19</v>
      </c>
      <c r="U1605" s="5" t="s">
        <v>19</v>
      </c>
      <c r="V1605" s="5" t="s">
        <v>19</v>
      </c>
      <c r="W1605" s="181" t="s">
        <v>19</v>
      </c>
      <c r="X1605" s="5"/>
    </row>
    <row r="1606" spans="1:169" s="16" customFormat="1" ht="27" x14ac:dyDescent="0.25">
      <c r="A1606" s="96"/>
      <c r="B1606" s="75"/>
      <c r="C1606" s="8" t="s">
        <v>1312</v>
      </c>
      <c r="D1606" s="4"/>
      <c r="E1606" s="4"/>
      <c r="F1606" s="313" t="str">
        <f>HYPERLINK("#'WerteLabel'!C" &amp; MATCH(G1606,WerteLabel!C:C,0),G1606)</f>
        <v>K3B_UeberwErfJa</v>
      </c>
      <c r="G1606" s="5" t="s">
        <v>1118</v>
      </c>
      <c r="H1606" s="10"/>
      <c r="I1606" s="9" t="s">
        <v>3492</v>
      </c>
      <c r="J1606" s="503"/>
      <c r="K1606" s="5"/>
      <c r="L1606" s="177"/>
      <c r="M1606" s="5" t="s">
        <v>570</v>
      </c>
      <c r="N1606" s="5" t="s">
        <v>17</v>
      </c>
      <c r="O1606" s="5" t="s">
        <v>1327</v>
      </c>
      <c r="P1606" s="5" t="s">
        <v>17</v>
      </c>
      <c r="Q1606" s="9" t="s">
        <v>19</v>
      </c>
      <c r="R1606" s="9" t="s">
        <v>19</v>
      </c>
      <c r="S1606" s="9" t="s">
        <v>19</v>
      </c>
      <c r="T1606" s="5" t="s">
        <v>19</v>
      </c>
      <c r="U1606" s="5" t="s">
        <v>19</v>
      </c>
      <c r="V1606" s="5" t="s">
        <v>19</v>
      </c>
      <c r="W1606" s="181" t="s">
        <v>19</v>
      </c>
      <c r="X1606" s="5"/>
    </row>
    <row r="1607" spans="1:169" s="468" customFormat="1" ht="15" x14ac:dyDescent="0.25">
      <c r="A1607" s="96"/>
      <c r="B1607" s="75"/>
      <c r="C1607" s="8" t="s">
        <v>1312</v>
      </c>
      <c r="D1607" s="4"/>
      <c r="E1607" s="4"/>
      <c r="F1607" s="313" t="str">
        <f>HYPERLINK("#'WerteLabel'!C" &amp; MATCH(G1607,WerteLabel!C:C,0),G1607)</f>
        <v>K3B_Anm</v>
      </c>
      <c r="G1607" s="5" t="s">
        <v>1119</v>
      </c>
      <c r="H1607" s="10">
        <v>694</v>
      </c>
      <c r="I1607" s="9" t="s">
        <v>14</v>
      </c>
      <c r="J1607" s="503"/>
      <c r="K1607" s="5"/>
      <c r="L1607" s="177"/>
      <c r="M1607" s="5" t="s">
        <v>570</v>
      </c>
      <c r="N1607" s="5" t="s">
        <v>17</v>
      </c>
      <c r="O1607" s="5" t="s">
        <v>17</v>
      </c>
      <c r="P1607" s="5" t="s">
        <v>17</v>
      </c>
      <c r="Q1607" s="9" t="s">
        <v>19</v>
      </c>
      <c r="R1607" s="9" t="s">
        <v>19</v>
      </c>
      <c r="S1607" s="9" t="s">
        <v>19</v>
      </c>
      <c r="T1607" s="5" t="s">
        <v>19</v>
      </c>
      <c r="U1607" s="5" t="s">
        <v>19</v>
      </c>
      <c r="V1607" s="5" t="s">
        <v>19</v>
      </c>
      <c r="W1607" s="181" t="s">
        <v>19</v>
      </c>
      <c r="X1607" s="5"/>
      <c r="Y1607" s="16"/>
      <c r="Z1607" s="16"/>
      <c r="AA1607" s="16"/>
      <c r="AB1607" s="16"/>
      <c r="AC1607" s="16"/>
      <c r="AD1607" s="16"/>
      <c r="AE1607" s="16"/>
      <c r="AF1607" s="16"/>
      <c r="AG1607" s="16"/>
      <c r="AH1607" s="16"/>
      <c r="AI1607" s="16"/>
      <c r="AJ1607" s="16"/>
      <c r="AK1607" s="16"/>
      <c r="AL1607" s="16"/>
      <c r="AM1607" s="16"/>
      <c r="AN1607" s="16"/>
      <c r="AO1607" s="16"/>
      <c r="AP1607" s="16"/>
      <c r="AQ1607" s="16"/>
      <c r="AR1607" s="16"/>
      <c r="AS1607" s="16"/>
      <c r="AT1607" s="16"/>
      <c r="AU1607" s="16"/>
      <c r="AV1607" s="16"/>
      <c r="AW1607" s="16"/>
      <c r="AX1607" s="16"/>
      <c r="AY1607" s="16"/>
      <c r="AZ1607" s="16"/>
      <c r="BA1607" s="16"/>
      <c r="BB1607" s="16"/>
      <c r="BC1607" s="16"/>
      <c r="BD1607" s="16"/>
      <c r="BE1607" s="16"/>
      <c r="BF1607" s="16"/>
      <c r="BG1607" s="16"/>
      <c r="BH1607" s="16"/>
      <c r="BI1607" s="16"/>
      <c r="BJ1607" s="16"/>
      <c r="BK1607" s="16"/>
      <c r="BL1607" s="16"/>
      <c r="BM1607" s="16"/>
      <c r="BN1607" s="16"/>
      <c r="BO1607" s="16"/>
      <c r="BP1607" s="16"/>
      <c r="BQ1607" s="16"/>
      <c r="BR1607" s="16"/>
      <c r="BS1607" s="16"/>
      <c r="BT1607" s="16"/>
      <c r="BU1607" s="16"/>
      <c r="BV1607" s="16"/>
      <c r="BW1607" s="16"/>
      <c r="BX1607" s="16"/>
      <c r="BY1607" s="16"/>
      <c r="BZ1607" s="16"/>
      <c r="CA1607" s="16"/>
      <c r="CB1607" s="16"/>
      <c r="CC1607" s="16"/>
      <c r="CD1607" s="16"/>
      <c r="CE1607" s="16"/>
      <c r="CF1607" s="16"/>
      <c r="CG1607" s="16"/>
      <c r="CH1607" s="16"/>
      <c r="CI1607" s="16"/>
      <c r="CJ1607" s="16"/>
      <c r="CK1607" s="16"/>
      <c r="CL1607" s="16"/>
      <c r="CM1607" s="16"/>
      <c r="CN1607" s="16"/>
      <c r="CO1607" s="16"/>
      <c r="CP1607" s="16"/>
      <c r="CQ1607" s="16"/>
      <c r="CR1607" s="16"/>
      <c r="CS1607" s="16"/>
      <c r="CT1607" s="16"/>
      <c r="CU1607" s="16"/>
      <c r="CV1607" s="16"/>
      <c r="CW1607" s="16"/>
      <c r="CX1607" s="16"/>
      <c r="CY1607" s="16"/>
      <c r="CZ1607" s="16"/>
      <c r="DA1607" s="16"/>
      <c r="DB1607" s="16"/>
      <c r="DC1607" s="16"/>
      <c r="DD1607" s="16"/>
      <c r="DE1607" s="16"/>
      <c r="DF1607" s="16"/>
      <c r="DG1607" s="16"/>
      <c r="DH1607" s="16"/>
      <c r="DI1607" s="16"/>
      <c r="DJ1607" s="16"/>
      <c r="DK1607" s="16"/>
      <c r="DL1607" s="16"/>
      <c r="DM1607" s="16"/>
      <c r="DN1607" s="16"/>
      <c r="DO1607" s="16"/>
      <c r="DP1607" s="16"/>
      <c r="DQ1607" s="16"/>
      <c r="DR1607" s="16"/>
      <c r="DS1607" s="16"/>
      <c r="DT1607" s="16"/>
      <c r="DU1607" s="16"/>
      <c r="DV1607" s="16"/>
      <c r="DW1607" s="16"/>
      <c r="DX1607" s="16"/>
      <c r="DY1607" s="16"/>
      <c r="DZ1607" s="16"/>
      <c r="EA1607" s="16"/>
      <c r="EB1607" s="16"/>
      <c r="EC1607" s="16"/>
      <c r="ED1607" s="16"/>
      <c r="EE1607" s="16"/>
      <c r="EF1607" s="16"/>
      <c r="EG1607" s="16"/>
      <c r="EH1607" s="16"/>
      <c r="EI1607" s="16"/>
      <c r="EJ1607" s="16"/>
      <c r="EK1607" s="16"/>
      <c r="EL1607" s="16"/>
      <c r="EM1607" s="16"/>
      <c r="EN1607" s="16"/>
      <c r="EO1607" s="16"/>
      <c r="EP1607" s="16"/>
      <c r="EQ1607" s="16"/>
      <c r="ER1607" s="16"/>
      <c r="ES1607" s="16"/>
      <c r="ET1607" s="16"/>
      <c r="EU1607" s="16"/>
      <c r="EV1607" s="16"/>
      <c r="EW1607" s="16"/>
      <c r="EX1607" s="16"/>
      <c r="EY1607" s="16"/>
      <c r="EZ1607" s="16"/>
      <c r="FA1607" s="16"/>
      <c r="FB1607" s="16"/>
      <c r="FC1607" s="16"/>
      <c r="FD1607" s="16"/>
      <c r="FE1607" s="16"/>
      <c r="FF1607" s="16"/>
      <c r="FG1607" s="16"/>
      <c r="FH1607" s="16"/>
      <c r="FI1607" s="16"/>
      <c r="FJ1607" s="16"/>
      <c r="FK1607" s="16"/>
      <c r="FL1607" s="16"/>
      <c r="FM1607" s="16"/>
    </row>
    <row r="1608" spans="1:169" s="352" customFormat="1" ht="15" x14ac:dyDescent="0.25">
      <c r="A1608" s="96"/>
      <c r="B1608" s="212"/>
      <c r="C1608" s="151"/>
      <c r="D1608" s="151"/>
      <c r="E1608" s="151"/>
      <c r="F1608" s="467"/>
      <c r="G1608" s="47"/>
      <c r="H1608" s="483"/>
      <c r="I1608" s="470"/>
      <c r="J1608" s="508"/>
      <c r="K1608" s="47"/>
      <c r="L1608" s="469"/>
      <c r="M1608" s="47"/>
      <c r="N1608" s="47"/>
      <c r="O1608" s="47"/>
      <c r="P1608" s="47"/>
      <c r="Q1608" s="470"/>
      <c r="R1608" s="470"/>
      <c r="S1608" s="470"/>
      <c r="T1608" s="47"/>
      <c r="U1608" s="47"/>
      <c r="V1608" s="47"/>
      <c r="W1608" s="469"/>
      <c r="X1608" s="478"/>
      <c r="Y1608" s="16"/>
      <c r="Z1608" s="16"/>
      <c r="AA1608" s="16"/>
      <c r="AB1608" s="16"/>
      <c r="AC1608" s="16"/>
      <c r="AD1608" s="16"/>
      <c r="AE1608" s="16"/>
      <c r="AF1608" s="16"/>
      <c r="AG1608" s="16"/>
      <c r="AH1608" s="16"/>
      <c r="AI1608" s="16"/>
      <c r="AJ1608" s="16"/>
      <c r="AK1608" s="16"/>
      <c r="AL1608" s="16"/>
      <c r="AM1608" s="16"/>
      <c r="AN1608" s="16"/>
      <c r="AO1608" s="16"/>
      <c r="AP1608" s="16"/>
      <c r="AQ1608" s="16"/>
      <c r="AR1608" s="16"/>
      <c r="AS1608" s="16"/>
      <c r="AT1608" s="16"/>
      <c r="AU1608" s="16"/>
      <c r="AV1608" s="16"/>
      <c r="AW1608" s="16"/>
      <c r="AX1608" s="16"/>
      <c r="AY1608" s="16"/>
      <c r="AZ1608" s="16"/>
      <c r="BA1608" s="16"/>
      <c r="BB1608" s="16"/>
      <c r="BC1608" s="16"/>
      <c r="BD1608" s="16"/>
      <c r="BE1608" s="16"/>
      <c r="BF1608" s="16"/>
      <c r="BG1608" s="16"/>
      <c r="BH1608" s="16"/>
      <c r="BI1608" s="16"/>
      <c r="BJ1608" s="16"/>
      <c r="BK1608" s="16"/>
      <c r="BL1608" s="16"/>
      <c r="BM1608" s="16"/>
      <c r="BN1608" s="16"/>
      <c r="BO1608" s="16"/>
      <c r="BP1608" s="16"/>
      <c r="BQ1608" s="16"/>
      <c r="BR1608" s="16"/>
      <c r="BS1608" s="16"/>
      <c r="BT1608" s="16"/>
      <c r="BU1608" s="16"/>
      <c r="BV1608" s="16"/>
      <c r="BW1608" s="16"/>
      <c r="BX1608" s="16"/>
      <c r="BY1608" s="16"/>
      <c r="BZ1608" s="16"/>
      <c r="CA1608" s="16"/>
      <c r="CB1608" s="16"/>
      <c r="CC1608" s="16"/>
      <c r="CD1608" s="16"/>
      <c r="CE1608" s="16"/>
      <c r="CF1608" s="16"/>
      <c r="CG1608" s="16"/>
      <c r="CH1608" s="16"/>
      <c r="CI1608" s="16"/>
      <c r="CJ1608" s="16"/>
      <c r="CK1608" s="16"/>
      <c r="CL1608" s="16"/>
      <c r="CM1608" s="16"/>
      <c r="CN1608" s="16"/>
      <c r="CO1608" s="16"/>
      <c r="CP1608" s="16"/>
      <c r="CQ1608" s="16"/>
      <c r="CR1608" s="16"/>
      <c r="CS1608" s="16"/>
      <c r="CT1608" s="16"/>
      <c r="CU1608" s="16"/>
      <c r="CV1608" s="16"/>
      <c r="CW1608" s="16"/>
      <c r="CX1608" s="16"/>
      <c r="CY1608" s="16"/>
      <c r="CZ1608" s="16"/>
      <c r="DA1608" s="16"/>
      <c r="DB1608" s="16"/>
      <c r="DC1608" s="16"/>
      <c r="DD1608" s="16"/>
      <c r="DE1608" s="16"/>
      <c r="DF1608" s="16"/>
      <c r="DG1608" s="16"/>
      <c r="DH1608" s="16"/>
      <c r="DI1608" s="16"/>
      <c r="DJ1608" s="16"/>
      <c r="DK1608" s="16"/>
      <c r="DL1608" s="16"/>
      <c r="DM1608" s="16"/>
      <c r="DN1608" s="16"/>
      <c r="DO1608" s="16"/>
      <c r="DP1608" s="16"/>
      <c r="DQ1608" s="16"/>
      <c r="DR1608" s="16"/>
      <c r="DS1608" s="16"/>
      <c r="DT1608" s="16"/>
      <c r="DU1608" s="16"/>
      <c r="DV1608" s="16"/>
      <c r="DW1608" s="16"/>
      <c r="DX1608" s="16"/>
      <c r="DY1608" s="16"/>
      <c r="DZ1608" s="16"/>
      <c r="EA1608" s="16"/>
      <c r="EB1608" s="16"/>
      <c r="EC1608" s="16"/>
      <c r="ED1608" s="16"/>
      <c r="EE1608" s="16"/>
      <c r="EF1608" s="16"/>
      <c r="EG1608" s="16"/>
      <c r="EH1608" s="16"/>
      <c r="EI1608" s="16"/>
      <c r="EJ1608" s="16"/>
      <c r="EK1608" s="16"/>
      <c r="EL1608" s="16"/>
      <c r="EM1608" s="16"/>
      <c r="EN1608" s="16"/>
      <c r="EO1608" s="16"/>
      <c r="EP1608" s="16"/>
      <c r="EQ1608" s="16"/>
      <c r="ER1608" s="16"/>
      <c r="ES1608" s="16"/>
      <c r="ET1608" s="16"/>
      <c r="EU1608" s="16"/>
      <c r="EV1608" s="16"/>
      <c r="EW1608" s="16"/>
      <c r="EX1608" s="16"/>
      <c r="EY1608" s="16"/>
      <c r="EZ1608" s="16"/>
      <c r="FA1608" s="16"/>
      <c r="FB1608" s="16"/>
      <c r="FC1608" s="16"/>
      <c r="FD1608" s="16"/>
      <c r="FE1608" s="16"/>
      <c r="FF1608" s="16"/>
      <c r="FG1608" s="16"/>
      <c r="FH1608" s="16"/>
      <c r="FI1608" s="16"/>
      <c r="FJ1608" s="16"/>
      <c r="FK1608" s="16"/>
      <c r="FL1608" s="16"/>
      <c r="FM1608" s="16"/>
    </row>
    <row r="1609" spans="1:169" s="352" customFormat="1" ht="15" x14ac:dyDescent="0.25">
      <c r="A1609" s="97"/>
      <c r="B1609" s="213"/>
      <c r="C1609" s="3"/>
      <c r="D1609" s="3"/>
      <c r="E1609" s="3"/>
      <c r="F1609" s="461"/>
      <c r="G1609" s="69"/>
      <c r="H1609" s="457"/>
      <c r="I1609" s="450"/>
      <c r="J1609" s="575"/>
      <c r="K1609" s="69"/>
      <c r="L1609" s="451"/>
      <c r="M1609" s="69"/>
      <c r="N1609" s="69"/>
      <c r="O1609" s="69"/>
      <c r="P1609" s="69"/>
      <c r="Q1609" s="450"/>
      <c r="R1609" s="450"/>
      <c r="S1609" s="450"/>
      <c r="T1609" s="69"/>
      <c r="U1609" s="69"/>
      <c r="V1609" s="69"/>
      <c r="W1609" s="451"/>
      <c r="X1609" s="147"/>
      <c r="Y1609" s="16"/>
      <c r="Z1609" s="16"/>
      <c r="AA1609" s="16"/>
      <c r="AB1609" s="16"/>
      <c r="AC1609" s="16"/>
      <c r="AD1609" s="16"/>
      <c r="AE1609" s="16"/>
      <c r="AF1609" s="16"/>
      <c r="AG1609" s="16"/>
      <c r="AH1609" s="16"/>
      <c r="AI1609" s="16"/>
      <c r="AJ1609" s="16"/>
      <c r="AK1609" s="16"/>
      <c r="AL1609" s="16"/>
      <c r="AM1609" s="16"/>
      <c r="AN1609" s="16"/>
      <c r="AO1609" s="16"/>
      <c r="AP1609" s="16"/>
      <c r="AQ1609" s="16"/>
      <c r="AR1609" s="16"/>
      <c r="AS1609" s="16"/>
      <c r="AT1609" s="16"/>
      <c r="AU1609" s="16"/>
      <c r="AV1609" s="16"/>
      <c r="AW1609" s="16"/>
      <c r="AX1609" s="16"/>
      <c r="AY1609" s="16"/>
      <c r="AZ1609" s="16"/>
      <c r="BA1609" s="16"/>
      <c r="BB1609" s="16"/>
      <c r="BC1609" s="16"/>
      <c r="BD1609" s="16"/>
      <c r="BE1609" s="16"/>
      <c r="BF1609" s="16"/>
      <c r="BG1609" s="16"/>
      <c r="BH1609" s="16"/>
      <c r="BI1609" s="16"/>
      <c r="BJ1609" s="16"/>
      <c r="BK1609" s="16"/>
      <c r="BL1609" s="16"/>
      <c r="BM1609" s="16"/>
      <c r="BN1609" s="16"/>
      <c r="BO1609" s="16"/>
      <c r="BP1609" s="16"/>
      <c r="BQ1609" s="16"/>
      <c r="BR1609" s="16"/>
      <c r="BS1609" s="16"/>
      <c r="BT1609" s="16"/>
      <c r="BU1609" s="16"/>
      <c r="BV1609" s="16"/>
      <c r="BW1609" s="16"/>
      <c r="BX1609" s="16"/>
      <c r="BY1609" s="16"/>
      <c r="BZ1609" s="16"/>
      <c r="CA1609" s="16"/>
      <c r="CB1609" s="16"/>
      <c r="CC1609" s="16"/>
      <c r="CD1609" s="16"/>
      <c r="CE1609" s="16"/>
      <c r="CF1609" s="16"/>
      <c r="CG1609" s="16"/>
      <c r="CH1609" s="16"/>
      <c r="CI1609" s="16"/>
      <c r="CJ1609" s="16"/>
      <c r="CK1609" s="16"/>
      <c r="CL1609" s="16"/>
      <c r="CM1609" s="16"/>
      <c r="CN1609" s="16"/>
      <c r="CO1609" s="16"/>
      <c r="CP1609" s="16"/>
      <c r="CQ1609" s="16"/>
      <c r="CR1609" s="16"/>
      <c r="CS1609" s="16"/>
      <c r="CT1609" s="16"/>
      <c r="CU1609" s="16"/>
      <c r="CV1609" s="16"/>
      <c r="CW1609" s="16"/>
      <c r="CX1609" s="16"/>
      <c r="CY1609" s="16"/>
      <c r="CZ1609" s="16"/>
      <c r="DA1609" s="16"/>
      <c r="DB1609" s="16"/>
      <c r="DC1609" s="16"/>
      <c r="DD1609" s="16"/>
      <c r="DE1609" s="16"/>
      <c r="DF1609" s="16"/>
      <c r="DG1609" s="16"/>
      <c r="DH1609" s="16"/>
      <c r="DI1609" s="16"/>
      <c r="DJ1609" s="16"/>
      <c r="DK1609" s="16"/>
      <c r="DL1609" s="16"/>
      <c r="DM1609" s="16"/>
      <c r="DN1609" s="16"/>
      <c r="DO1609" s="16"/>
      <c r="DP1609" s="16"/>
      <c r="DQ1609" s="16"/>
      <c r="DR1609" s="16"/>
      <c r="DS1609" s="16"/>
      <c r="DT1609" s="16"/>
      <c r="DU1609" s="16"/>
      <c r="DV1609" s="16"/>
      <c r="DW1609" s="16"/>
      <c r="DX1609" s="16"/>
      <c r="DY1609" s="16"/>
      <c r="DZ1609" s="16"/>
      <c r="EA1609" s="16"/>
      <c r="EB1609" s="16"/>
      <c r="EC1609" s="16"/>
      <c r="ED1609" s="16"/>
      <c r="EE1609" s="16"/>
      <c r="EF1609" s="16"/>
      <c r="EG1609" s="16"/>
      <c r="EH1609" s="16"/>
      <c r="EI1609" s="16"/>
      <c r="EJ1609" s="16"/>
      <c r="EK1609" s="16"/>
      <c r="EL1609" s="16"/>
      <c r="EM1609" s="16"/>
      <c r="EN1609" s="16"/>
      <c r="EO1609" s="16"/>
      <c r="EP1609" s="16"/>
      <c r="EQ1609" s="16"/>
      <c r="ER1609" s="16"/>
      <c r="ES1609" s="16"/>
      <c r="ET1609" s="16"/>
      <c r="EU1609" s="16"/>
      <c r="EV1609" s="16"/>
      <c r="EW1609" s="16"/>
      <c r="EX1609" s="16"/>
      <c r="EY1609" s="16"/>
      <c r="EZ1609" s="16"/>
      <c r="FA1609" s="16"/>
      <c r="FB1609" s="16"/>
      <c r="FC1609" s="16"/>
      <c r="FD1609" s="16"/>
      <c r="FE1609" s="16"/>
      <c r="FF1609" s="16"/>
      <c r="FG1609" s="16"/>
      <c r="FH1609" s="16"/>
      <c r="FI1609" s="16"/>
      <c r="FJ1609" s="16"/>
      <c r="FK1609" s="16"/>
      <c r="FL1609" s="16"/>
      <c r="FM1609" s="16"/>
    </row>
    <row r="1610" spans="1:169" s="468" customFormat="1" ht="15" x14ac:dyDescent="0.25">
      <c r="A1610" s="98" t="s">
        <v>2627</v>
      </c>
      <c r="B1610" s="214"/>
      <c r="C1610" s="14"/>
      <c r="D1610" s="14"/>
      <c r="E1610" s="67"/>
      <c r="F1610" s="461"/>
      <c r="G1610" s="598"/>
      <c r="H1610" s="791"/>
      <c r="I1610" s="518"/>
      <c r="J1610" s="519"/>
      <c r="K1610" s="598"/>
      <c r="L1610" s="600"/>
      <c r="M1610" s="76"/>
      <c r="N1610" s="76"/>
      <c r="O1610" s="76"/>
      <c r="P1610" s="76"/>
      <c r="Q1610" s="453"/>
      <c r="R1610" s="453"/>
      <c r="S1610" s="453"/>
      <c r="T1610" s="76"/>
      <c r="U1610" s="76"/>
      <c r="V1610" s="76"/>
      <c r="W1610" s="463"/>
      <c r="X1610" s="147"/>
      <c r="Y1610" s="16"/>
      <c r="Z1610" s="16"/>
      <c r="AA1610" s="16"/>
      <c r="AB1610" s="16"/>
      <c r="AC1610" s="16"/>
      <c r="AD1610" s="16"/>
      <c r="AE1610" s="16"/>
      <c r="AF1610" s="16"/>
      <c r="AG1610" s="16"/>
      <c r="AH1610" s="16"/>
      <c r="AI1610" s="16"/>
      <c r="AJ1610" s="16"/>
      <c r="AK1610" s="16"/>
      <c r="AL1610" s="16"/>
      <c r="AM1610" s="16"/>
      <c r="AN1610" s="16"/>
      <c r="AO1610" s="16"/>
      <c r="AP1610" s="16"/>
      <c r="AQ1610" s="16"/>
      <c r="AR1610" s="16"/>
      <c r="AS1610" s="16"/>
      <c r="AT1610" s="16"/>
      <c r="AU1610" s="16"/>
      <c r="AV1610" s="16"/>
      <c r="AW1610" s="16"/>
      <c r="AX1610" s="16"/>
      <c r="AY1610" s="16"/>
      <c r="AZ1610" s="16"/>
      <c r="BA1610" s="16"/>
      <c r="BB1610" s="16"/>
      <c r="BC1610" s="16"/>
      <c r="BD1610" s="16"/>
      <c r="BE1610" s="16"/>
      <c r="BF1610" s="16"/>
      <c r="BG1610" s="16"/>
      <c r="BH1610" s="16"/>
      <c r="BI1610" s="16"/>
      <c r="BJ1610" s="16"/>
      <c r="BK1610" s="16"/>
      <c r="BL1610" s="16"/>
      <c r="BM1610" s="16"/>
      <c r="BN1610" s="16"/>
      <c r="BO1610" s="16"/>
      <c r="BP1610" s="16"/>
      <c r="BQ1610" s="16"/>
      <c r="BR1610" s="16"/>
      <c r="BS1610" s="16"/>
      <c r="BT1610" s="16"/>
      <c r="BU1610" s="16"/>
      <c r="BV1610" s="16"/>
      <c r="BW1610" s="16"/>
      <c r="BX1610" s="16"/>
      <c r="BY1610" s="16"/>
      <c r="BZ1610" s="16"/>
      <c r="CA1610" s="16"/>
      <c r="CB1610" s="16"/>
      <c r="CC1610" s="16"/>
      <c r="CD1610" s="16"/>
      <c r="CE1610" s="16"/>
      <c r="CF1610" s="16"/>
      <c r="CG1610" s="16"/>
      <c r="CH1610" s="16"/>
      <c r="CI1610" s="16"/>
      <c r="CJ1610" s="16"/>
      <c r="CK1610" s="16"/>
      <c r="CL1610" s="16"/>
      <c r="CM1610" s="16"/>
      <c r="CN1610" s="16"/>
      <c r="CO1610" s="16"/>
      <c r="CP1610" s="16"/>
      <c r="CQ1610" s="16"/>
      <c r="CR1610" s="16"/>
      <c r="CS1610" s="16"/>
      <c r="CT1610" s="16"/>
      <c r="CU1610" s="16"/>
      <c r="CV1610" s="16"/>
      <c r="CW1610" s="16"/>
      <c r="CX1610" s="16"/>
      <c r="CY1610" s="16"/>
      <c r="CZ1610" s="16"/>
      <c r="DA1610" s="16"/>
      <c r="DB1610" s="16"/>
      <c r="DC1610" s="16"/>
      <c r="DD1610" s="16"/>
      <c r="DE1610" s="16"/>
      <c r="DF1610" s="16"/>
      <c r="DG1610" s="16"/>
      <c r="DH1610" s="16"/>
      <c r="DI1610" s="16"/>
      <c r="DJ1610" s="16"/>
      <c r="DK1610" s="16"/>
      <c r="DL1610" s="16"/>
      <c r="DM1610" s="16"/>
      <c r="DN1610" s="16"/>
      <c r="DO1610" s="16"/>
      <c r="DP1610" s="16"/>
      <c r="DQ1610" s="16"/>
      <c r="DR1610" s="16"/>
      <c r="DS1610" s="16"/>
      <c r="DT1610" s="16"/>
      <c r="DU1610" s="16"/>
      <c r="DV1610" s="16"/>
      <c r="DW1610" s="16"/>
      <c r="DX1610" s="16"/>
      <c r="DY1610" s="16"/>
      <c r="DZ1610" s="16"/>
      <c r="EA1610" s="16"/>
      <c r="EB1610" s="16"/>
      <c r="EC1610" s="16"/>
      <c r="ED1610" s="16"/>
      <c r="EE1610" s="16"/>
      <c r="EF1610" s="16"/>
      <c r="EG1610" s="16"/>
      <c r="EH1610" s="16"/>
      <c r="EI1610" s="16"/>
      <c r="EJ1610" s="16"/>
      <c r="EK1610" s="16"/>
      <c r="EL1610" s="16"/>
      <c r="EM1610" s="16"/>
      <c r="EN1610" s="16"/>
      <c r="EO1610" s="16"/>
      <c r="EP1610" s="16"/>
      <c r="EQ1610" s="16"/>
      <c r="ER1610" s="16"/>
      <c r="ES1610" s="16"/>
      <c r="ET1610" s="16"/>
      <c r="EU1610" s="16"/>
      <c r="EV1610" s="16"/>
      <c r="EW1610" s="16"/>
      <c r="EX1610" s="16"/>
      <c r="EY1610" s="16"/>
      <c r="EZ1610" s="16"/>
      <c r="FA1610" s="16"/>
      <c r="FB1610" s="16"/>
      <c r="FC1610" s="16"/>
      <c r="FD1610" s="16"/>
      <c r="FE1610" s="16"/>
      <c r="FF1610" s="16"/>
      <c r="FG1610" s="16"/>
      <c r="FH1610" s="16"/>
      <c r="FI1610" s="16"/>
      <c r="FJ1610" s="16"/>
      <c r="FK1610" s="16"/>
      <c r="FL1610" s="16"/>
      <c r="FM1610" s="16"/>
    </row>
    <row r="1611" spans="1:169" s="16" customFormat="1" ht="15" x14ac:dyDescent="0.25">
      <c r="A1611" s="99"/>
      <c r="B1611" s="80" t="s">
        <v>616</v>
      </c>
      <c r="C1611" s="304"/>
      <c r="D1611" s="304"/>
      <c r="E1611" s="151"/>
      <c r="F1611" s="467"/>
      <c r="G1611" s="601"/>
      <c r="H1611" s="792"/>
      <c r="I1611" s="45"/>
      <c r="J1611" s="506"/>
      <c r="K1611" s="601"/>
      <c r="L1611" s="604"/>
      <c r="M1611" s="59"/>
      <c r="N1611" s="59"/>
      <c r="O1611" s="59"/>
      <c r="P1611" s="59"/>
      <c r="Q1611" s="472"/>
      <c r="R1611" s="472"/>
      <c r="S1611" s="472"/>
      <c r="T1611" s="59"/>
      <c r="U1611" s="59"/>
      <c r="V1611" s="59"/>
      <c r="W1611" s="473"/>
      <c r="X1611" s="478"/>
    </row>
    <row r="1612" spans="1:169" s="16" customFormat="1" ht="15" x14ac:dyDescent="0.25">
      <c r="A1612" s="96"/>
      <c r="B1612" s="75"/>
      <c r="C1612" s="770" t="s">
        <v>1312</v>
      </c>
      <c r="D1612" s="12"/>
      <c r="E1612" s="770"/>
      <c r="F1612" s="757" t="str">
        <f>HYPERLINK("#'WerteLabel'!C" &amp; MATCH(G1612,WerteLabel!C:C,0),G1612)</f>
        <v>K4A_DatK4A</v>
      </c>
      <c r="G1612" s="760" t="s">
        <v>1150</v>
      </c>
      <c r="H1612" s="711">
        <v>697</v>
      </c>
      <c r="I1612" s="761" t="s">
        <v>20</v>
      </c>
      <c r="J1612" s="710"/>
      <c r="K1612" s="357"/>
      <c r="L1612" s="709" t="s">
        <v>1137</v>
      </c>
      <c r="M1612" s="357" t="s">
        <v>16</v>
      </c>
      <c r="N1612" s="357" t="s">
        <v>17</v>
      </c>
      <c r="O1612" s="357" t="s">
        <v>18</v>
      </c>
      <c r="P1612" s="357" t="s">
        <v>17</v>
      </c>
      <c r="Q1612" s="358" t="s">
        <v>19</v>
      </c>
      <c r="R1612" s="358" t="s">
        <v>19</v>
      </c>
      <c r="S1612" s="358" t="s">
        <v>19</v>
      </c>
      <c r="T1612" s="357" t="s">
        <v>19</v>
      </c>
      <c r="U1612" s="357" t="s">
        <v>19</v>
      </c>
      <c r="V1612" s="357" t="s">
        <v>19</v>
      </c>
      <c r="W1612" s="405" t="s">
        <v>19</v>
      </c>
      <c r="X1612" s="5"/>
      <c r="Y1612" s="17"/>
      <c r="Z1612" s="17"/>
      <c r="AA1612" s="17"/>
    </row>
    <row r="1613" spans="1:169" s="16" customFormat="1" ht="15" x14ac:dyDescent="0.25">
      <c r="A1613" s="96"/>
      <c r="B1613" s="75"/>
      <c r="C1613" s="542" t="s">
        <v>1312</v>
      </c>
      <c r="D1613" s="4"/>
      <c r="E1613" s="543"/>
      <c r="F1613" s="530" t="str">
        <f>HYPERLINK("#'WerteLabel'!C" &amp; MATCH(G1613,WerteLabel!C:C,0),G1613)</f>
        <v>K4A_DatK4AUeb</v>
      </c>
      <c r="G1613" s="529" t="s">
        <v>1151</v>
      </c>
      <c r="H1613" s="43"/>
      <c r="I1613" s="531" t="s">
        <v>1138</v>
      </c>
      <c r="J1613" s="537"/>
      <c r="K1613" s="5"/>
      <c r="L1613" s="532" t="s">
        <v>1139</v>
      </c>
      <c r="M1613" s="533" t="s">
        <v>16</v>
      </c>
      <c r="N1613" s="529" t="s">
        <v>18</v>
      </c>
      <c r="O1613" s="533" t="s">
        <v>19</v>
      </c>
      <c r="P1613" s="533" t="s">
        <v>19</v>
      </c>
      <c r="Q1613" s="534" t="s">
        <v>19</v>
      </c>
      <c r="R1613" s="534" t="s">
        <v>19</v>
      </c>
      <c r="S1613" s="534" t="s">
        <v>19</v>
      </c>
      <c r="T1613" s="534" t="s">
        <v>19</v>
      </c>
      <c r="U1613" s="534" t="s">
        <v>19</v>
      </c>
      <c r="V1613" s="533" t="s">
        <v>19</v>
      </c>
      <c r="W1613" s="535" t="s">
        <v>19</v>
      </c>
      <c r="X1613" s="533"/>
    </row>
    <row r="1614" spans="1:169" s="16" customFormat="1" ht="15" x14ac:dyDescent="0.25">
      <c r="A1614" s="100"/>
      <c r="B1614" s="215"/>
      <c r="C1614" s="8" t="s">
        <v>1312</v>
      </c>
      <c r="D1614" s="4"/>
      <c r="E1614" s="146"/>
      <c r="F1614" s="313" t="str">
        <f>HYPERLINK("#'WerteLabel'!C" &amp; MATCH(G1614,WerteLabel!C:C,0),G1614)</f>
        <v>K4A_ChrAlt</v>
      </c>
      <c r="G1614" s="5" t="s">
        <v>291</v>
      </c>
      <c r="H1614" s="10">
        <v>698</v>
      </c>
      <c r="I1614" s="9" t="s">
        <v>243</v>
      </c>
      <c r="J1614" s="503"/>
      <c r="K1614" s="5"/>
      <c r="L1614" s="181"/>
      <c r="M1614" s="5" t="s">
        <v>21</v>
      </c>
      <c r="N1614" s="5" t="s">
        <v>17</v>
      </c>
      <c r="O1614" s="5" t="s">
        <v>19</v>
      </c>
      <c r="P1614" s="5" t="s">
        <v>19</v>
      </c>
      <c r="Q1614" s="9" t="s">
        <v>19</v>
      </c>
      <c r="R1614" s="9" t="s">
        <v>19</v>
      </c>
      <c r="S1614" s="9" t="s">
        <v>19</v>
      </c>
      <c r="T1614" s="5" t="s">
        <v>19</v>
      </c>
      <c r="U1614" s="5" t="s">
        <v>19</v>
      </c>
      <c r="V1614" s="5" t="s">
        <v>19</v>
      </c>
      <c r="W1614" s="181" t="s">
        <v>19</v>
      </c>
      <c r="X1614" s="5"/>
    </row>
    <row r="1615" spans="1:169" s="16" customFormat="1" ht="15" x14ac:dyDescent="0.25">
      <c r="A1615" s="96"/>
      <c r="B1615" s="75"/>
      <c r="C1615" s="8" t="s">
        <v>1312</v>
      </c>
      <c r="D1615" s="4"/>
      <c r="E1615" s="146"/>
      <c r="F1615" s="313" t="str">
        <f>HYPERLINK("#'WerteLabel'!C" &amp; MATCH(G1615,WerteLabel!C:C,0),G1615)</f>
        <v>K4A_KorrAlt</v>
      </c>
      <c r="G1615" s="5" t="s">
        <v>292</v>
      </c>
      <c r="H1615" s="10">
        <v>699</v>
      </c>
      <c r="I1615" s="9" t="s">
        <v>245</v>
      </c>
      <c r="J1615" s="503"/>
      <c r="K1615" s="5"/>
      <c r="L1615" s="181"/>
      <c r="M1615" s="5" t="s">
        <v>21</v>
      </c>
      <c r="N1615" s="5" t="s">
        <v>17</v>
      </c>
      <c r="O1615" s="5" t="s">
        <v>19</v>
      </c>
      <c r="P1615" s="5" t="s">
        <v>19</v>
      </c>
      <c r="Q1615" s="9" t="s">
        <v>19</v>
      </c>
      <c r="R1615" s="9" t="s">
        <v>19</v>
      </c>
      <c r="S1615" s="9" t="s">
        <v>19</v>
      </c>
      <c r="T1615" s="5" t="s">
        <v>19</v>
      </c>
      <c r="U1615" s="5" t="s">
        <v>19</v>
      </c>
      <c r="V1615" s="5" t="s">
        <v>19</v>
      </c>
      <c r="W1615" s="181" t="s">
        <v>19</v>
      </c>
      <c r="X1615" s="5"/>
    </row>
    <row r="1616" spans="1:169" s="16" customFormat="1" ht="15" x14ac:dyDescent="0.25">
      <c r="A1616" s="96"/>
      <c r="B1616" s="75"/>
      <c r="C1616" s="8" t="s">
        <v>1312</v>
      </c>
      <c r="D1616" s="4"/>
      <c r="E1616" s="146"/>
      <c r="F1616" s="313" t="str">
        <f>HYPERLINK("#'WerteLabel'!C" &amp; MATCH(G1616,WerteLabel!C:C,0),G1616)</f>
        <v>K4A_GewKind</v>
      </c>
      <c r="G1616" s="5" t="s">
        <v>293</v>
      </c>
      <c r="H1616" s="10">
        <v>700</v>
      </c>
      <c r="I1616" s="9" t="s">
        <v>2606</v>
      </c>
      <c r="J1616" s="503"/>
      <c r="K1616" s="5"/>
      <c r="L1616" s="181"/>
      <c r="M1616" s="5" t="s">
        <v>21</v>
      </c>
      <c r="N1616" s="5" t="s">
        <v>17</v>
      </c>
      <c r="O1616" s="5" t="s">
        <v>18</v>
      </c>
      <c r="P1616" s="5" t="s">
        <v>17</v>
      </c>
      <c r="Q1616" s="9" t="s">
        <v>19</v>
      </c>
      <c r="R1616" s="9" t="s">
        <v>19</v>
      </c>
      <c r="S1616" s="9" t="s">
        <v>19</v>
      </c>
      <c r="T1616" s="5" t="s">
        <v>19</v>
      </c>
      <c r="U1616" s="5" t="s">
        <v>19</v>
      </c>
      <c r="V1616" s="5" t="s">
        <v>19</v>
      </c>
      <c r="W1616" s="181" t="s">
        <v>19</v>
      </c>
      <c r="X1616" s="5"/>
    </row>
    <row r="1617" spans="1:169" s="16" customFormat="1" ht="15" x14ac:dyDescent="0.25">
      <c r="A1617" s="96"/>
      <c r="B1617" s="75"/>
      <c r="C1617" s="8" t="s">
        <v>1312</v>
      </c>
      <c r="D1617" s="4"/>
      <c r="E1617" s="146"/>
      <c r="F1617" s="313" t="str">
        <f>HYPERLINK("#'WerteLabel'!C" &amp; MATCH(G1617,WerteLabel!C:C,0),G1617)</f>
        <v>K4A_LaengKind</v>
      </c>
      <c r="G1617" s="5" t="s">
        <v>653</v>
      </c>
      <c r="H1617" s="10">
        <v>701</v>
      </c>
      <c r="I1617" s="9" t="s">
        <v>2607</v>
      </c>
      <c r="J1617" s="503"/>
      <c r="K1617" s="5"/>
      <c r="L1617" s="181"/>
      <c r="M1617" s="5" t="s">
        <v>21</v>
      </c>
      <c r="N1617" s="5" t="s">
        <v>17</v>
      </c>
      <c r="O1617" s="5" t="s">
        <v>18</v>
      </c>
      <c r="P1617" s="5" t="s">
        <v>17</v>
      </c>
      <c r="Q1617" s="9" t="s">
        <v>19</v>
      </c>
      <c r="R1617" s="9" t="s">
        <v>19</v>
      </c>
      <c r="S1617" s="9" t="s">
        <v>19</v>
      </c>
      <c r="T1617" s="5" t="s">
        <v>19</v>
      </c>
      <c r="U1617" s="5" t="s">
        <v>19</v>
      </c>
      <c r="V1617" s="5" t="s">
        <v>19</v>
      </c>
      <c r="W1617" s="181" t="s">
        <v>19</v>
      </c>
      <c r="X1617" s="5"/>
    </row>
    <row r="1618" spans="1:169" s="16" customFormat="1" ht="15" x14ac:dyDescent="0.25">
      <c r="A1618" s="96"/>
      <c r="B1618" s="75"/>
      <c r="C1618" s="8" t="s">
        <v>1312</v>
      </c>
      <c r="D1618" s="4"/>
      <c r="E1618" s="146"/>
      <c r="F1618" s="313" t="str">
        <f>HYPERLINK("#'WerteLabel'!C" &amp; MATCH(G1618,WerteLabel!C:C,0),G1618)</f>
        <v>K4A_KopfUmfKind</v>
      </c>
      <c r="G1618" s="5" t="s">
        <v>294</v>
      </c>
      <c r="H1618" s="10">
        <v>702</v>
      </c>
      <c r="I1618" s="9" t="s">
        <v>2608</v>
      </c>
      <c r="J1618" s="503"/>
      <c r="K1618" s="5"/>
      <c r="L1618" s="181"/>
      <c r="M1618" s="5" t="s">
        <v>21</v>
      </c>
      <c r="N1618" s="5" t="s">
        <v>17</v>
      </c>
      <c r="O1618" s="5" t="s">
        <v>18</v>
      </c>
      <c r="P1618" s="5" t="s">
        <v>17</v>
      </c>
      <c r="Q1618" s="9" t="s">
        <v>19</v>
      </c>
      <c r="R1618" s="9" t="s">
        <v>19</v>
      </c>
      <c r="S1618" s="9" t="s">
        <v>19</v>
      </c>
      <c r="T1618" s="5" t="s">
        <v>19</v>
      </c>
      <c r="U1618" s="5" t="s">
        <v>19</v>
      </c>
      <c r="V1618" s="5" t="s">
        <v>19</v>
      </c>
      <c r="W1618" s="181" t="s">
        <v>19</v>
      </c>
      <c r="X1618" s="5"/>
    </row>
    <row r="1619" spans="1:169" s="194" customFormat="1" ht="27" x14ac:dyDescent="0.25">
      <c r="A1619" s="96"/>
      <c r="B1619" s="75"/>
      <c r="C1619" s="8" t="s">
        <v>1312</v>
      </c>
      <c r="D1619" s="174"/>
      <c r="E1619" s="430" t="s">
        <v>99</v>
      </c>
      <c r="F1619" s="313" t="str">
        <f>HYPERLINK("#'WerteLabel'!C" &amp; MATCH(G1619,WerteLabel!C:C,0),G1619)</f>
        <v>K4A_Stillen</v>
      </c>
      <c r="G1619" s="5" t="s">
        <v>2717</v>
      </c>
      <c r="H1619" s="10">
        <v>703</v>
      </c>
      <c r="I1619" s="9" t="s">
        <v>100</v>
      </c>
      <c r="J1619" s="503"/>
      <c r="K1619" s="5"/>
      <c r="L1619" s="181"/>
      <c r="M1619" s="5" t="s">
        <v>21</v>
      </c>
      <c r="N1619" s="5" t="s">
        <v>17</v>
      </c>
      <c r="O1619" s="5" t="s">
        <v>18</v>
      </c>
      <c r="P1619" s="5" t="s">
        <v>17</v>
      </c>
      <c r="Q1619" s="9" t="s">
        <v>3929</v>
      </c>
      <c r="R1619" s="5" t="str">
        <f>G1620</f>
        <v>K4A_AndereErnaehrung</v>
      </c>
      <c r="S1619" s="9" t="s">
        <v>19</v>
      </c>
      <c r="T1619" s="5" t="s">
        <v>19</v>
      </c>
      <c r="U1619" s="5" t="s">
        <v>19</v>
      </c>
      <c r="V1619" s="5" t="s">
        <v>19</v>
      </c>
      <c r="W1619" s="181" t="s">
        <v>19</v>
      </c>
      <c r="X1619" s="5"/>
      <c r="Y1619" s="16"/>
      <c r="Z1619" s="16"/>
      <c r="AA1619" s="16"/>
      <c r="AB1619" s="16"/>
      <c r="AC1619" s="16"/>
      <c r="AD1619" s="16"/>
      <c r="AE1619" s="16"/>
      <c r="AF1619" s="16"/>
      <c r="AG1619" s="16"/>
      <c r="AH1619" s="16"/>
      <c r="AI1619" s="16"/>
      <c r="AJ1619" s="16"/>
      <c r="AK1619" s="16"/>
      <c r="AL1619" s="16"/>
      <c r="AM1619" s="16"/>
      <c r="AN1619" s="16"/>
      <c r="AO1619" s="16"/>
      <c r="AP1619" s="16"/>
      <c r="AQ1619" s="16"/>
      <c r="AR1619" s="16"/>
      <c r="AS1619" s="16"/>
      <c r="AT1619" s="16"/>
      <c r="AU1619" s="16"/>
      <c r="AV1619" s="16"/>
      <c r="AW1619" s="16"/>
      <c r="AX1619" s="16"/>
      <c r="AY1619" s="16"/>
      <c r="AZ1619" s="16"/>
      <c r="BA1619" s="16"/>
      <c r="BB1619" s="16"/>
      <c r="BC1619" s="16"/>
      <c r="BD1619" s="16"/>
      <c r="BE1619" s="16"/>
      <c r="BF1619" s="16"/>
      <c r="BG1619" s="16"/>
      <c r="BH1619" s="16"/>
      <c r="BI1619" s="16"/>
      <c r="BJ1619" s="16"/>
      <c r="BK1619" s="16"/>
      <c r="BL1619" s="16"/>
      <c r="BM1619" s="16"/>
      <c r="BN1619" s="16"/>
      <c r="BO1619" s="16"/>
      <c r="BP1619" s="16"/>
      <c r="BQ1619" s="16"/>
      <c r="BR1619" s="16"/>
      <c r="BS1619" s="16"/>
      <c r="BT1619" s="16"/>
      <c r="BU1619" s="16"/>
      <c r="BV1619" s="16"/>
      <c r="BW1619" s="16"/>
      <c r="BX1619" s="16"/>
      <c r="BY1619" s="16"/>
      <c r="BZ1619" s="16"/>
      <c r="CA1619" s="16"/>
      <c r="CB1619" s="16"/>
      <c r="CC1619" s="16"/>
      <c r="CD1619" s="16"/>
      <c r="CE1619" s="16"/>
      <c r="CF1619" s="16"/>
      <c r="CG1619" s="16"/>
      <c r="CH1619" s="16"/>
      <c r="CI1619" s="16"/>
      <c r="CJ1619" s="16"/>
      <c r="CK1619" s="16"/>
      <c r="CL1619" s="16"/>
      <c r="CM1619" s="16"/>
      <c r="CN1619" s="16"/>
      <c r="CO1619" s="16"/>
      <c r="CP1619" s="16"/>
      <c r="CQ1619" s="16"/>
      <c r="CR1619" s="16"/>
      <c r="CS1619" s="16"/>
      <c r="CT1619" s="16"/>
      <c r="CU1619" s="16"/>
      <c r="CV1619" s="16"/>
      <c r="CW1619" s="16"/>
      <c r="CX1619" s="16"/>
      <c r="CY1619" s="16"/>
      <c r="CZ1619" s="16"/>
      <c r="DA1619" s="16"/>
      <c r="DB1619" s="16"/>
      <c r="DC1619" s="16"/>
      <c r="DD1619" s="16"/>
      <c r="DE1619" s="16"/>
      <c r="DF1619" s="16"/>
      <c r="DG1619" s="16"/>
      <c r="DH1619" s="16"/>
      <c r="DI1619" s="16"/>
      <c r="DJ1619" s="16"/>
      <c r="DK1619" s="16"/>
      <c r="DL1619" s="16"/>
      <c r="DM1619" s="16"/>
      <c r="DN1619" s="16"/>
      <c r="DO1619" s="16"/>
      <c r="DP1619" s="16"/>
      <c r="DQ1619" s="16"/>
      <c r="DR1619" s="16"/>
      <c r="DS1619" s="16"/>
      <c r="DT1619" s="16"/>
      <c r="DU1619" s="16"/>
      <c r="DV1619" s="16"/>
      <c r="DW1619" s="16"/>
      <c r="DX1619" s="16"/>
      <c r="DY1619" s="16"/>
      <c r="DZ1619" s="16"/>
      <c r="EA1619" s="16"/>
      <c r="EB1619" s="16"/>
      <c r="EC1619" s="16"/>
      <c r="ED1619" s="16"/>
      <c r="EE1619" s="16"/>
      <c r="EF1619" s="16"/>
      <c r="EG1619" s="16"/>
      <c r="EH1619" s="16"/>
      <c r="EI1619" s="16"/>
      <c r="EJ1619" s="16"/>
      <c r="EK1619" s="16"/>
      <c r="EL1619" s="16"/>
      <c r="EM1619" s="16"/>
      <c r="EN1619" s="16"/>
      <c r="EO1619" s="16"/>
      <c r="EP1619" s="16"/>
      <c r="EQ1619" s="16"/>
      <c r="ER1619" s="16"/>
      <c r="ES1619" s="16"/>
      <c r="ET1619" s="16"/>
      <c r="EU1619" s="16"/>
      <c r="EV1619" s="16"/>
      <c r="EW1619" s="16"/>
      <c r="EX1619" s="16"/>
      <c r="EY1619" s="16"/>
      <c r="EZ1619" s="16"/>
      <c r="FA1619" s="16"/>
      <c r="FB1619" s="16"/>
      <c r="FC1619" s="16"/>
      <c r="FD1619" s="16"/>
      <c r="FE1619" s="16"/>
      <c r="FF1619" s="16"/>
      <c r="FG1619" s="16"/>
      <c r="FH1619" s="16"/>
      <c r="FI1619" s="16"/>
      <c r="FJ1619" s="16"/>
      <c r="FK1619" s="16"/>
      <c r="FL1619" s="16"/>
      <c r="FM1619" s="16"/>
    </row>
    <row r="1620" spans="1:169" s="16" customFormat="1" ht="27" x14ac:dyDescent="0.25">
      <c r="A1620" s="96"/>
      <c r="B1620" s="75"/>
      <c r="C1620" s="8" t="s">
        <v>1312</v>
      </c>
      <c r="D1620" s="174"/>
      <c r="E1620" s="146"/>
      <c r="F1620" s="313" t="str">
        <f>HYPERLINK("#'WerteLabel'!C" &amp; MATCH(G1620,WerteLabel!C:C,0),G1620)</f>
        <v>K4A_AndereErnaehrung</v>
      </c>
      <c r="G1620" s="5" t="s">
        <v>2718</v>
      </c>
      <c r="H1620" s="361"/>
      <c r="I1620" s="9" t="s">
        <v>3067</v>
      </c>
      <c r="J1620" s="503"/>
      <c r="K1620" s="5"/>
      <c r="L1620" s="181"/>
      <c r="M1620" s="5" t="s">
        <v>21</v>
      </c>
      <c r="N1620" s="5" t="s">
        <v>17</v>
      </c>
      <c r="O1620" s="5" t="s">
        <v>17</v>
      </c>
      <c r="P1620" s="5" t="s">
        <v>18</v>
      </c>
      <c r="Q1620" s="9" t="s">
        <v>19</v>
      </c>
      <c r="R1620" s="9" t="s">
        <v>19</v>
      </c>
      <c r="S1620" s="9" t="s">
        <v>19</v>
      </c>
      <c r="T1620" s="5" t="s">
        <v>19</v>
      </c>
      <c r="U1620" s="5" t="s">
        <v>19</v>
      </c>
      <c r="V1620" s="5" t="s">
        <v>19</v>
      </c>
      <c r="W1620" s="181" t="s">
        <v>19</v>
      </c>
      <c r="X1620" s="5"/>
    </row>
    <row r="1621" spans="1:169" s="16" customFormat="1" ht="15" x14ac:dyDescent="0.25">
      <c r="A1621" s="96"/>
      <c r="B1621" s="75"/>
      <c r="C1621" s="8" t="s">
        <v>1312</v>
      </c>
      <c r="D1621" s="4"/>
      <c r="E1621" s="146"/>
      <c r="F1621" s="313" t="str">
        <f>HYPERLINK("#'WerteLabel'!C" &amp; MATCH(G1621,WerteLabel!C:C,0),G1621)</f>
        <v>K4A_ErnaehAltGem</v>
      </c>
      <c r="G1621" s="5" t="s">
        <v>654</v>
      </c>
      <c r="H1621" s="10">
        <v>2021</v>
      </c>
      <c r="I1621" s="9" t="s">
        <v>248</v>
      </c>
      <c r="J1621" s="503"/>
      <c r="K1621" s="5"/>
      <c r="L1621" s="181"/>
      <c r="M1621" s="5" t="s">
        <v>21</v>
      </c>
      <c r="N1621" s="5" t="s">
        <v>17</v>
      </c>
      <c r="O1621" s="5" t="s">
        <v>18</v>
      </c>
      <c r="P1621" s="5" t="s">
        <v>17</v>
      </c>
      <c r="Q1621" s="9"/>
      <c r="R1621" s="9"/>
      <c r="S1621" s="9" t="s">
        <v>19</v>
      </c>
      <c r="T1621" s="5" t="s">
        <v>19</v>
      </c>
      <c r="U1621" s="5" t="s">
        <v>19</v>
      </c>
      <c r="V1621" s="5" t="s">
        <v>19</v>
      </c>
      <c r="W1621" s="181" t="s">
        <v>19</v>
      </c>
      <c r="X1621" s="5"/>
    </row>
    <row r="1622" spans="1:169" s="16" customFormat="1" ht="15" x14ac:dyDescent="0.25">
      <c r="A1622" s="96"/>
      <c r="B1622" s="75"/>
      <c r="C1622" s="8" t="s">
        <v>1312</v>
      </c>
      <c r="D1622" s="4"/>
      <c r="E1622" s="146"/>
      <c r="F1622" s="313" t="str">
        <f>HYPERLINK("#'WerteLabel'!C" &amp; MATCH(G1622,WerteLabel!C:C,0),G1622)</f>
        <v>K4A_ErnaehSchw</v>
      </c>
      <c r="G1622" s="5" t="s">
        <v>655</v>
      </c>
      <c r="H1622" s="10">
        <v>704</v>
      </c>
      <c r="I1622" s="9" t="s">
        <v>250</v>
      </c>
      <c r="J1622" s="503"/>
      <c r="K1622" s="5"/>
      <c r="L1622" s="181"/>
      <c r="M1622" s="5" t="s">
        <v>21</v>
      </c>
      <c r="N1622" s="5" t="s">
        <v>17</v>
      </c>
      <c r="O1622" s="5" t="s">
        <v>18</v>
      </c>
      <c r="P1622" s="5" t="s">
        <v>17</v>
      </c>
      <c r="Q1622" s="9" t="s">
        <v>19</v>
      </c>
      <c r="R1622" s="9" t="s">
        <v>19</v>
      </c>
      <c r="S1622" s="9" t="s">
        <v>19</v>
      </c>
      <c r="T1622" s="5" t="s">
        <v>19</v>
      </c>
      <c r="U1622" s="5" t="s">
        <v>19</v>
      </c>
      <c r="V1622" s="5" t="s">
        <v>19</v>
      </c>
      <c r="W1622" s="181" t="s">
        <v>19</v>
      </c>
      <c r="X1622" s="5"/>
    </row>
    <row r="1623" spans="1:169" s="16" customFormat="1" ht="27" x14ac:dyDescent="0.25">
      <c r="A1623" s="96"/>
      <c r="B1623" s="75"/>
      <c r="C1623" s="8" t="s">
        <v>1312</v>
      </c>
      <c r="D1623" s="146"/>
      <c r="F1623" s="313" t="str">
        <f>HYPERLINK("#'WerteLabel'!C" &amp; MATCH(G1623,WerteLabel!C:C,0),G1623)</f>
        <v>K4A_MoegStillAufk</v>
      </c>
      <c r="G1623" s="5" t="s">
        <v>2719</v>
      </c>
      <c r="H1623" s="10">
        <v>2064</v>
      </c>
      <c r="I1623" s="9" t="s">
        <v>1223</v>
      </c>
      <c r="J1623" s="31"/>
      <c r="K1623" s="192"/>
      <c r="L1623" s="181"/>
      <c r="M1623" s="5" t="s">
        <v>21</v>
      </c>
      <c r="N1623" s="5" t="s">
        <v>17</v>
      </c>
      <c r="O1623" s="5" t="s">
        <v>17</v>
      </c>
      <c r="P1623" s="5" t="s">
        <v>17</v>
      </c>
      <c r="Q1623" s="9" t="s">
        <v>19</v>
      </c>
      <c r="R1623" s="9" t="s">
        <v>19</v>
      </c>
      <c r="S1623" s="9" t="s">
        <v>19</v>
      </c>
      <c r="T1623" s="5" t="s">
        <v>19</v>
      </c>
      <c r="U1623" s="5" t="s">
        <v>19</v>
      </c>
      <c r="V1623" s="5" t="s">
        <v>19</v>
      </c>
      <c r="W1623" s="181" t="s">
        <v>19</v>
      </c>
      <c r="X1623" s="5"/>
    </row>
    <row r="1624" spans="1:169" s="16" customFormat="1" ht="15" x14ac:dyDescent="0.25">
      <c r="A1624" s="96"/>
      <c r="B1624" s="75"/>
      <c r="C1624" s="8" t="s">
        <v>1312</v>
      </c>
      <c r="D1624" s="4"/>
      <c r="E1624" s="146"/>
      <c r="F1624" s="313" t="str">
        <f>HYPERLINK("#'WerteLabel'!C" &amp; MATCH(G1624,WerteLabel!C:C,0),G1624)</f>
        <v>K4A_InfBeik</v>
      </c>
      <c r="G1624" s="5" t="s">
        <v>2720</v>
      </c>
      <c r="H1624" s="10">
        <v>2065</v>
      </c>
      <c r="I1624" s="9" t="s">
        <v>1226</v>
      </c>
      <c r="J1624" s="503"/>
      <c r="K1624" s="5"/>
      <c r="L1624" s="181"/>
      <c r="M1624" s="5" t="s">
        <v>21</v>
      </c>
      <c r="N1624" s="5" t="s">
        <v>17</v>
      </c>
      <c r="O1624" s="5" t="s">
        <v>17</v>
      </c>
      <c r="P1624" s="5" t="s">
        <v>17</v>
      </c>
      <c r="Q1624" s="9" t="s">
        <v>19</v>
      </c>
      <c r="R1624" s="9" t="s">
        <v>19</v>
      </c>
      <c r="S1624" s="9" t="s">
        <v>19</v>
      </c>
      <c r="T1624" s="5" t="s">
        <v>19</v>
      </c>
      <c r="U1624" s="5" t="s">
        <v>19</v>
      </c>
      <c r="V1624" s="5" t="s">
        <v>19</v>
      </c>
      <c r="W1624" s="181" t="s">
        <v>19</v>
      </c>
      <c r="X1624" s="5"/>
    </row>
    <row r="1625" spans="1:169" s="16" customFormat="1" ht="81" x14ac:dyDescent="0.25">
      <c r="A1625" s="96"/>
      <c r="B1625" s="75"/>
      <c r="C1625" s="8" t="s">
        <v>1312</v>
      </c>
      <c r="D1625" s="4"/>
      <c r="E1625" s="146"/>
      <c r="F1625" s="313" t="str">
        <f>HYPERLINK("#'WerteLabel'!C" &amp; MATCH(G1625,WerteLabel!C:C,0),G1625)</f>
        <v>K4A_ErnaehAnm</v>
      </c>
      <c r="G1625" s="5" t="s">
        <v>2721</v>
      </c>
      <c r="H1625" s="10">
        <v>2066</v>
      </c>
      <c r="I1625" s="9" t="s">
        <v>14</v>
      </c>
      <c r="J1625" s="503" t="s">
        <v>2999</v>
      </c>
      <c r="K1625" s="5"/>
      <c r="L1625" s="181"/>
      <c r="M1625" s="5" t="s">
        <v>570</v>
      </c>
      <c r="N1625" s="5" t="s">
        <v>17</v>
      </c>
      <c r="O1625" s="5" t="s">
        <v>17</v>
      </c>
      <c r="P1625" s="5" t="s">
        <v>17</v>
      </c>
      <c r="Q1625" s="9" t="s">
        <v>19</v>
      </c>
      <c r="R1625" s="9" t="s">
        <v>19</v>
      </c>
      <c r="S1625" s="9" t="s">
        <v>19</v>
      </c>
      <c r="T1625" s="5" t="s">
        <v>19</v>
      </c>
      <c r="U1625" s="5" t="s">
        <v>19</v>
      </c>
      <c r="V1625" s="5" t="s">
        <v>19</v>
      </c>
      <c r="W1625" s="181" t="s">
        <v>19</v>
      </c>
      <c r="X1625" s="5"/>
      <c r="Y1625" s="17"/>
      <c r="Z1625" s="17"/>
      <c r="AA1625" s="17"/>
    </row>
    <row r="1626" spans="1:169" s="16" customFormat="1" ht="15" x14ac:dyDescent="0.25">
      <c r="A1626" s="96"/>
      <c r="B1626" s="75"/>
      <c r="C1626" s="8" t="s">
        <v>1312</v>
      </c>
      <c r="D1626" s="4"/>
      <c r="E1626" s="146"/>
      <c r="F1626" s="313" t="str">
        <f>HYPERLINK("#'WerteLabel'!C" &amp; MATCH(G1626,WerteLabel!C:C,0),G1626)</f>
        <v>K4A_VitDGab</v>
      </c>
      <c r="G1626" s="5" t="s">
        <v>295</v>
      </c>
      <c r="H1626" s="10">
        <v>705</v>
      </c>
      <c r="I1626" s="9" t="s">
        <v>253</v>
      </c>
      <c r="J1626" s="503"/>
      <c r="K1626" s="5"/>
      <c r="L1626" s="181"/>
      <c r="M1626" s="5" t="s">
        <v>570</v>
      </c>
      <c r="N1626" s="5" t="s">
        <v>17</v>
      </c>
      <c r="O1626" s="5" t="s">
        <v>17</v>
      </c>
      <c r="P1626" s="5" t="s">
        <v>17</v>
      </c>
      <c r="Q1626" s="9" t="s">
        <v>19</v>
      </c>
      <c r="R1626" s="9" t="s">
        <v>19</v>
      </c>
      <c r="S1626" s="9" t="s">
        <v>19</v>
      </c>
      <c r="T1626" s="5" t="s">
        <v>19</v>
      </c>
      <c r="U1626" s="5" t="s">
        <v>19</v>
      </c>
      <c r="V1626" s="5" t="s">
        <v>19</v>
      </c>
      <c r="W1626" s="181" t="s">
        <v>19</v>
      </c>
      <c r="X1626" s="5"/>
    </row>
    <row r="1627" spans="1:169" s="17" customFormat="1" ht="15" x14ac:dyDescent="0.25">
      <c r="A1627" s="100"/>
      <c r="B1627" s="215"/>
      <c r="C1627" s="8" t="s">
        <v>1312</v>
      </c>
      <c r="D1627" s="4"/>
      <c r="E1627" s="146"/>
      <c r="F1627" s="313" t="str">
        <f>HYPERLINK("#'WerteLabel'!C" &amp; MATCH(G1627,WerteLabel!C:C,0),G1627)</f>
        <v>K4A_ZwisErk</v>
      </c>
      <c r="G1627" s="5" t="s">
        <v>297</v>
      </c>
      <c r="H1627" s="10">
        <v>706</v>
      </c>
      <c r="I1627" s="9" t="s">
        <v>3054</v>
      </c>
      <c r="J1627" s="503"/>
      <c r="K1627" s="5"/>
      <c r="L1627" s="181"/>
      <c r="M1627" s="5" t="s">
        <v>21</v>
      </c>
      <c r="N1627" s="5" t="s">
        <v>17</v>
      </c>
      <c r="O1627" s="5" t="s">
        <v>18</v>
      </c>
      <c r="P1627" s="5" t="s">
        <v>17</v>
      </c>
      <c r="Q1627" s="9" t="s">
        <v>607</v>
      </c>
      <c r="R1627" s="9" t="str">
        <f>G1628</f>
        <v>K4A_ZwisErkJa</v>
      </c>
      <c r="S1627" s="9" t="s">
        <v>19</v>
      </c>
      <c r="T1627" s="5" t="s">
        <v>19</v>
      </c>
      <c r="U1627" s="5" t="s">
        <v>19</v>
      </c>
      <c r="V1627" s="5" t="s">
        <v>19</v>
      </c>
      <c r="W1627" s="181" t="s">
        <v>19</v>
      </c>
      <c r="X1627" s="5"/>
      <c r="Y1627" s="16"/>
      <c r="Z1627" s="16"/>
      <c r="AA1627" s="16"/>
    </row>
    <row r="1628" spans="1:169" s="16" customFormat="1" ht="45" x14ac:dyDescent="0.25">
      <c r="A1628" s="96"/>
      <c r="B1628" s="75"/>
      <c r="C1628" s="8" t="s">
        <v>1312</v>
      </c>
      <c r="D1628" s="4"/>
      <c r="E1628" s="146"/>
      <c r="F1628" s="313" t="str">
        <f>HYPERLINK("#'WerteLabel'!C" &amp; MATCH(G1628,WerteLabel!C:C,0),G1628)</f>
        <v>K4A_ZwisErkJa</v>
      </c>
      <c r="G1628" s="5" t="s">
        <v>298</v>
      </c>
      <c r="H1628" s="10"/>
      <c r="I1628" s="9" t="s">
        <v>3482</v>
      </c>
      <c r="J1628" s="588" t="s">
        <v>2893</v>
      </c>
      <c r="K1628" s="5"/>
      <c r="L1628" s="181"/>
      <c r="M1628" s="5" t="s">
        <v>570</v>
      </c>
      <c r="N1628" s="5" t="s">
        <v>17</v>
      </c>
      <c r="O1628" s="5" t="s">
        <v>17</v>
      </c>
      <c r="P1628" s="5" t="s">
        <v>17</v>
      </c>
      <c r="Q1628" s="9" t="s">
        <v>19</v>
      </c>
      <c r="R1628" s="9" t="s">
        <v>19</v>
      </c>
      <c r="S1628" s="9" t="s">
        <v>19</v>
      </c>
      <c r="T1628" s="5" t="s">
        <v>19</v>
      </c>
      <c r="U1628" s="5" t="s">
        <v>19</v>
      </c>
      <c r="V1628" s="5" t="s">
        <v>19</v>
      </c>
      <c r="W1628" s="181" t="s">
        <v>19</v>
      </c>
      <c r="X1628" s="5"/>
    </row>
    <row r="1629" spans="1:169" s="17" customFormat="1" ht="15" x14ac:dyDescent="0.25">
      <c r="A1629" s="96"/>
      <c r="B1629" s="75"/>
      <c r="C1629" s="8" t="s">
        <v>1312</v>
      </c>
      <c r="D1629" s="4"/>
      <c r="E1629" s="146"/>
      <c r="F1629" s="313" t="str">
        <f>HYPERLINK("#'WerteLabel'!C" &amp; MATCH(G1629,WerteLabel!C:C,0),G1629)</f>
        <v>K4A_EltSorge</v>
      </c>
      <c r="G1629" s="5" t="s">
        <v>296</v>
      </c>
      <c r="H1629" s="10">
        <v>707</v>
      </c>
      <c r="I1629" s="9" t="s">
        <v>3000</v>
      </c>
      <c r="J1629" s="503"/>
      <c r="K1629" s="5"/>
      <c r="L1629" s="181"/>
      <c r="M1629" s="5" t="s">
        <v>570</v>
      </c>
      <c r="N1629" s="5" t="s">
        <v>17</v>
      </c>
      <c r="O1629" s="5" t="s">
        <v>17</v>
      </c>
      <c r="P1629" s="5" t="s">
        <v>17</v>
      </c>
      <c r="Q1629" s="9" t="s">
        <v>19</v>
      </c>
      <c r="R1629" s="9" t="s">
        <v>19</v>
      </c>
      <c r="S1629" s="9" t="s">
        <v>19</v>
      </c>
      <c r="T1629" s="5" t="s">
        <v>19</v>
      </c>
      <c r="U1629" s="5" t="s">
        <v>19</v>
      </c>
      <c r="V1629" s="5" t="s">
        <v>19</v>
      </c>
      <c r="W1629" s="181" t="s">
        <v>19</v>
      </c>
      <c r="X1629" s="5"/>
      <c r="Y1629" s="16"/>
      <c r="Z1629" s="16"/>
      <c r="AA1629" s="16"/>
    </row>
    <row r="1630" spans="1:169" s="16" customFormat="1" ht="27" x14ac:dyDescent="0.25">
      <c r="A1630" s="96"/>
      <c r="B1630" s="75"/>
      <c r="C1630" s="8" t="s">
        <v>1312</v>
      </c>
      <c r="D1630" s="4"/>
      <c r="E1630" s="146"/>
      <c r="F1630" s="313" t="str">
        <f>HYPERLINK("#'WerteLabel'!C" &amp; MATCH(G1630,WerteLabel!C:C,0),G1630)</f>
        <v>K4A_HilfStell</v>
      </c>
      <c r="G1630" s="5" t="s">
        <v>1504</v>
      </c>
      <c r="H1630" s="10">
        <v>938</v>
      </c>
      <c r="I1630" s="9" t="s">
        <v>2723</v>
      </c>
      <c r="J1630" s="503"/>
      <c r="K1630" s="5"/>
      <c r="L1630" s="181"/>
      <c r="M1630" s="5" t="s">
        <v>21</v>
      </c>
      <c r="N1630" s="5" t="s">
        <v>17</v>
      </c>
      <c r="O1630" s="5" t="s">
        <v>17</v>
      </c>
      <c r="P1630" s="5" t="s">
        <v>17</v>
      </c>
      <c r="Q1630" s="9" t="s">
        <v>19</v>
      </c>
      <c r="R1630" s="9" t="s">
        <v>19</v>
      </c>
      <c r="S1630" s="9" t="s">
        <v>19</v>
      </c>
      <c r="T1630" s="5" t="s">
        <v>19</v>
      </c>
      <c r="U1630" s="5" t="s">
        <v>19</v>
      </c>
      <c r="V1630" s="5" t="s">
        <v>19</v>
      </c>
      <c r="W1630" s="181" t="s">
        <v>19</v>
      </c>
      <c r="X1630" s="5"/>
    </row>
    <row r="1631" spans="1:169" s="16" customFormat="1" ht="15" x14ac:dyDescent="0.25">
      <c r="A1631" s="96"/>
      <c r="B1631" s="75"/>
      <c r="C1631" s="8" t="s">
        <v>1312</v>
      </c>
      <c r="D1631" s="4"/>
      <c r="E1631" s="146"/>
      <c r="F1631" s="313" t="str">
        <f>HYPERLINK("#'WerteLabel'!C" &amp; MATCH(G1631,WerteLabel!C:C,0),G1631)</f>
        <v>K4A_HilfStellAnm</v>
      </c>
      <c r="G1631" s="5" t="s">
        <v>3205</v>
      </c>
      <c r="H1631" s="10">
        <v>2067</v>
      </c>
      <c r="I1631" s="9" t="s">
        <v>14</v>
      </c>
      <c r="J1631" s="503"/>
      <c r="K1631" s="5"/>
      <c r="L1631" s="181"/>
      <c r="M1631" s="5" t="s">
        <v>570</v>
      </c>
      <c r="N1631" s="5" t="s">
        <v>17</v>
      </c>
      <c r="O1631" s="5" t="s">
        <v>17</v>
      </c>
      <c r="P1631" s="5" t="s">
        <v>17</v>
      </c>
      <c r="Q1631" s="9" t="s">
        <v>19</v>
      </c>
      <c r="R1631" s="9" t="s">
        <v>19</v>
      </c>
      <c r="S1631" s="9" t="s">
        <v>19</v>
      </c>
      <c r="T1631" s="5" t="s">
        <v>19</v>
      </c>
      <c r="U1631" s="5" t="s">
        <v>19</v>
      </c>
      <c r="V1631" s="5" t="s">
        <v>19</v>
      </c>
      <c r="W1631" s="181" t="s">
        <v>19</v>
      </c>
      <c r="X1631" s="5"/>
    </row>
    <row r="1632" spans="1:169" s="17" customFormat="1" ht="27" x14ac:dyDescent="0.25">
      <c r="A1632" s="96"/>
      <c r="B1632" s="75"/>
      <c r="C1632" s="773"/>
      <c r="D1632" s="4"/>
      <c r="E1632" s="774"/>
      <c r="F1632" s="775"/>
      <c r="G1632" s="776"/>
      <c r="H1632" s="777"/>
      <c r="I1632" s="778"/>
      <c r="J1632" s="779"/>
      <c r="K1632" s="5"/>
      <c r="L1632" s="781" t="s">
        <v>2716</v>
      </c>
      <c r="M1632" s="776"/>
      <c r="N1632" s="776"/>
      <c r="O1632" s="776"/>
      <c r="P1632" s="776"/>
      <c r="Q1632" s="778"/>
      <c r="R1632" s="778"/>
      <c r="S1632" s="778"/>
      <c r="T1632" s="776"/>
      <c r="U1632" s="776"/>
      <c r="V1632" s="776"/>
      <c r="W1632" s="780"/>
      <c r="X1632" s="776"/>
      <c r="Y1632" s="16"/>
      <c r="Z1632" s="16"/>
      <c r="AA1632" s="16"/>
    </row>
    <row r="1633" spans="1:27" s="17" customFormat="1" ht="27" x14ac:dyDescent="0.25">
      <c r="A1633" s="96"/>
      <c r="B1633" s="75"/>
      <c r="C1633" s="8" t="s">
        <v>1312</v>
      </c>
      <c r="D1633" s="4"/>
      <c r="E1633" s="200"/>
      <c r="F1633" s="313" t="str">
        <f>HYPERLINK("#'WerteLabel'!C" &amp; MATCH(G1633,WerteLabel!C:C,0),G1633)</f>
        <v>K4A_Allg</v>
      </c>
      <c r="G1633" s="5" t="s">
        <v>300</v>
      </c>
      <c r="H1633" s="10">
        <v>708</v>
      </c>
      <c r="I1633" s="9" t="s">
        <v>225</v>
      </c>
      <c r="J1633" s="503"/>
      <c r="K1633" s="5"/>
      <c r="L1633" s="181"/>
      <c r="M1633" s="5" t="s">
        <v>21</v>
      </c>
      <c r="N1633" s="5" t="s">
        <v>17</v>
      </c>
      <c r="O1633" s="5" t="s">
        <v>18</v>
      </c>
      <c r="P1633" s="5" t="s">
        <v>17</v>
      </c>
      <c r="Q1633" s="9" t="s">
        <v>605</v>
      </c>
      <c r="R1633" s="9" t="str">
        <f>G1634</f>
        <v>K4A_AllgBegEmpf</v>
      </c>
      <c r="S1633" s="9" t="s">
        <v>19</v>
      </c>
      <c r="T1633" s="5" t="s">
        <v>19</v>
      </c>
      <c r="U1633" s="5" t="s">
        <v>19</v>
      </c>
      <c r="V1633" s="5" t="s">
        <v>19</v>
      </c>
      <c r="W1633" s="181" t="s">
        <v>19</v>
      </c>
      <c r="X1633" s="5"/>
      <c r="Y1633" s="16"/>
      <c r="Z1633" s="16"/>
      <c r="AA1633" s="16"/>
    </row>
    <row r="1634" spans="1:27" s="16" customFormat="1" ht="15" x14ac:dyDescent="0.25">
      <c r="A1634" s="96"/>
      <c r="B1634" s="75"/>
      <c r="C1634" s="8" t="s">
        <v>1312</v>
      </c>
      <c r="D1634" s="4"/>
      <c r="E1634" s="146"/>
      <c r="F1634" s="313" t="str">
        <f>HYPERLINK("#'WerteLabel'!C" &amp; MATCH(G1634,WerteLabel!C:C,0),G1634)</f>
        <v>K4A_AllgBegEmpf</v>
      </c>
      <c r="G1634" s="5" t="s">
        <v>301</v>
      </c>
      <c r="H1634" s="10"/>
      <c r="I1634" s="9" t="s">
        <v>3475</v>
      </c>
      <c r="J1634" s="503"/>
      <c r="K1634" s="5"/>
      <c r="L1634" s="181"/>
      <c r="M1634" s="5" t="s">
        <v>570</v>
      </c>
      <c r="N1634" s="5" t="s">
        <v>17</v>
      </c>
      <c r="O1634" s="5" t="s">
        <v>17</v>
      </c>
      <c r="P1634" s="5" t="s">
        <v>17</v>
      </c>
      <c r="Q1634" s="9" t="s">
        <v>19</v>
      </c>
      <c r="R1634" s="9" t="s">
        <v>19</v>
      </c>
      <c r="S1634" s="9" t="s">
        <v>19</v>
      </c>
      <c r="T1634" s="5" t="s">
        <v>19</v>
      </c>
      <c r="U1634" s="5" t="s">
        <v>19</v>
      </c>
      <c r="V1634" s="5" t="s">
        <v>19</v>
      </c>
      <c r="W1634" s="181" t="s">
        <v>19</v>
      </c>
      <c r="X1634" s="5"/>
    </row>
    <row r="1635" spans="1:27" s="16" customFormat="1" ht="27" x14ac:dyDescent="0.25">
      <c r="A1635" s="96"/>
      <c r="B1635" s="75"/>
      <c r="C1635" s="8" t="s">
        <v>1312</v>
      </c>
      <c r="D1635" s="4"/>
      <c r="E1635" s="146"/>
      <c r="F1635" s="313" t="str">
        <f>HYPERLINK("#'WerteLabel'!C" &amp; MATCH(G1635,WerteLabel!C:C,0),G1635)</f>
        <v>K4A_Ern</v>
      </c>
      <c r="G1635" s="5" t="s">
        <v>302</v>
      </c>
      <c r="H1635" s="10">
        <v>709</v>
      </c>
      <c r="I1635" s="9" t="s">
        <v>226</v>
      </c>
      <c r="J1635" s="503"/>
      <c r="K1635" s="5"/>
      <c r="L1635" s="181"/>
      <c r="M1635" s="5" t="s">
        <v>21</v>
      </c>
      <c r="N1635" s="5" t="s">
        <v>17</v>
      </c>
      <c r="O1635" s="5" t="s">
        <v>18</v>
      </c>
      <c r="P1635" s="5" t="s">
        <v>17</v>
      </c>
      <c r="Q1635" s="9" t="s">
        <v>605</v>
      </c>
      <c r="R1635" s="9" t="str">
        <f>G1636</f>
        <v>K4A_ErnBegEmpf</v>
      </c>
      <c r="S1635" s="9" t="s">
        <v>19</v>
      </c>
      <c r="T1635" s="5" t="s">
        <v>19</v>
      </c>
      <c r="U1635" s="5" t="s">
        <v>19</v>
      </c>
      <c r="V1635" s="5" t="s">
        <v>19</v>
      </c>
      <c r="W1635" s="181" t="s">
        <v>19</v>
      </c>
      <c r="X1635" s="5"/>
    </row>
    <row r="1636" spans="1:27" s="16" customFormat="1" ht="15" x14ac:dyDescent="0.25">
      <c r="A1636" s="96"/>
      <c r="B1636" s="75"/>
      <c r="C1636" s="8" t="s">
        <v>1312</v>
      </c>
      <c r="D1636" s="4"/>
      <c r="E1636" s="146"/>
      <c r="F1636" s="313" t="str">
        <f>HYPERLINK("#'WerteLabel'!C" &amp; MATCH(G1636,WerteLabel!C:C,0),G1636)</f>
        <v>K4A_ErnBegEmpf</v>
      </c>
      <c r="G1636" s="5" t="s">
        <v>303</v>
      </c>
      <c r="H1636" s="10"/>
      <c r="I1636" s="9" t="s">
        <v>3475</v>
      </c>
      <c r="J1636" s="503"/>
      <c r="K1636" s="5"/>
      <c r="L1636" s="181"/>
      <c r="M1636" s="5" t="s">
        <v>570</v>
      </c>
      <c r="N1636" s="5" t="s">
        <v>17</v>
      </c>
      <c r="O1636" s="5" t="s">
        <v>17</v>
      </c>
      <c r="P1636" s="5" t="s">
        <v>17</v>
      </c>
      <c r="Q1636" s="9" t="s">
        <v>19</v>
      </c>
      <c r="R1636" s="9" t="s">
        <v>19</v>
      </c>
      <c r="S1636" s="9" t="s">
        <v>19</v>
      </c>
      <c r="T1636" s="5" t="s">
        <v>19</v>
      </c>
      <c r="U1636" s="5" t="s">
        <v>19</v>
      </c>
      <c r="V1636" s="5" t="s">
        <v>19</v>
      </c>
      <c r="W1636" s="181" t="s">
        <v>19</v>
      </c>
      <c r="X1636" s="5"/>
    </row>
    <row r="1637" spans="1:27" s="16" customFormat="1" ht="27" x14ac:dyDescent="0.25">
      <c r="A1637" s="96"/>
      <c r="B1637" s="75"/>
      <c r="C1637" s="8" t="s">
        <v>1312</v>
      </c>
      <c r="D1637" s="4"/>
      <c r="E1637" s="146"/>
      <c r="F1637" s="313" t="str">
        <f>HYPERLINK("#'WerteLabel'!C" &amp; MATCH(G1637,WerteLabel!C:C,0),G1637)</f>
        <v>K4A_MotEntw</v>
      </c>
      <c r="G1637" s="5" t="s">
        <v>304</v>
      </c>
      <c r="H1637" s="10">
        <v>710</v>
      </c>
      <c r="I1637" s="9" t="s">
        <v>227</v>
      </c>
      <c r="J1637" s="503"/>
      <c r="K1637" s="5"/>
      <c r="L1637" s="181"/>
      <c r="M1637" s="5" t="s">
        <v>21</v>
      </c>
      <c r="N1637" s="5" t="s">
        <v>17</v>
      </c>
      <c r="O1637" s="5" t="s">
        <v>18</v>
      </c>
      <c r="P1637" s="5" t="s">
        <v>17</v>
      </c>
      <c r="Q1637" s="9" t="s">
        <v>605</v>
      </c>
      <c r="R1637" s="9" t="str">
        <f>G1638</f>
        <v>K4A_MotEntwBegEmpf</v>
      </c>
      <c r="S1637" s="9" t="s">
        <v>19</v>
      </c>
      <c r="T1637" s="5" t="s">
        <v>19</v>
      </c>
      <c r="U1637" s="5" t="s">
        <v>19</v>
      </c>
      <c r="V1637" s="5" t="s">
        <v>19</v>
      </c>
      <c r="W1637" s="181" t="s">
        <v>19</v>
      </c>
      <c r="X1637" s="5"/>
    </row>
    <row r="1638" spans="1:27" s="16" customFormat="1" ht="15" x14ac:dyDescent="0.25">
      <c r="A1638" s="96"/>
      <c r="B1638" s="75"/>
      <c r="C1638" s="8" t="s">
        <v>1312</v>
      </c>
      <c r="D1638" s="4"/>
      <c r="E1638" s="146"/>
      <c r="F1638" s="313" t="str">
        <f>HYPERLINK("#'WerteLabel'!C" &amp; MATCH(G1638,WerteLabel!C:C,0),G1638)</f>
        <v>K4A_MotEntwBegEmpf</v>
      </c>
      <c r="G1638" s="5" t="s">
        <v>305</v>
      </c>
      <c r="H1638" s="10"/>
      <c r="I1638" s="9" t="s">
        <v>3475</v>
      </c>
      <c r="J1638" s="503"/>
      <c r="K1638" s="5"/>
      <c r="L1638" s="181"/>
      <c r="M1638" s="5" t="s">
        <v>570</v>
      </c>
      <c r="N1638" s="5" t="s">
        <v>17</v>
      </c>
      <c r="O1638" s="5" t="s">
        <v>17</v>
      </c>
      <c r="P1638" s="5" t="s">
        <v>17</v>
      </c>
      <c r="Q1638" s="9" t="s">
        <v>19</v>
      </c>
      <c r="R1638" s="9" t="s">
        <v>19</v>
      </c>
      <c r="S1638" s="9" t="s">
        <v>19</v>
      </c>
      <c r="T1638" s="5" t="s">
        <v>19</v>
      </c>
      <c r="U1638" s="5" t="s">
        <v>19</v>
      </c>
      <c r="V1638" s="5" t="s">
        <v>19</v>
      </c>
      <c r="W1638" s="181" t="s">
        <v>19</v>
      </c>
      <c r="X1638" s="5"/>
    </row>
    <row r="1639" spans="1:27" s="16" customFormat="1" ht="27" x14ac:dyDescent="0.25">
      <c r="A1639" s="96"/>
      <c r="B1639" s="75"/>
      <c r="C1639" s="8"/>
      <c r="D1639" s="4"/>
      <c r="E1639" s="146"/>
      <c r="F1639" s="313" t="str">
        <f>HYPERLINK("#'WerteLabel'!C" &amp; MATCH(G1639,WerteLabel!C:C,0),G1639)</f>
        <v>K4A_SprEnt</v>
      </c>
      <c r="G1639" s="5" t="s">
        <v>1358</v>
      </c>
      <c r="H1639" s="10">
        <v>711</v>
      </c>
      <c r="I1639" s="9" t="s">
        <v>1032</v>
      </c>
      <c r="J1639" s="503"/>
      <c r="K1639" s="5"/>
      <c r="L1639" s="181"/>
      <c r="M1639" s="5" t="s">
        <v>21</v>
      </c>
      <c r="N1639" s="5" t="s">
        <v>17</v>
      </c>
      <c r="O1639" s="5" t="s">
        <v>18</v>
      </c>
      <c r="P1639" s="5" t="s">
        <v>17</v>
      </c>
      <c r="Q1639" s="9" t="s">
        <v>605</v>
      </c>
      <c r="R1639" s="9" t="str">
        <f>G1640</f>
        <v>K4A_SprEntBegEmpf</v>
      </c>
      <c r="S1639" s="9" t="s">
        <v>19</v>
      </c>
      <c r="T1639" s="5" t="s">
        <v>19</v>
      </c>
      <c r="U1639" s="5" t="s">
        <v>19</v>
      </c>
      <c r="V1639" s="5" t="s">
        <v>19</v>
      </c>
      <c r="W1639" s="181" t="s">
        <v>19</v>
      </c>
      <c r="X1639" s="5"/>
    </row>
    <row r="1640" spans="1:27" s="16" customFormat="1" ht="15" x14ac:dyDescent="0.25">
      <c r="A1640" s="96"/>
      <c r="B1640" s="75"/>
      <c r="C1640" s="8"/>
      <c r="D1640" s="4"/>
      <c r="E1640" s="146"/>
      <c r="F1640" s="313" t="str">
        <f>HYPERLINK("#'WerteLabel'!C" &amp; MATCH(G1640,WerteLabel!C:C,0),G1640)</f>
        <v>K4A_SprEntBegEmpf</v>
      </c>
      <c r="G1640" s="5" t="s">
        <v>1360</v>
      </c>
      <c r="H1640" s="10"/>
      <c r="I1640" s="9" t="s">
        <v>3475</v>
      </c>
      <c r="J1640" s="503"/>
      <c r="K1640" s="5"/>
      <c r="L1640" s="181"/>
      <c r="M1640" s="5" t="s">
        <v>570</v>
      </c>
      <c r="N1640" s="5" t="s">
        <v>17</v>
      </c>
      <c r="O1640" s="5" t="s">
        <v>17</v>
      </c>
      <c r="P1640" s="5" t="s">
        <v>17</v>
      </c>
      <c r="Q1640" s="9" t="s">
        <v>19</v>
      </c>
      <c r="R1640" s="9" t="s">
        <v>19</v>
      </c>
      <c r="S1640" s="9" t="s">
        <v>19</v>
      </c>
      <c r="T1640" s="5" t="s">
        <v>19</v>
      </c>
      <c r="U1640" s="5" t="s">
        <v>19</v>
      </c>
      <c r="V1640" s="5" t="s">
        <v>19</v>
      </c>
      <c r="W1640" s="181" t="s">
        <v>19</v>
      </c>
      <c r="X1640" s="5"/>
    </row>
    <row r="1641" spans="1:27" s="16" customFormat="1" ht="27" x14ac:dyDescent="0.25">
      <c r="A1641" s="96"/>
      <c r="B1641" s="75"/>
      <c r="C1641" s="8"/>
      <c r="D1641" s="4"/>
      <c r="E1641" s="146"/>
      <c r="F1641" s="313" t="str">
        <f>HYPERLINK("#'WerteLabel'!C" &amp; MATCH(G1641,WerteLabel!C:C,0),G1641)</f>
        <v>K4A_SozEmoEnt</v>
      </c>
      <c r="G1641" s="5" t="s">
        <v>1361</v>
      </c>
      <c r="H1641" s="10">
        <v>712</v>
      </c>
      <c r="I1641" s="9" t="s">
        <v>1350</v>
      </c>
      <c r="J1641" s="503"/>
      <c r="K1641" s="5"/>
      <c r="L1641" s="181"/>
      <c r="M1641" s="5" t="s">
        <v>21</v>
      </c>
      <c r="N1641" s="5" t="s">
        <v>17</v>
      </c>
      <c r="O1641" s="5" t="s">
        <v>18</v>
      </c>
      <c r="P1641" s="5" t="s">
        <v>17</v>
      </c>
      <c r="Q1641" s="9" t="s">
        <v>605</v>
      </c>
      <c r="R1641" s="9" t="str">
        <f>G1642</f>
        <v>K4A_SozEmoEntBegEmpf</v>
      </c>
      <c r="S1641" s="9" t="s">
        <v>19</v>
      </c>
      <c r="T1641" s="5" t="s">
        <v>19</v>
      </c>
      <c r="U1641" s="5" t="s">
        <v>19</v>
      </c>
      <c r="V1641" s="5" t="s">
        <v>19</v>
      </c>
      <c r="W1641" s="181" t="s">
        <v>19</v>
      </c>
      <c r="X1641" s="5"/>
    </row>
    <row r="1642" spans="1:27" s="16" customFormat="1" ht="15" x14ac:dyDescent="0.25">
      <c r="A1642" s="96"/>
      <c r="B1642" s="75"/>
      <c r="C1642" s="8"/>
      <c r="D1642" s="4"/>
      <c r="E1642" s="146"/>
      <c r="F1642" s="313" t="str">
        <f>HYPERLINK("#'WerteLabel'!C" &amp; MATCH(G1642,WerteLabel!C:C,0),G1642)</f>
        <v>K4A_SozEmoEntBegEmpf</v>
      </c>
      <c r="G1642" s="5" t="s">
        <v>1362</v>
      </c>
      <c r="H1642" s="10"/>
      <c r="I1642" s="9" t="s">
        <v>3475</v>
      </c>
      <c r="J1642" s="503"/>
      <c r="K1642" s="5"/>
      <c r="L1642" s="181"/>
      <c r="M1642" s="5" t="s">
        <v>570</v>
      </c>
      <c r="N1642" s="5" t="s">
        <v>17</v>
      </c>
      <c r="O1642" s="5" t="s">
        <v>17</v>
      </c>
      <c r="P1642" s="5" t="s">
        <v>17</v>
      </c>
      <c r="Q1642" s="9" t="s">
        <v>19</v>
      </c>
      <c r="R1642" s="9" t="s">
        <v>19</v>
      </c>
      <c r="S1642" s="9" t="s">
        <v>19</v>
      </c>
      <c r="T1642" s="5" t="s">
        <v>19</v>
      </c>
      <c r="U1642" s="5" t="s">
        <v>19</v>
      </c>
      <c r="V1642" s="5" t="s">
        <v>19</v>
      </c>
      <c r="W1642" s="181" t="s">
        <v>19</v>
      </c>
      <c r="X1642" s="5"/>
    </row>
    <row r="1643" spans="1:27" s="16" customFormat="1" ht="27" x14ac:dyDescent="0.25">
      <c r="A1643" s="96"/>
      <c r="B1643" s="75"/>
      <c r="C1643" s="8"/>
      <c r="D1643" s="4"/>
      <c r="E1643" s="146"/>
      <c r="F1643" s="313" t="str">
        <f>HYPERLINK("#'WerteLabel'!C" &amp; MATCH(G1643,WerteLabel!C:C,0),G1643)</f>
        <v>K4A_KogEnt</v>
      </c>
      <c r="G1643" s="5" t="s">
        <v>1359</v>
      </c>
      <c r="H1643" s="10">
        <v>713</v>
      </c>
      <c r="I1643" s="9" t="s">
        <v>338</v>
      </c>
      <c r="J1643" s="503"/>
      <c r="K1643" s="5"/>
      <c r="L1643" s="181"/>
      <c r="M1643" s="5" t="s">
        <v>21</v>
      </c>
      <c r="N1643" s="5" t="s">
        <v>17</v>
      </c>
      <c r="O1643" s="5" t="s">
        <v>18</v>
      </c>
      <c r="P1643" s="5" t="s">
        <v>17</v>
      </c>
      <c r="Q1643" s="9" t="s">
        <v>605</v>
      </c>
      <c r="R1643" s="9" t="str">
        <f>G1644</f>
        <v>K4A_KogEntBegEmpf</v>
      </c>
      <c r="S1643" s="9" t="s">
        <v>19</v>
      </c>
      <c r="T1643" s="5" t="s">
        <v>19</v>
      </c>
      <c r="U1643" s="5" t="s">
        <v>19</v>
      </c>
      <c r="V1643" s="5" t="s">
        <v>19</v>
      </c>
      <c r="W1643" s="181" t="s">
        <v>19</v>
      </c>
      <c r="X1643" s="5"/>
    </row>
    <row r="1644" spans="1:27" s="16" customFormat="1" ht="15" x14ac:dyDescent="0.25">
      <c r="A1644" s="96"/>
      <c r="B1644" s="75"/>
      <c r="C1644" s="8"/>
      <c r="D1644" s="4"/>
      <c r="E1644" s="146"/>
      <c r="F1644" s="313" t="str">
        <f>HYPERLINK("#'WerteLabel'!C" &amp; MATCH(G1644,WerteLabel!C:C,0),G1644)</f>
        <v>K4A_KogEntBegEmpf</v>
      </c>
      <c r="G1644" s="5" t="s">
        <v>1363</v>
      </c>
      <c r="H1644" s="10"/>
      <c r="I1644" s="9" t="s">
        <v>3475</v>
      </c>
      <c r="J1644" s="503"/>
      <c r="K1644" s="5"/>
      <c r="L1644" s="181"/>
      <c r="M1644" s="5" t="s">
        <v>570</v>
      </c>
      <c r="N1644" s="5" t="s">
        <v>17</v>
      </c>
      <c r="O1644" s="5" t="s">
        <v>17</v>
      </c>
      <c r="P1644" s="5" t="s">
        <v>17</v>
      </c>
      <c r="Q1644" s="9" t="s">
        <v>19</v>
      </c>
      <c r="R1644" s="9" t="s">
        <v>19</v>
      </c>
      <c r="S1644" s="9" t="s">
        <v>19</v>
      </c>
      <c r="T1644" s="5" t="s">
        <v>19</v>
      </c>
      <c r="U1644" s="5" t="s">
        <v>19</v>
      </c>
      <c r="V1644" s="5" t="s">
        <v>19</v>
      </c>
      <c r="W1644" s="181" t="s">
        <v>19</v>
      </c>
      <c r="X1644" s="5"/>
    </row>
    <row r="1645" spans="1:27" s="16" customFormat="1" ht="27" x14ac:dyDescent="0.25">
      <c r="A1645" s="96"/>
      <c r="B1645" s="75"/>
      <c r="C1645" s="8" t="s">
        <v>1312</v>
      </c>
      <c r="D1645" s="4"/>
      <c r="E1645" s="146"/>
      <c r="F1645" s="313" t="str">
        <f>HYPERLINK("#'WerteLabel'!C" &amp; MATCH(G1645,WerteLabel!C:C,0),G1645)</f>
        <v>K4A_Gebiss</v>
      </c>
      <c r="G1645" s="5" t="s">
        <v>306</v>
      </c>
      <c r="H1645" s="10">
        <v>714</v>
      </c>
      <c r="I1645" s="9" t="s">
        <v>307</v>
      </c>
      <c r="J1645" s="503"/>
      <c r="K1645" s="5"/>
      <c r="L1645" s="181"/>
      <c r="M1645" s="5" t="s">
        <v>21</v>
      </c>
      <c r="N1645" s="5" t="s">
        <v>17</v>
      </c>
      <c r="O1645" s="5" t="s">
        <v>18</v>
      </c>
      <c r="P1645" s="5" t="s">
        <v>17</v>
      </c>
      <c r="Q1645" s="9" t="s">
        <v>605</v>
      </c>
      <c r="R1645" s="9" t="str">
        <f>G1646</f>
        <v>K4A_GebissBegEmpf</v>
      </c>
      <c r="S1645" s="9" t="s">
        <v>19</v>
      </c>
      <c r="T1645" s="5" t="s">
        <v>19</v>
      </c>
      <c r="U1645" s="5" t="s">
        <v>19</v>
      </c>
      <c r="V1645" s="5" t="s">
        <v>19</v>
      </c>
      <c r="W1645" s="181" t="s">
        <v>19</v>
      </c>
      <c r="X1645" s="5"/>
    </row>
    <row r="1646" spans="1:27" s="16" customFormat="1" ht="15" x14ac:dyDescent="0.25">
      <c r="A1646" s="96"/>
      <c r="B1646" s="75"/>
      <c r="C1646" s="8" t="s">
        <v>1312</v>
      </c>
      <c r="D1646" s="4"/>
      <c r="E1646" s="146"/>
      <c r="F1646" s="313" t="str">
        <f>HYPERLINK("#'WerteLabel'!C" &amp; MATCH(G1646,WerteLabel!C:C,0),G1646)</f>
        <v>K4A_GebissBegEmpf</v>
      </c>
      <c r="G1646" s="5" t="s">
        <v>308</v>
      </c>
      <c r="H1646" s="10"/>
      <c r="I1646" s="9" t="s">
        <v>3475</v>
      </c>
      <c r="J1646" s="503"/>
      <c r="K1646" s="5"/>
      <c r="L1646" s="181"/>
      <c r="M1646" s="5" t="s">
        <v>570</v>
      </c>
      <c r="N1646" s="5" t="s">
        <v>17</v>
      </c>
      <c r="O1646" s="5" t="s">
        <v>17</v>
      </c>
      <c r="P1646" s="5" t="s">
        <v>17</v>
      </c>
      <c r="Q1646" s="9" t="s">
        <v>19</v>
      </c>
      <c r="R1646" s="9" t="s">
        <v>19</v>
      </c>
      <c r="S1646" s="9" t="s">
        <v>19</v>
      </c>
      <c r="T1646" s="5" t="s">
        <v>19</v>
      </c>
      <c r="U1646" s="5" t="s">
        <v>19</v>
      </c>
      <c r="V1646" s="5" t="s">
        <v>19</v>
      </c>
      <c r="W1646" s="181" t="s">
        <v>19</v>
      </c>
      <c r="X1646" s="5"/>
    </row>
    <row r="1647" spans="1:27" s="16" customFormat="1" ht="27" x14ac:dyDescent="0.25">
      <c r="A1647" s="96"/>
      <c r="B1647" s="75"/>
      <c r="C1647" s="8" t="s">
        <v>1312</v>
      </c>
      <c r="D1647" s="4"/>
      <c r="E1647" s="146"/>
      <c r="F1647" s="313" t="str">
        <f>HYPERLINK("#'WerteLabel'!C" &amp; MATCH(G1647,WerteLabel!C:C,0),G1647)</f>
        <v>K4A_Gen</v>
      </c>
      <c r="G1647" s="5" t="s">
        <v>309</v>
      </c>
      <c r="H1647" s="10">
        <v>715</v>
      </c>
      <c r="I1647" s="9" t="s">
        <v>228</v>
      </c>
      <c r="J1647" s="503"/>
      <c r="K1647" s="5"/>
      <c r="L1647" s="181"/>
      <c r="M1647" s="5" t="s">
        <v>21</v>
      </c>
      <c r="N1647" s="5" t="s">
        <v>17</v>
      </c>
      <c r="O1647" s="5" t="s">
        <v>18</v>
      </c>
      <c r="P1647" s="5" t="s">
        <v>17</v>
      </c>
      <c r="Q1647" s="9" t="s">
        <v>605</v>
      </c>
      <c r="R1647" s="9" t="str">
        <f>G1648</f>
        <v>K4A_GenAuff</v>
      </c>
      <c r="S1647" s="9" t="s">
        <v>19</v>
      </c>
      <c r="T1647" s="5" t="s">
        <v>19</v>
      </c>
      <c r="U1647" s="5" t="s">
        <v>19</v>
      </c>
      <c r="V1647" s="5" t="s">
        <v>19</v>
      </c>
      <c r="W1647" s="181" t="s">
        <v>19</v>
      </c>
      <c r="X1647" s="5"/>
    </row>
    <row r="1648" spans="1:27" s="16" customFormat="1" ht="27" x14ac:dyDescent="0.25">
      <c r="A1648" s="96"/>
      <c r="B1648" s="75"/>
      <c r="C1648" s="8" t="s">
        <v>1312</v>
      </c>
      <c r="D1648" s="4"/>
      <c r="E1648" s="146"/>
      <c r="F1648" s="313" t="str">
        <f>HYPERLINK("#'WerteLabel'!C" &amp; MATCH(G1648,WerteLabel!C:C,0),G1648)</f>
        <v>K4A_GenAuff</v>
      </c>
      <c r="G1648" s="5" t="s">
        <v>874</v>
      </c>
      <c r="H1648" s="10"/>
      <c r="I1648" s="9" t="s">
        <v>3474</v>
      </c>
      <c r="J1648" s="503"/>
      <c r="K1648" s="5"/>
      <c r="L1648" s="181"/>
      <c r="M1648" s="5" t="s">
        <v>21</v>
      </c>
      <c r="N1648" s="5" t="s">
        <v>17</v>
      </c>
      <c r="O1648" s="5" t="s">
        <v>1327</v>
      </c>
      <c r="P1648" s="5" t="s">
        <v>18</v>
      </c>
      <c r="Q1648" s="9" t="s">
        <v>606</v>
      </c>
      <c r="R1648" s="9" t="str">
        <f>G1649</f>
        <v>K4A_GenAuffSonst</v>
      </c>
      <c r="S1648" s="9" t="s">
        <v>19</v>
      </c>
      <c r="T1648" s="5" t="s">
        <v>19</v>
      </c>
      <c r="U1648" s="5" t="s">
        <v>19</v>
      </c>
      <c r="V1648" s="5" t="s">
        <v>19</v>
      </c>
      <c r="W1648" s="181" t="s">
        <v>19</v>
      </c>
      <c r="X1648" s="5"/>
    </row>
    <row r="1649" spans="1:169" s="16" customFormat="1" ht="36" x14ac:dyDescent="0.25">
      <c r="A1649" s="96"/>
      <c r="B1649" s="75"/>
      <c r="C1649" s="8" t="s">
        <v>1312</v>
      </c>
      <c r="D1649" s="4"/>
      <c r="E1649" s="146"/>
      <c r="F1649" s="313" t="str">
        <f>HYPERLINK("#'WerteLabel'!C" &amp; MATCH(G1649,WerteLabel!C:C,0),G1649)</f>
        <v>K4A_GenAuffSonst</v>
      </c>
      <c r="G1649" s="5" t="s">
        <v>875</v>
      </c>
      <c r="H1649" s="10"/>
      <c r="I1649" s="9" t="s">
        <v>3476</v>
      </c>
      <c r="J1649" s="652" t="s">
        <v>3169</v>
      </c>
      <c r="K1649" s="5"/>
      <c r="L1649" s="181"/>
      <c r="M1649" s="5" t="s">
        <v>570</v>
      </c>
      <c r="N1649" s="5" t="s">
        <v>17</v>
      </c>
      <c r="O1649" s="5" t="s">
        <v>1327</v>
      </c>
      <c r="P1649" s="5" t="s">
        <v>17</v>
      </c>
      <c r="Q1649" s="9" t="s">
        <v>19</v>
      </c>
      <c r="R1649" s="9" t="s">
        <v>19</v>
      </c>
      <c r="S1649" s="9" t="s">
        <v>19</v>
      </c>
      <c r="T1649" s="5" t="s">
        <v>19</v>
      </c>
      <c r="U1649" s="5" t="s">
        <v>19</v>
      </c>
      <c r="V1649" s="5" t="s">
        <v>19</v>
      </c>
      <c r="W1649" s="181" t="s">
        <v>19</v>
      </c>
      <c r="X1649" s="5"/>
      <c r="Y1649" s="17"/>
      <c r="Z1649" s="17"/>
      <c r="AA1649" s="17"/>
    </row>
    <row r="1650" spans="1:169" s="16" customFormat="1" ht="27" x14ac:dyDescent="0.25">
      <c r="A1650" s="96"/>
      <c r="B1650" s="75"/>
      <c r="C1650" s="8" t="s">
        <v>1312</v>
      </c>
      <c r="D1650" s="4"/>
      <c r="E1650" s="146"/>
      <c r="F1650" s="313" t="str">
        <f>HYPERLINK("#'WerteLabel'!C" &amp; MATCH(G1650,WerteLabel!C:C,0),G1650)</f>
        <v>K4A_Org</v>
      </c>
      <c r="G1650" s="5" t="s">
        <v>876</v>
      </c>
      <c r="H1650" s="10">
        <v>716</v>
      </c>
      <c r="I1650" s="9" t="s">
        <v>1031</v>
      </c>
      <c r="J1650" s="503"/>
      <c r="K1650" s="5"/>
      <c r="L1650" s="181"/>
      <c r="M1650" s="5" t="s">
        <v>21</v>
      </c>
      <c r="N1650" s="5" t="s">
        <v>17</v>
      </c>
      <c r="O1650" s="5" t="s">
        <v>18</v>
      </c>
      <c r="P1650" s="5" t="s">
        <v>17</v>
      </c>
      <c r="Q1650" s="9" t="s">
        <v>605</v>
      </c>
      <c r="R1650" s="9" t="str">
        <f>G1651</f>
        <v>K4A_SonsOrgJa</v>
      </c>
      <c r="S1650" s="9" t="s">
        <v>19</v>
      </c>
      <c r="T1650" s="5" t="s">
        <v>19</v>
      </c>
      <c r="U1650" s="5" t="s">
        <v>19</v>
      </c>
      <c r="V1650" s="5" t="s">
        <v>19</v>
      </c>
      <c r="W1650" s="181" t="s">
        <v>19</v>
      </c>
      <c r="X1650" s="5"/>
      <c r="Y1650" s="17"/>
      <c r="Z1650" s="17"/>
      <c r="AA1650" s="17"/>
    </row>
    <row r="1651" spans="1:169" s="16" customFormat="1" ht="15" x14ac:dyDescent="0.25">
      <c r="A1651" s="100"/>
      <c r="B1651" s="215"/>
      <c r="C1651" s="8" t="s">
        <v>1312</v>
      </c>
      <c r="D1651" s="4"/>
      <c r="E1651" s="146"/>
      <c r="F1651" s="313" t="str">
        <f>HYPERLINK("#'WerteLabel'!C" &amp; MATCH(G1651,WerteLabel!C:C,0),G1651)</f>
        <v>K4A_SonsOrgJa</v>
      </c>
      <c r="G1651" s="5" t="s">
        <v>2611</v>
      </c>
      <c r="H1651" s="10"/>
      <c r="I1651" s="9" t="s">
        <v>3475</v>
      </c>
      <c r="J1651" s="503"/>
      <c r="K1651" s="5"/>
      <c r="L1651" s="181"/>
      <c r="M1651" s="5" t="s">
        <v>570</v>
      </c>
      <c r="N1651" s="5" t="s">
        <v>17</v>
      </c>
      <c r="O1651" s="5" t="s">
        <v>1327</v>
      </c>
      <c r="P1651" s="5" t="s">
        <v>17</v>
      </c>
      <c r="Q1651" s="9" t="s">
        <v>19</v>
      </c>
      <c r="R1651" s="9" t="s">
        <v>19</v>
      </c>
      <c r="S1651" s="9" t="s">
        <v>19</v>
      </c>
      <c r="T1651" s="5" t="s">
        <v>19</v>
      </c>
      <c r="U1651" s="5" t="s">
        <v>19</v>
      </c>
      <c r="V1651" s="5" t="s">
        <v>19</v>
      </c>
      <c r="W1651" s="181" t="s">
        <v>19</v>
      </c>
      <c r="X1651" s="5"/>
    </row>
    <row r="1652" spans="1:169" s="16" customFormat="1" ht="27" x14ac:dyDescent="0.25">
      <c r="A1652" s="100"/>
      <c r="B1652" s="215"/>
      <c r="C1652" s="773"/>
      <c r="D1652" s="4"/>
      <c r="E1652" s="774"/>
      <c r="F1652" s="775"/>
      <c r="G1652" s="776"/>
      <c r="H1652" s="777"/>
      <c r="I1652" s="778"/>
      <c r="J1652" s="779"/>
      <c r="K1652" s="5"/>
      <c r="L1652" s="781" t="s">
        <v>2715</v>
      </c>
      <c r="M1652" s="776"/>
      <c r="N1652" s="776"/>
      <c r="O1652" s="776"/>
      <c r="P1652" s="776"/>
      <c r="Q1652" s="778"/>
      <c r="R1652" s="778"/>
      <c r="S1652" s="778"/>
      <c r="T1652" s="776"/>
      <c r="U1652" s="776"/>
      <c r="V1652" s="776"/>
      <c r="W1652" s="780"/>
      <c r="X1652" s="776"/>
    </row>
    <row r="1653" spans="1:169" s="16" customFormat="1" ht="15" x14ac:dyDescent="0.25">
      <c r="A1653" s="96"/>
      <c r="B1653" s="75"/>
      <c r="C1653" s="8" t="s">
        <v>1312</v>
      </c>
      <c r="D1653" s="4"/>
      <c r="E1653" s="146"/>
      <c r="F1653" s="313" t="str">
        <f>HYPERLINK("#'WerteLabel'!C" &amp; MATCH(G1653,WerteLabel!C:C,0),G1653)</f>
        <v>K4A_InfBer</v>
      </c>
      <c r="G1653" s="5" t="s">
        <v>3104</v>
      </c>
      <c r="H1653" s="10">
        <v>719</v>
      </c>
      <c r="I1653" s="9" t="s">
        <v>229</v>
      </c>
      <c r="J1653" s="503"/>
      <c r="K1653" s="5"/>
      <c r="L1653" s="181"/>
      <c r="M1653" s="5" t="s">
        <v>21</v>
      </c>
      <c r="N1653" s="5" t="s">
        <v>17</v>
      </c>
      <c r="O1653" s="5" t="s">
        <v>17</v>
      </c>
      <c r="P1653" s="5" t="s">
        <v>18</v>
      </c>
      <c r="Q1653" s="9" t="s">
        <v>3888</v>
      </c>
      <c r="R1653" s="9" t="str">
        <f>G1654</f>
        <v>K4A_InfBerSonst</v>
      </c>
      <c r="S1653" s="9" t="s">
        <v>19</v>
      </c>
      <c r="T1653" s="5" t="s">
        <v>19</v>
      </c>
      <c r="U1653" s="5" t="s">
        <v>19</v>
      </c>
      <c r="V1653" s="5" t="s">
        <v>19</v>
      </c>
      <c r="W1653" s="181" t="s">
        <v>19</v>
      </c>
      <c r="X1653" s="5"/>
    </row>
    <row r="1654" spans="1:169" s="16" customFormat="1" ht="15" x14ac:dyDescent="0.25">
      <c r="A1654" s="96"/>
      <c r="B1654" s="75"/>
      <c r="C1654" s="8" t="s">
        <v>1312</v>
      </c>
      <c r="D1654" s="4"/>
      <c r="E1654" s="146"/>
      <c r="F1654" s="313" t="str">
        <f>HYPERLINK("#'WerteLabel'!C" &amp; MATCH(G1654,WerteLabel!C:C,0),G1654)</f>
        <v>K4A_InfBerSonst</v>
      </c>
      <c r="G1654" s="5" t="s">
        <v>3107</v>
      </c>
      <c r="H1654" s="10"/>
      <c r="I1654" s="9" t="s">
        <v>3525</v>
      </c>
      <c r="J1654" s="503"/>
      <c r="K1654" s="5"/>
      <c r="L1654" s="181"/>
      <c r="M1654" s="5" t="s">
        <v>570</v>
      </c>
      <c r="N1654" s="5" t="s">
        <v>17</v>
      </c>
      <c r="O1654" s="5" t="s">
        <v>1327</v>
      </c>
      <c r="P1654" s="5" t="s">
        <v>17</v>
      </c>
      <c r="Q1654" s="9" t="s">
        <v>19</v>
      </c>
      <c r="R1654" s="9" t="s">
        <v>19</v>
      </c>
      <c r="S1654" s="9" t="s">
        <v>19</v>
      </c>
      <c r="T1654" s="5" t="s">
        <v>19</v>
      </c>
      <c r="U1654" s="5" t="s">
        <v>19</v>
      </c>
      <c r="V1654" s="5" t="s">
        <v>19</v>
      </c>
      <c r="W1654" s="181" t="s">
        <v>19</v>
      </c>
      <c r="X1654" s="5"/>
      <c r="Y1654" s="17"/>
      <c r="Z1654" s="17"/>
      <c r="AA1654" s="17"/>
    </row>
    <row r="1655" spans="1:169" s="16" customFormat="1" ht="27" x14ac:dyDescent="0.25">
      <c r="A1655" s="96"/>
      <c r="B1655" s="75"/>
      <c r="C1655" s="8" t="s">
        <v>1312</v>
      </c>
      <c r="D1655" s="4"/>
      <c r="E1655" s="146"/>
      <c r="F1655" s="313" t="str">
        <f>HYPERLINK("#'WerteLabel'!C" &amp; MATCH(G1655,WerteLabel!C:C,0),G1655)</f>
        <v>K4A_WeitUntBef</v>
      </c>
      <c r="G1655" s="5" t="s">
        <v>310</v>
      </c>
      <c r="H1655" s="10">
        <v>720</v>
      </c>
      <c r="I1655" s="9" t="s">
        <v>3001</v>
      </c>
      <c r="J1655" s="503"/>
      <c r="K1655" s="5"/>
      <c r="L1655" s="181"/>
      <c r="M1655" s="5" t="s">
        <v>570</v>
      </c>
      <c r="N1655" s="5" t="s">
        <v>17</v>
      </c>
      <c r="O1655" s="5" t="s">
        <v>17</v>
      </c>
      <c r="P1655" s="5" t="s">
        <v>17</v>
      </c>
      <c r="Q1655" s="9" t="s">
        <v>19</v>
      </c>
      <c r="R1655" s="9" t="s">
        <v>19</v>
      </c>
      <c r="S1655" s="9" t="s">
        <v>19</v>
      </c>
      <c r="T1655" s="5" t="s">
        <v>19</v>
      </c>
      <c r="U1655" s="5" t="s">
        <v>19</v>
      </c>
      <c r="V1655" s="5" t="s">
        <v>19</v>
      </c>
      <c r="W1655" s="181" t="s">
        <v>19</v>
      </c>
      <c r="X1655" s="5"/>
      <c r="Y1655" s="17"/>
      <c r="Z1655" s="17"/>
      <c r="AA1655" s="17"/>
    </row>
    <row r="1656" spans="1:169" s="16" customFormat="1" ht="27" x14ac:dyDescent="0.25">
      <c r="A1656" s="100"/>
      <c r="B1656" s="215"/>
      <c r="C1656" s="8" t="s">
        <v>1312</v>
      </c>
      <c r="D1656" s="4"/>
      <c r="E1656" s="146"/>
      <c r="F1656" s="313" t="str">
        <f>HYPERLINK("#'WerteLabel'!C" &amp; MATCH(G1656,WerteLabel!C:C,0),G1656)</f>
        <v>K4A_VorUntEmpfKontr</v>
      </c>
      <c r="G1656" s="5" t="s">
        <v>311</v>
      </c>
      <c r="H1656" s="10">
        <v>721</v>
      </c>
      <c r="I1656" s="9" t="s">
        <v>3194</v>
      </c>
      <c r="J1656" s="503"/>
      <c r="K1656" s="5"/>
      <c r="L1656" s="177"/>
      <c r="M1656" s="5" t="s">
        <v>21</v>
      </c>
      <c r="N1656" s="5" t="s">
        <v>17</v>
      </c>
      <c r="O1656" s="5" t="s">
        <v>17</v>
      </c>
      <c r="P1656" s="5" t="s">
        <v>17</v>
      </c>
      <c r="Q1656" s="9" t="s">
        <v>19</v>
      </c>
      <c r="R1656" s="9" t="s">
        <v>19</v>
      </c>
      <c r="S1656" s="9" t="s">
        <v>19</v>
      </c>
      <c r="T1656" s="5" t="s">
        <v>19</v>
      </c>
      <c r="U1656" s="5" t="s">
        <v>19</v>
      </c>
      <c r="V1656" s="5" t="s">
        <v>19</v>
      </c>
      <c r="W1656" s="181" t="s">
        <v>19</v>
      </c>
      <c r="X1656" s="5"/>
    </row>
    <row r="1657" spans="1:169" s="194" customFormat="1" ht="15" x14ac:dyDescent="0.25">
      <c r="A1657" s="96"/>
      <c r="B1657" s="75"/>
      <c r="C1657" s="8" t="s">
        <v>1312</v>
      </c>
      <c r="D1657" s="4"/>
      <c r="E1657" s="1"/>
      <c r="F1657" s="313" t="str">
        <f>HYPERLINK("#'WerteLabel'!C" &amp; MATCH(G1657,WerteLabel!C:C,0),G1657)</f>
        <v>K4A_Anm</v>
      </c>
      <c r="G1657" s="5" t="s">
        <v>2724</v>
      </c>
      <c r="H1657" s="10">
        <v>722</v>
      </c>
      <c r="I1657" s="9" t="s">
        <v>14</v>
      </c>
      <c r="J1657" s="503"/>
      <c r="K1657" s="5"/>
      <c r="L1657" s="181"/>
      <c r="M1657" s="5" t="s">
        <v>570</v>
      </c>
      <c r="N1657" s="5" t="s">
        <v>17</v>
      </c>
      <c r="O1657" s="5" t="s">
        <v>17</v>
      </c>
      <c r="P1657" s="5" t="s">
        <v>17</v>
      </c>
      <c r="Q1657" s="9" t="s">
        <v>19</v>
      </c>
      <c r="R1657" s="9" t="s">
        <v>19</v>
      </c>
      <c r="S1657" s="9" t="s">
        <v>19</v>
      </c>
      <c r="T1657" s="5" t="s">
        <v>19</v>
      </c>
      <c r="U1657" s="5" t="s">
        <v>19</v>
      </c>
      <c r="V1657" s="5" t="s">
        <v>19</v>
      </c>
      <c r="W1657" s="181" t="s">
        <v>19</v>
      </c>
      <c r="X1657" s="5"/>
      <c r="Y1657" s="16"/>
      <c r="Z1657" s="16"/>
      <c r="AA1657" s="16"/>
      <c r="AB1657" s="16"/>
      <c r="AC1657" s="16"/>
      <c r="AD1657" s="16"/>
      <c r="AE1657" s="16"/>
      <c r="AF1657" s="16"/>
      <c r="AG1657" s="16"/>
      <c r="AH1657" s="16"/>
      <c r="AI1657" s="16"/>
      <c r="AJ1657" s="16"/>
      <c r="AK1657" s="16"/>
      <c r="AL1657" s="16"/>
      <c r="AM1657" s="16"/>
      <c r="AN1657" s="16"/>
      <c r="AO1657" s="16"/>
      <c r="AP1657" s="16"/>
      <c r="AQ1657" s="16"/>
      <c r="AR1657" s="16"/>
      <c r="AS1657" s="16"/>
      <c r="AT1657" s="16"/>
      <c r="AU1657" s="16"/>
      <c r="AV1657" s="16"/>
      <c r="AW1657" s="16"/>
      <c r="AX1657" s="16"/>
      <c r="AY1657" s="16"/>
      <c r="AZ1657" s="16"/>
      <c r="BA1657" s="16"/>
      <c r="BB1657" s="16"/>
      <c r="BC1657" s="16"/>
      <c r="BD1657" s="16"/>
      <c r="BE1657" s="16"/>
      <c r="BF1657" s="16"/>
      <c r="BG1657" s="16"/>
      <c r="BH1657" s="16"/>
      <c r="BI1657" s="16"/>
      <c r="BJ1657" s="16"/>
      <c r="BK1657" s="16"/>
      <c r="BL1657" s="16"/>
      <c r="BM1657" s="16"/>
      <c r="BN1657" s="16"/>
      <c r="BO1657" s="16"/>
      <c r="BP1657" s="16"/>
      <c r="BQ1657" s="16"/>
      <c r="BR1657" s="16"/>
      <c r="BS1657" s="16"/>
      <c r="BT1657" s="16"/>
      <c r="BU1657" s="16"/>
      <c r="BV1657" s="16"/>
      <c r="BW1657" s="16"/>
      <c r="BX1657" s="16"/>
      <c r="BY1657" s="16"/>
      <c r="BZ1657" s="16"/>
      <c r="CA1657" s="16"/>
      <c r="CB1657" s="16"/>
      <c r="CC1657" s="16"/>
      <c r="CD1657" s="16"/>
      <c r="CE1657" s="16"/>
      <c r="CF1657" s="16"/>
      <c r="CG1657" s="16"/>
      <c r="CH1657" s="16"/>
      <c r="CI1657" s="16"/>
      <c r="CJ1657" s="16"/>
      <c r="CK1657" s="16"/>
      <c r="CL1657" s="16"/>
      <c r="CM1657" s="16"/>
      <c r="CN1657" s="16"/>
      <c r="CO1657" s="16"/>
      <c r="CP1657" s="16"/>
      <c r="CQ1657" s="16"/>
      <c r="CR1657" s="16"/>
      <c r="CS1657" s="16"/>
      <c r="CT1657" s="16"/>
      <c r="CU1657" s="16"/>
      <c r="CV1657" s="16"/>
      <c r="CW1657" s="16"/>
      <c r="CX1657" s="16"/>
      <c r="CY1657" s="16"/>
      <c r="CZ1657" s="16"/>
      <c r="DA1657" s="16"/>
      <c r="DB1657" s="16"/>
      <c r="DC1657" s="16"/>
      <c r="DD1657" s="16"/>
      <c r="DE1657" s="16"/>
      <c r="DF1657" s="16"/>
      <c r="DG1657" s="16"/>
      <c r="DH1657" s="16"/>
      <c r="DI1657" s="16"/>
      <c r="DJ1657" s="16"/>
      <c r="DK1657" s="16"/>
      <c r="DL1657" s="16"/>
      <c r="DM1657" s="16"/>
      <c r="DN1657" s="16"/>
      <c r="DO1657" s="16"/>
      <c r="DP1657" s="16"/>
      <c r="DQ1657" s="16"/>
      <c r="DR1657" s="16"/>
      <c r="DS1657" s="16"/>
      <c r="DT1657" s="16"/>
      <c r="DU1657" s="16"/>
      <c r="DV1657" s="16"/>
      <c r="DW1657" s="16"/>
      <c r="DX1657" s="16"/>
      <c r="DY1657" s="16"/>
      <c r="DZ1657" s="16"/>
      <c r="EA1657" s="16"/>
      <c r="EB1657" s="16"/>
      <c r="EC1657" s="16"/>
      <c r="ED1657" s="16"/>
      <c r="EE1657" s="16"/>
      <c r="EF1657" s="16"/>
      <c r="EG1657" s="16"/>
      <c r="EH1657" s="16"/>
      <c r="EI1657" s="16"/>
      <c r="EJ1657" s="16"/>
      <c r="EK1657" s="16"/>
      <c r="EL1657" s="16"/>
      <c r="EM1657" s="16"/>
      <c r="EN1657" s="16"/>
      <c r="EO1657" s="16"/>
      <c r="EP1657" s="16"/>
      <c r="EQ1657" s="16"/>
      <c r="ER1657" s="16"/>
      <c r="ES1657" s="16"/>
      <c r="ET1657" s="16"/>
      <c r="EU1657" s="16"/>
      <c r="EV1657" s="16"/>
      <c r="EW1657" s="16"/>
      <c r="EX1657" s="16"/>
      <c r="EY1657" s="16"/>
      <c r="EZ1657" s="16"/>
      <c r="FA1657" s="16"/>
      <c r="FB1657" s="16"/>
      <c r="FC1657" s="16"/>
      <c r="FD1657" s="16"/>
      <c r="FE1657" s="16"/>
      <c r="FF1657" s="16"/>
      <c r="FG1657" s="16"/>
      <c r="FH1657" s="16"/>
      <c r="FI1657" s="16"/>
      <c r="FJ1657" s="16"/>
      <c r="FK1657" s="16"/>
      <c r="FL1657" s="16"/>
      <c r="FM1657" s="16"/>
    </row>
    <row r="1658" spans="1:169" s="194" customFormat="1" ht="15" x14ac:dyDescent="0.25">
      <c r="A1658" s="96"/>
      <c r="B1658" s="75"/>
      <c r="C1658" s="8" t="s">
        <v>1312</v>
      </c>
      <c r="D1658" s="4"/>
      <c r="E1658" s="146"/>
      <c r="F1658" s="313" t="str">
        <f>HYPERLINK("#'WerteLabel'!C" &amp; MATCH(G1658,WerteLabel!C:C,0),G1658)</f>
        <v>K4A_Diag</v>
      </c>
      <c r="G1658" s="5" t="s">
        <v>2888</v>
      </c>
      <c r="H1658" s="10">
        <v>2022</v>
      </c>
      <c r="I1658" s="9" t="s">
        <v>586</v>
      </c>
      <c r="J1658" s="503"/>
      <c r="K1658" s="5"/>
      <c r="L1658" s="181"/>
      <c r="M1658" s="5" t="s">
        <v>570</v>
      </c>
      <c r="N1658" s="5" t="s">
        <v>17</v>
      </c>
      <c r="O1658" s="5" t="s">
        <v>17</v>
      </c>
      <c r="P1658" s="5" t="s">
        <v>17</v>
      </c>
      <c r="Q1658" s="9" t="s">
        <v>19</v>
      </c>
      <c r="R1658" s="9" t="s">
        <v>19</v>
      </c>
      <c r="S1658" s="9" t="s">
        <v>19</v>
      </c>
      <c r="T1658" s="5" t="s">
        <v>19</v>
      </c>
      <c r="U1658" s="5" t="s">
        <v>19</v>
      </c>
      <c r="V1658" s="5" t="s">
        <v>19</v>
      </c>
      <c r="W1658" s="181" t="s">
        <v>19</v>
      </c>
      <c r="X1658" s="5"/>
      <c r="Y1658" s="16"/>
      <c r="Z1658" s="16"/>
      <c r="AA1658" s="16"/>
      <c r="AB1658" s="16"/>
      <c r="AC1658" s="16"/>
      <c r="AD1658" s="16"/>
      <c r="AE1658" s="16"/>
      <c r="AF1658" s="16"/>
      <c r="AG1658" s="16"/>
      <c r="AH1658" s="16"/>
      <c r="AI1658" s="16"/>
      <c r="AJ1658" s="16"/>
      <c r="AK1658" s="16"/>
      <c r="AL1658" s="16"/>
      <c r="AM1658" s="16"/>
      <c r="AN1658" s="16"/>
      <c r="AO1658" s="16"/>
      <c r="AP1658" s="16"/>
      <c r="AQ1658" s="16"/>
      <c r="AR1658" s="16"/>
      <c r="AS1658" s="16"/>
      <c r="AT1658" s="16"/>
      <c r="AU1658" s="16"/>
      <c r="AV1658" s="16"/>
      <c r="AW1658" s="16"/>
      <c r="AX1658" s="16"/>
      <c r="AY1658" s="16"/>
      <c r="AZ1658" s="16"/>
      <c r="BA1658" s="16"/>
      <c r="BB1658" s="16"/>
      <c r="BC1658" s="16"/>
      <c r="BD1658" s="16"/>
      <c r="BE1658" s="16"/>
      <c r="BF1658" s="16"/>
      <c r="BG1658" s="16"/>
      <c r="BH1658" s="16"/>
      <c r="BI1658" s="16"/>
      <c r="BJ1658" s="16"/>
      <c r="BK1658" s="16"/>
      <c r="BL1658" s="16"/>
      <c r="BM1658" s="16"/>
      <c r="BN1658" s="16"/>
      <c r="BO1658" s="16"/>
      <c r="BP1658" s="16"/>
      <c r="BQ1658" s="16"/>
      <c r="BR1658" s="16"/>
      <c r="BS1658" s="16"/>
      <c r="BT1658" s="16"/>
      <c r="BU1658" s="16"/>
      <c r="BV1658" s="16"/>
      <c r="BW1658" s="16"/>
      <c r="BX1658" s="16"/>
      <c r="BY1658" s="16"/>
      <c r="BZ1658" s="16"/>
      <c r="CA1658" s="16"/>
      <c r="CB1658" s="16"/>
      <c r="CC1658" s="16"/>
      <c r="CD1658" s="16"/>
      <c r="CE1658" s="16"/>
      <c r="CF1658" s="16"/>
      <c r="CG1658" s="16"/>
      <c r="CH1658" s="16"/>
      <c r="CI1658" s="16"/>
      <c r="CJ1658" s="16"/>
      <c r="CK1658" s="16"/>
      <c r="CL1658" s="16"/>
      <c r="CM1658" s="16"/>
      <c r="CN1658" s="16"/>
      <c r="CO1658" s="16"/>
      <c r="CP1658" s="16"/>
      <c r="CQ1658" s="16"/>
      <c r="CR1658" s="16"/>
      <c r="CS1658" s="16"/>
      <c r="CT1658" s="16"/>
      <c r="CU1658" s="16"/>
      <c r="CV1658" s="16"/>
      <c r="CW1658" s="16"/>
      <c r="CX1658" s="16"/>
      <c r="CY1658" s="16"/>
      <c r="CZ1658" s="16"/>
      <c r="DA1658" s="16"/>
      <c r="DB1658" s="16"/>
      <c r="DC1658" s="16"/>
      <c r="DD1658" s="16"/>
      <c r="DE1658" s="16"/>
      <c r="DF1658" s="16"/>
      <c r="DG1658" s="16"/>
      <c r="DH1658" s="16"/>
      <c r="DI1658" s="16"/>
      <c r="DJ1658" s="16"/>
      <c r="DK1658" s="16"/>
      <c r="DL1658" s="16"/>
      <c r="DM1658" s="16"/>
      <c r="DN1658" s="16"/>
      <c r="DO1658" s="16"/>
      <c r="DP1658" s="16"/>
      <c r="DQ1658" s="16"/>
      <c r="DR1658" s="16"/>
      <c r="DS1658" s="16"/>
      <c r="DT1658" s="16"/>
      <c r="DU1658" s="16"/>
      <c r="DV1658" s="16"/>
      <c r="DW1658" s="16"/>
      <c r="DX1658" s="16"/>
      <c r="DY1658" s="16"/>
      <c r="DZ1658" s="16"/>
      <c r="EA1658" s="16"/>
      <c r="EB1658" s="16"/>
      <c r="EC1658" s="16"/>
      <c r="ED1658" s="16"/>
      <c r="EE1658" s="16"/>
      <c r="EF1658" s="16"/>
      <c r="EG1658" s="16"/>
      <c r="EH1658" s="16"/>
      <c r="EI1658" s="16"/>
      <c r="EJ1658" s="16"/>
      <c r="EK1658" s="16"/>
      <c r="EL1658" s="16"/>
      <c r="EM1658" s="16"/>
      <c r="EN1658" s="16"/>
      <c r="EO1658" s="16"/>
      <c r="EP1658" s="16"/>
      <c r="EQ1658" s="16"/>
      <c r="ER1658" s="16"/>
      <c r="ES1658" s="16"/>
      <c r="ET1658" s="16"/>
      <c r="EU1658" s="16"/>
      <c r="EV1658" s="16"/>
      <c r="EW1658" s="16"/>
      <c r="EX1658" s="16"/>
      <c r="EY1658" s="16"/>
      <c r="EZ1658" s="16"/>
      <c r="FA1658" s="16"/>
      <c r="FB1658" s="16"/>
      <c r="FC1658" s="16"/>
      <c r="FD1658" s="16"/>
      <c r="FE1658" s="16"/>
      <c r="FF1658" s="16"/>
      <c r="FG1658" s="16"/>
      <c r="FH1658" s="16"/>
      <c r="FI1658" s="16"/>
      <c r="FJ1658" s="16"/>
      <c r="FK1658" s="16"/>
      <c r="FL1658" s="16"/>
      <c r="FM1658" s="16"/>
    </row>
    <row r="1659" spans="1:169" s="16" customFormat="1" ht="15" x14ac:dyDescent="0.25">
      <c r="A1659" s="96"/>
      <c r="B1659" s="75"/>
      <c r="C1659" s="8" t="s">
        <v>1312</v>
      </c>
      <c r="D1659" s="4"/>
      <c r="E1659" s="146"/>
      <c r="F1659" s="313" t="str">
        <f>HYPERLINK("#'WerteLabel'!C" &amp; MATCH(G1659,WerteLabel!C:C,0),G1659)</f>
        <v>K4A_VerdDiag</v>
      </c>
      <c r="G1659" s="5" t="s">
        <v>877</v>
      </c>
      <c r="H1659" s="10">
        <v>1165</v>
      </c>
      <c r="I1659" s="9" t="s">
        <v>190</v>
      </c>
      <c r="J1659" s="503"/>
      <c r="K1659" s="5"/>
      <c r="L1659" s="181"/>
      <c r="M1659" s="5" t="s">
        <v>570</v>
      </c>
      <c r="N1659" s="5" t="s">
        <v>17</v>
      </c>
      <c r="O1659" s="5" t="s">
        <v>17</v>
      </c>
      <c r="P1659" s="5" t="s">
        <v>17</v>
      </c>
      <c r="Q1659" s="9" t="s">
        <v>19</v>
      </c>
      <c r="R1659" s="9" t="s">
        <v>19</v>
      </c>
      <c r="S1659" s="9" t="s">
        <v>19</v>
      </c>
      <c r="T1659" s="5" t="s">
        <v>19</v>
      </c>
      <c r="U1659" s="5" t="s">
        <v>19</v>
      </c>
      <c r="V1659" s="5" t="s">
        <v>19</v>
      </c>
      <c r="W1659" s="181" t="s">
        <v>19</v>
      </c>
      <c r="X1659" s="5"/>
    </row>
    <row r="1660" spans="1:169" s="16" customFormat="1" ht="15" x14ac:dyDescent="0.25">
      <c r="A1660" s="96"/>
      <c r="B1660" s="75"/>
      <c r="C1660" s="8" t="s">
        <v>1312</v>
      </c>
      <c r="D1660" s="4"/>
      <c r="E1660" s="146"/>
      <c r="F1660" s="313" t="str">
        <f>HYPERLINK("#'WerteLabel'!C" &amp; MATCH(G1660,WerteLabel!C:C,0),G1660)</f>
        <v>K4A_KontrEmpf</v>
      </c>
      <c r="G1660" s="5" t="s">
        <v>312</v>
      </c>
      <c r="H1660" s="10">
        <v>723</v>
      </c>
      <c r="I1660" s="9" t="s">
        <v>151</v>
      </c>
      <c r="J1660" s="503"/>
      <c r="K1660" s="5"/>
      <c r="L1660" s="181"/>
      <c r="M1660" s="5" t="s">
        <v>21</v>
      </c>
      <c r="N1660" s="5" t="s">
        <v>17</v>
      </c>
      <c r="O1660" s="5" t="s">
        <v>18</v>
      </c>
      <c r="P1660" s="5" t="s">
        <v>17</v>
      </c>
      <c r="Q1660" s="9" t="s">
        <v>848</v>
      </c>
      <c r="R1660" s="9" t="str">
        <f>G1661</f>
        <v>K4A_KontrEmpfArt</v>
      </c>
      <c r="S1660" s="9"/>
      <c r="T1660" s="5" t="s">
        <v>19</v>
      </c>
      <c r="U1660" s="5" t="s">
        <v>19</v>
      </c>
      <c r="V1660" s="5" t="s">
        <v>19</v>
      </c>
      <c r="W1660" s="181" t="s">
        <v>19</v>
      </c>
      <c r="X1660" s="5"/>
    </row>
    <row r="1661" spans="1:169" s="308" customFormat="1" ht="40.5" x14ac:dyDescent="0.25">
      <c r="A1661" s="96"/>
      <c r="B1661" s="75"/>
      <c r="C1661" s="8" t="s">
        <v>1312</v>
      </c>
      <c r="D1661" s="4"/>
      <c r="E1661" s="146"/>
      <c r="F1661" s="313" t="str">
        <f>HYPERLINK("#'WerteLabel'!C" &amp; MATCH(G1661,WerteLabel!C:C,0),G1661)</f>
        <v>K4A_KontrEmpfArt</v>
      </c>
      <c r="G1661" s="5" t="s">
        <v>313</v>
      </c>
      <c r="H1661" s="10"/>
      <c r="I1661" s="407" t="s">
        <v>3514</v>
      </c>
      <c r="J1661" s="503" t="s">
        <v>3068</v>
      </c>
      <c r="K1661" s="5"/>
      <c r="L1661" s="181"/>
      <c r="M1661" s="5" t="s">
        <v>570</v>
      </c>
      <c r="N1661" s="5" t="s">
        <v>17</v>
      </c>
      <c r="O1661" s="5" t="s">
        <v>17</v>
      </c>
      <c r="P1661" s="5" t="s">
        <v>17</v>
      </c>
      <c r="Q1661" s="9" t="s">
        <v>19</v>
      </c>
      <c r="R1661" s="9" t="s">
        <v>19</v>
      </c>
      <c r="S1661" s="9" t="s">
        <v>19</v>
      </c>
      <c r="T1661" s="5" t="s">
        <v>19</v>
      </c>
      <c r="U1661" s="5" t="s">
        <v>19</v>
      </c>
      <c r="V1661" s="5" t="s">
        <v>19</v>
      </c>
      <c r="W1661" s="181" t="s">
        <v>19</v>
      </c>
      <c r="X1661" s="5"/>
      <c r="Y1661" s="16"/>
      <c r="Z1661" s="16"/>
      <c r="AA1661" s="16"/>
      <c r="AB1661" s="17"/>
      <c r="AC1661" s="17"/>
      <c r="AD1661" s="17"/>
      <c r="AE1661" s="17"/>
      <c r="AF1661" s="17"/>
      <c r="AG1661" s="17"/>
      <c r="AH1661" s="17"/>
      <c r="AI1661" s="17"/>
      <c r="AJ1661" s="17"/>
      <c r="AK1661" s="17"/>
      <c r="AL1661" s="17"/>
      <c r="AM1661" s="17"/>
      <c r="AN1661" s="17"/>
      <c r="AO1661" s="17"/>
      <c r="AP1661" s="17"/>
      <c r="AQ1661" s="17"/>
      <c r="AR1661" s="17"/>
      <c r="AS1661" s="17"/>
      <c r="AT1661" s="17"/>
      <c r="AU1661" s="17"/>
      <c r="AV1661" s="17"/>
      <c r="AW1661" s="17"/>
      <c r="AX1661" s="17"/>
      <c r="AY1661" s="17"/>
      <c r="AZ1661" s="17"/>
      <c r="BA1661" s="17"/>
      <c r="BB1661" s="17"/>
      <c r="BC1661" s="17"/>
      <c r="BD1661" s="17"/>
      <c r="BE1661" s="17"/>
      <c r="BF1661" s="17"/>
      <c r="BG1661" s="17"/>
      <c r="BH1661" s="17"/>
      <c r="BI1661" s="17"/>
      <c r="BJ1661" s="17"/>
      <c r="BK1661" s="17"/>
      <c r="BL1661" s="17"/>
      <c r="BM1661" s="17"/>
      <c r="BN1661" s="17"/>
      <c r="BO1661" s="17"/>
      <c r="BP1661" s="17"/>
      <c r="BQ1661" s="17"/>
      <c r="BR1661" s="17"/>
      <c r="BS1661" s="17"/>
      <c r="BT1661" s="17"/>
      <c r="BU1661" s="17"/>
      <c r="BV1661" s="17"/>
      <c r="BW1661" s="17"/>
      <c r="BX1661" s="17"/>
      <c r="BY1661" s="17"/>
      <c r="BZ1661" s="17"/>
      <c r="CA1661" s="17"/>
      <c r="CB1661" s="17"/>
      <c r="CC1661" s="17"/>
      <c r="CD1661" s="17"/>
      <c r="CE1661" s="17"/>
      <c r="CF1661" s="17"/>
      <c r="CG1661" s="17"/>
      <c r="CH1661" s="17"/>
      <c r="CI1661" s="17"/>
      <c r="CJ1661" s="17"/>
      <c r="CK1661" s="17"/>
      <c r="CL1661" s="17"/>
      <c r="CM1661" s="17"/>
      <c r="CN1661" s="17"/>
      <c r="CO1661" s="17"/>
      <c r="CP1661" s="17"/>
      <c r="CQ1661" s="17"/>
      <c r="CR1661" s="17"/>
      <c r="CS1661" s="17"/>
      <c r="CT1661" s="17"/>
      <c r="CU1661" s="17"/>
      <c r="CV1661" s="17"/>
      <c r="CW1661" s="17"/>
      <c r="CX1661" s="17"/>
      <c r="CY1661" s="17"/>
      <c r="CZ1661" s="17"/>
      <c r="DA1661" s="17"/>
      <c r="DB1661" s="17"/>
      <c r="DC1661" s="17"/>
      <c r="DD1661" s="17"/>
      <c r="DE1661" s="17"/>
      <c r="DF1661" s="17"/>
      <c r="DG1661" s="17"/>
      <c r="DH1661" s="17"/>
      <c r="DI1661" s="17"/>
      <c r="DJ1661" s="17"/>
      <c r="DK1661" s="17"/>
      <c r="DL1661" s="17"/>
      <c r="DM1661" s="17"/>
      <c r="DN1661" s="17"/>
      <c r="DO1661" s="17"/>
      <c r="DP1661" s="17"/>
      <c r="DQ1661" s="17"/>
      <c r="DR1661" s="17"/>
      <c r="DS1661" s="17"/>
      <c r="DT1661" s="17"/>
      <c r="DU1661" s="17"/>
      <c r="DV1661" s="17"/>
      <c r="DW1661" s="17"/>
      <c r="DX1661" s="17"/>
      <c r="DY1661" s="17"/>
      <c r="DZ1661" s="17"/>
      <c r="EA1661" s="17"/>
      <c r="EB1661" s="17"/>
      <c r="EC1661" s="17"/>
      <c r="ED1661" s="17"/>
      <c r="EE1661" s="17"/>
      <c r="EF1661" s="17"/>
      <c r="EG1661" s="17"/>
      <c r="EH1661" s="17"/>
      <c r="EI1661" s="17"/>
      <c r="EJ1661" s="17"/>
      <c r="EK1661" s="17"/>
      <c r="EL1661" s="17"/>
      <c r="EM1661" s="17"/>
      <c r="EN1661" s="17"/>
      <c r="EO1661" s="17"/>
      <c r="EP1661" s="17"/>
      <c r="EQ1661" s="17"/>
      <c r="ER1661" s="17"/>
      <c r="ES1661" s="17"/>
      <c r="ET1661" s="17"/>
      <c r="EU1661" s="17"/>
      <c r="EV1661" s="17"/>
      <c r="EW1661" s="17"/>
      <c r="EX1661" s="17"/>
      <c r="EY1661" s="17"/>
      <c r="EZ1661" s="17"/>
      <c r="FA1661" s="17"/>
      <c r="FB1661" s="17"/>
      <c r="FC1661" s="17"/>
      <c r="FD1661" s="17"/>
      <c r="FE1661" s="17"/>
      <c r="FF1661" s="17"/>
      <c r="FG1661" s="17"/>
      <c r="FH1661" s="17"/>
      <c r="FI1661" s="17"/>
      <c r="FJ1661" s="17"/>
      <c r="FK1661" s="17"/>
      <c r="FL1661" s="17"/>
      <c r="FM1661" s="17"/>
    </row>
    <row r="1662" spans="1:169" s="17" customFormat="1" ht="15" x14ac:dyDescent="0.25">
      <c r="A1662" s="99"/>
      <c r="B1662" s="307" t="s">
        <v>2624</v>
      </c>
      <c r="C1662" s="307"/>
      <c r="D1662" s="48"/>
      <c r="E1662" s="476"/>
      <c r="F1662" s="467"/>
      <c r="G1662" s="47"/>
      <c r="H1662" s="597"/>
      <c r="I1662" s="479"/>
      <c r="J1662" s="526"/>
      <c r="K1662" s="47"/>
      <c r="L1662" s="480"/>
      <c r="M1662" s="47"/>
      <c r="N1662" s="47"/>
      <c r="O1662" s="47"/>
      <c r="P1662" s="47"/>
      <c r="Q1662" s="470"/>
      <c r="R1662" s="470"/>
      <c r="S1662" s="470"/>
      <c r="T1662" s="47"/>
      <c r="U1662" s="47"/>
      <c r="V1662" s="47"/>
      <c r="W1662" s="469"/>
      <c r="X1662" s="478"/>
      <c r="Y1662" s="16"/>
      <c r="Z1662" s="16"/>
      <c r="AA1662" s="16"/>
    </row>
    <row r="1663" spans="1:169" s="16" customFormat="1" ht="15" x14ac:dyDescent="0.25">
      <c r="A1663" s="96"/>
      <c r="B1663" s="75"/>
      <c r="C1663" s="770" t="s">
        <v>1312</v>
      </c>
      <c r="D1663" s="4"/>
      <c r="E1663" s="772"/>
      <c r="F1663" s="757" t="str">
        <f>HYPERLINK("#'WerteLabel'!C" &amp; MATCH(G1663,WerteLabel!C:C,0),G1663)</f>
        <v>K4B_DatHNO</v>
      </c>
      <c r="G1663" s="760" t="s">
        <v>2817</v>
      </c>
      <c r="H1663" s="711">
        <v>725</v>
      </c>
      <c r="I1663" s="761" t="s">
        <v>20</v>
      </c>
      <c r="J1663" s="710"/>
      <c r="K1663" s="5"/>
      <c r="L1663" s="709" t="s">
        <v>1137</v>
      </c>
      <c r="M1663" s="5" t="s">
        <v>16</v>
      </c>
      <c r="N1663" s="5" t="s">
        <v>17</v>
      </c>
      <c r="O1663" s="5" t="s">
        <v>18</v>
      </c>
      <c r="P1663" s="5" t="s">
        <v>17</v>
      </c>
      <c r="Q1663" s="9" t="s">
        <v>19</v>
      </c>
      <c r="R1663" s="9" t="s">
        <v>19</v>
      </c>
      <c r="S1663" s="9" t="s">
        <v>19</v>
      </c>
      <c r="T1663" s="5" t="s">
        <v>19</v>
      </c>
      <c r="U1663" s="5" t="s">
        <v>19</v>
      </c>
      <c r="V1663" s="5" t="s">
        <v>19</v>
      </c>
      <c r="W1663" s="181" t="s">
        <v>19</v>
      </c>
      <c r="X1663" s="5"/>
    </row>
    <row r="1664" spans="1:169" s="16" customFormat="1" ht="15" x14ac:dyDescent="0.25">
      <c r="A1664" s="96"/>
      <c r="B1664" s="75"/>
      <c r="C1664" s="542" t="s">
        <v>1312</v>
      </c>
      <c r="D1664" s="4"/>
      <c r="E1664" s="543"/>
      <c r="F1664" s="530" t="str">
        <f>HYPERLINK("#'WerteLabel'!C" &amp; MATCH(G1664,WerteLabel!C:C,0),G1664)</f>
        <v>K4B_DatHNOUeb</v>
      </c>
      <c r="G1664" s="529" t="s">
        <v>2818</v>
      </c>
      <c r="H1664" s="43"/>
      <c r="I1664" s="531" t="s">
        <v>1138</v>
      </c>
      <c r="J1664" s="537"/>
      <c r="K1664" s="5"/>
      <c r="L1664" s="532" t="s">
        <v>1139</v>
      </c>
      <c r="M1664" s="533" t="s">
        <v>16</v>
      </c>
      <c r="N1664" s="529" t="s">
        <v>18</v>
      </c>
      <c r="O1664" s="533" t="s">
        <v>19</v>
      </c>
      <c r="P1664" s="533" t="s">
        <v>19</v>
      </c>
      <c r="Q1664" s="534" t="s">
        <v>19</v>
      </c>
      <c r="R1664" s="534" t="s">
        <v>19</v>
      </c>
      <c r="S1664" s="534" t="s">
        <v>19</v>
      </c>
      <c r="T1664" s="534" t="s">
        <v>19</v>
      </c>
      <c r="U1664" s="534" t="s">
        <v>19</v>
      </c>
      <c r="V1664" s="533" t="s">
        <v>19</v>
      </c>
      <c r="W1664" s="535" t="s">
        <v>19</v>
      </c>
      <c r="X1664" s="533"/>
    </row>
    <row r="1665" spans="1:169" s="16" customFormat="1" ht="15" x14ac:dyDescent="0.25">
      <c r="A1665" s="100"/>
      <c r="B1665" s="215"/>
      <c r="C1665" s="8" t="s">
        <v>1312</v>
      </c>
      <c r="D1665" s="4"/>
      <c r="E1665" s="146"/>
      <c r="F1665" s="313" t="str">
        <f>HYPERLINK("#'WerteLabel'!C" &amp; MATCH(G1665,WerteLabel!C:C,0),G1665)</f>
        <v>K4B_ChrAlt</v>
      </c>
      <c r="G1665" s="5" t="s">
        <v>2916</v>
      </c>
      <c r="H1665" s="10">
        <v>2023</v>
      </c>
      <c r="I1665" s="9" t="s">
        <v>243</v>
      </c>
      <c r="J1665" s="503"/>
      <c r="K1665" s="5"/>
      <c r="L1665" s="181"/>
      <c r="M1665" s="5" t="s">
        <v>21</v>
      </c>
      <c r="N1665" s="5" t="s">
        <v>17</v>
      </c>
      <c r="O1665" s="5" t="s">
        <v>19</v>
      </c>
      <c r="P1665" s="5" t="s">
        <v>19</v>
      </c>
      <c r="Q1665" s="9" t="s">
        <v>19</v>
      </c>
      <c r="R1665" s="9" t="s">
        <v>19</v>
      </c>
      <c r="S1665" s="9" t="s">
        <v>19</v>
      </c>
      <c r="T1665" s="5" t="s">
        <v>19</v>
      </c>
      <c r="U1665" s="5" t="s">
        <v>19</v>
      </c>
      <c r="V1665" s="5" t="s">
        <v>19</v>
      </c>
      <c r="W1665" s="181" t="s">
        <v>19</v>
      </c>
      <c r="X1665" s="5"/>
    </row>
    <row r="1666" spans="1:169" s="16" customFormat="1" ht="15" x14ac:dyDescent="0.25">
      <c r="A1666" s="96"/>
      <c r="B1666" s="75"/>
      <c r="C1666" s="8" t="s">
        <v>1312</v>
      </c>
      <c r="D1666" s="4"/>
      <c r="E1666" s="146"/>
      <c r="F1666" s="313" t="str">
        <f>HYPERLINK("#'WerteLabel'!C" &amp; MATCH(G1666,WerteLabel!C:C,0),G1666)</f>
        <v>K4B_KorrAlt</v>
      </c>
      <c r="G1666" s="5" t="s">
        <v>2917</v>
      </c>
      <c r="H1666" s="10">
        <v>2024</v>
      </c>
      <c r="I1666" s="9" t="s">
        <v>245</v>
      </c>
      <c r="J1666" s="503"/>
      <c r="K1666" s="5"/>
      <c r="L1666" s="181"/>
      <c r="M1666" s="5" t="s">
        <v>21</v>
      </c>
      <c r="N1666" s="5" t="s">
        <v>17</v>
      </c>
      <c r="O1666" s="5" t="s">
        <v>19</v>
      </c>
      <c r="P1666" s="5" t="s">
        <v>19</v>
      </c>
      <c r="Q1666" s="9" t="s">
        <v>19</v>
      </c>
      <c r="R1666" s="9" t="s">
        <v>19</v>
      </c>
      <c r="S1666" s="9" t="s">
        <v>19</v>
      </c>
      <c r="T1666" s="5" t="s">
        <v>19</v>
      </c>
      <c r="U1666" s="5" t="s">
        <v>19</v>
      </c>
      <c r="V1666" s="5" t="s">
        <v>19</v>
      </c>
      <c r="W1666" s="181" t="s">
        <v>19</v>
      </c>
      <c r="X1666" s="5"/>
    </row>
    <row r="1667" spans="1:169" s="194" customFormat="1" ht="15" x14ac:dyDescent="0.25">
      <c r="A1667" s="96"/>
      <c r="B1667" s="75"/>
      <c r="C1667" s="8" t="s">
        <v>1312</v>
      </c>
      <c r="D1667" s="4"/>
      <c r="E1667" s="1"/>
      <c r="F1667" s="313" t="str">
        <f>HYPERLINK("#'WerteLabel'!C" &amp; MATCH(G1667,WerteLabel!C:C,0),G1667)</f>
        <v>K4B_RisAnamJa</v>
      </c>
      <c r="G1667" s="5" t="s">
        <v>2819</v>
      </c>
      <c r="H1667" s="10">
        <v>726</v>
      </c>
      <c r="I1667" s="9" t="s">
        <v>314</v>
      </c>
      <c r="J1667" s="503"/>
      <c r="K1667" s="5"/>
      <c r="L1667" s="181"/>
      <c r="M1667" s="5" t="s">
        <v>21</v>
      </c>
      <c r="N1667" s="5" t="s">
        <v>17</v>
      </c>
      <c r="O1667" s="5" t="s">
        <v>17</v>
      </c>
      <c r="P1667" s="5" t="s">
        <v>18</v>
      </c>
      <c r="Q1667" s="9"/>
      <c r="R1667" s="9"/>
      <c r="S1667" s="9" t="s">
        <v>19</v>
      </c>
      <c r="T1667" s="5" t="s">
        <v>19</v>
      </c>
      <c r="U1667" s="5" t="s">
        <v>19</v>
      </c>
      <c r="V1667" s="5" t="s">
        <v>19</v>
      </c>
      <c r="W1667" s="181" t="s">
        <v>19</v>
      </c>
      <c r="X1667" s="5"/>
      <c r="Y1667" s="16"/>
      <c r="Z1667" s="16"/>
      <c r="AA1667" s="16"/>
      <c r="AB1667" s="16"/>
      <c r="AC1667" s="16"/>
      <c r="AD1667" s="16"/>
      <c r="AE1667" s="16"/>
      <c r="AF1667" s="16"/>
      <c r="AG1667" s="16"/>
      <c r="AH1667" s="16"/>
      <c r="AI1667" s="16"/>
      <c r="AJ1667" s="16"/>
      <c r="AK1667" s="16"/>
      <c r="AL1667" s="16"/>
      <c r="AM1667" s="16"/>
      <c r="AN1667" s="16"/>
      <c r="AO1667" s="16"/>
      <c r="AP1667" s="16"/>
      <c r="AQ1667" s="16"/>
      <c r="AR1667" s="16"/>
      <c r="AS1667" s="16"/>
      <c r="AT1667" s="16"/>
      <c r="AU1667" s="16"/>
      <c r="AV1667" s="16"/>
      <c r="AW1667" s="16"/>
      <c r="AX1667" s="16"/>
      <c r="AY1667" s="16"/>
      <c r="AZ1667" s="16"/>
      <c r="BA1667" s="16"/>
      <c r="BB1667" s="16"/>
      <c r="BC1667" s="16"/>
      <c r="BD1667" s="16"/>
      <c r="BE1667" s="16"/>
      <c r="BF1667" s="16"/>
      <c r="BG1667" s="16"/>
      <c r="BH1667" s="16"/>
      <c r="BI1667" s="16"/>
      <c r="BJ1667" s="16"/>
      <c r="BK1667" s="16"/>
      <c r="BL1667" s="16"/>
      <c r="BM1667" s="16"/>
      <c r="BN1667" s="16"/>
      <c r="BO1667" s="16"/>
      <c r="BP1667" s="16"/>
      <c r="BQ1667" s="16"/>
      <c r="BR1667" s="16"/>
      <c r="BS1667" s="16"/>
      <c r="BT1667" s="16"/>
      <c r="BU1667" s="16"/>
      <c r="BV1667" s="16"/>
      <c r="BW1667" s="16"/>
      <c r="BX1667" s="16"/>
      <c r="BY1667" s="16"/>
      <c r="BZ1667" s="16"/>
      <c r="CA1667" s="16"/>
      <c r="CB1667" s="16"/>
      <c r="CC1667" s="16"/>
      <c r="CD1667" s="16"/>
      <c r="CE1667" s="16"/>
      <c r="CF1667" s="16"/>
      <c r="CG1667" s="16"/>
      <c r="CH1667" s="16"/>
      <c r="CI1667" s="16"/>
      <c r="CJ1667" s="16"/>
      <c r="CK1667" s="16"/>
      <c r="CL1667" s="16"/>
      <c r="CM1667" s="16"/>
      <c r="CN1667" s="16"/>
      <c r="CO1667" s="16"/>
      <c r="CP1667" s="16"/>
      <c r="CQ1667" s="16"/>
      <c r="CR1667" s="16"/>
      <c r="CS1667" s="16"/>
      <c r="CT1667" s="16"/>
      <c r="CU1667" s="16"/>
      <c r="CV1667" s="16"/>
      <c r="CW1667" s="16"/>
      <c r="CX1667" s="16"/>
      <c r="CY1667" s="16"/>
      <c r="CZ1667" s="16"/>
      <c r="DA1667" s="16"/>
      <c r="DB1667" s="16"/>
      <c r="DC1667" s="16"/>
      <c r="DD1667" s="16"/>
      <c r="DE1667" s="16"/>
      <c r="DF1667" s="16"/>
      <c r="DG1667" s="16"/>
      <c r="DH1667" s="16"/>
      <c r="DI1667" s="16"/>
      <c r="DJ1667" s="16"/>
      <c r="DK1667" s="16"/>
      <c r="DL1667" s="16"/>
      <c r="DM1667" s="16"/>
      <c r="DN1667" s="16"/>
      <c r="DO1667" s="16"/>
      <c r="DP1667" s="16"/>
      <c r="DQ1667" s="16"/>
      <c r="DR1667" s="16"/>
      <c r="DS1667" s="16"/>
      <c r="DT1667" s="16"/>
      <c r="DU1667" s="16"/>
      <c r="DV1667" s="16"/>
      <c r="DW1667" s="16"/>
      <c r="DX1667" s="16"/>
      <c r="DY1667" s="16"/>
      <c r="DZ1667" s="16"/>
      <c r="EA1667" s="16"/>
      <c r="EB1667" s="16"/>
      <c r="EC1667" s="16"/>
      <c r="ED1667" s="16"/>
      <c r="EE1667" s="16"/>
      <c r="EF1667" s="16"/>
      <c r="EG1667" s="16"/>
      <c r="EH1667" s="16"/>
      <c r="EI1667" s="16"/>
      <c r="EJ1667" s="16"/>
      <c r="EK1667" s="16"/>
      <c r="EL1667" s="16"/>
      <c r="EM1667" s="16"/>
      <c r="EN1667" s="16"/>
      <c r="EO1667" s="16"/>
      <c r="EP1667" s="16"/>
      <c r="EQ1667" s="16"/>
      <c r="ER1667" s="16"/>
      <c r="ES1667" s="16"/>
      <c r="ET1667" s="16"/>
      <c r="EU1667" s="16"/>
      <c r="EV1667" s="16"/>
      <c r="EW1667" s="16"/>
      <c r="EX1667" s="16"/>
      <c r="EY1667" s="16"/>
      <c r="EZ1667" s="16"/>
      <c r="FA1667" s="16"/>
      <c r="FB1667" s="16"/>
      <c r="FC1667" s="16"/>
      <c r="FD1667" s="16"/>
      <c r="FE1667" s="16"/>
      <c r="FF1667" s="16"/>
      <c r="FG1667" s="16"/>
      <c r="FH1667" s="16"/>
      <c r="FI1667" s="16"/>
      <c r="FJ1667" s="16"/>
      <c r="FK1667" s="16"/>
      <c r="FL1667" s="16"/>
      <c r="FM1667" s="16"/>
    </row>
    <row r="1668" spans="1:169" s="194" customFormat="1" ht="27" x14ac:dyDescent="0.25">
      <c r="A1668" s="96"/>
      <c r="B1668" s="75"/>
      <c r="C1668" s="8" t="s">
        <v>1312</v>
      </c>
      <c r="D1668" s="174"/>
      <c r="E1668" s="1"/>
      <c r="F1668" s="313" t="str">
        <f>HYPERLINK("#'WerteLabel'!C" &amp; MATCH(G1668,WerteLabel!C:C,0),G1668)</f>
        <v>K4B_NeugScrDur</v>
      </c>
      <c r="G1668" s="5" t="s">
        <v>3120</v>
      </c>
      <c r="H1668" s="10">
        <v>727</v>
      </c>
      <c r="I1668" s="9" t="s">
        <v>3127</v>
      </c>
      <c r="J1668" s="503"/>
      <c r="K1668" s="5"/>
      <c r="L1668" s="181"/>
      <c r="M1668" s="5" t="s">
        <v>21</v>
      </c>
      <c r="N1668" s="5" t="s">
        <v>17</v>
      </c>
      <c r="O1668" s="5" t="s">
        <v>18</v>
      </c>
      <c r="P1668" s="5" t="s">
        <v>17</v>
      </c>
      <c r="Q1668" s="9"/>
      <c r="R1668" s="9"/>
      <c r="S1668" s="9"/>
      <c r="T1668" s="5"/>
      <c r="U1668" s="5"/>
      <c r="V1668" s="5"/>
      <c r="W1668" s="181"/>
      <c r="X1668" s="5"/>
      <c r="Y1668" s="16"/>
      <c r="Z1668" s="16"/>
      <c r="AA1668" s="16"/>
      <c r="AB1668" s="16"/>
      <c r="AC1668" s="16"/>
      <c r="AD1668" s="16"/>
      <c r="AE1668" s="16"/>
      <c r="AF1668" s="16"/>
      <c r="AG1668" s="16"/>
      <c r="AH1668" s="16"/>
      <c r="AI1668" s="16"/>
      <c r="AJ1668" s="16"/>
      <c r="AK1668" s="16"/>
      <c r="AL1668" s="16"/>
      <c r="AM1668" s="16"/>
      <c r="AN1668" s="16"/>
      <c r="AO1668" s="16"/>
      <c r="AP1668" s="16"/>
      <c r="AQ1668" s="16"/>
      <c r="AR1668" s="16"/>
      <c r="AS1668" s="16"/>
      <c r="AT1668" s="16"/>
      <c r="AU1668" s="16"/>
      <c r="AV1668" s="16"/>
      <c r="AW1668" s="16"/>
      <c r="AX1668" s="16"/>
      <c r="AY1668" s="16"/>
      <c r="AZ1668" s="16"/>
      <c r="BA1668" s="16"/>
      <c r="BB1668" s="16"/>
      <c r="BC1668" s="16"/>
      <c r="BD1668" s="16"/>
      <c r="BE1668" s="16"/>
      <c r="BF1668" s="16"/>
      <c r="BG1668" s="16"/>
      <c r="BH1668" s="16"/>
      <c r="BI1668" s="16"/>
      <c r="BJ1668" s="16"/>
      <c r="BK1668" s="16"/>
      <c r="BL1668" s="16"/>
      <c r="BM1668" s="16"/>
      <c r="BN1668" s="16"/>
      <c r="BO1668" s="16"/>
      <c r="BP1668" s="16"/>
      <c r="BQ1668" s="16"/>
      <c r="BR1668" s="16"/>
      <c r="BS1668" s="16"/>
      <c r="BT1668" s="16"/>
      <c r="BU1668" s="16"/>
      <c r="BV1668" s="16"/>
      <c r="BW1668" s="16"/>
      <c r="BX1668" s="16"/>
      <c r="BY1668" s="16"/>
      <c r="BZ1668" s="16"/>
      <c r="CA1668" s="16"/>
      <c r="CB1668" s="16"/>
      <c r="CC1668" s="16"/>
      <c r="CD1668" s="16"/>
      <c r="CE1668" s="16"/>
      <c r="CF1668" s="16"/>
      <c r="CG1668" s="16"/>
      <c r="CH1668" s="16"/>
      <c r="CI1668" s="16"/>
      <c r="CJ1668" s="16"/>
      <c r="CK1668" s="16"/>
      <c r="CL1668" s="16"/>
      <c r="CM1668" s="16"/>
      <c r="CN1668" s="16"/>
      <c r="CO1668" s="16"/>
      <c r="CP1668" s="16"/>
      <c r="CQ1668" s="16"/>
      <c r="CR1668" s="16"/>
      <c r="CS1668" s="16"/>
      <c r="CT1668" s="16"/>
      <c r="CU1668" s="16"/>
      <c r="CV1668" s="16"/>
      <c r="CW1668" s="16"/>
      <c r="CX1668" s="16"/>
      <c r="CY1668" s="16"/>
      <c r="CZ1668" s="16"/>
      <c r="DA1668" s="16"/>
      <c r="DB1668" s="16"/>
      <c r="DC1668" s="16"/>
      <c r="DD1668" s="16"/>
      <c r="DE1668" s="16"/>
      <c r="DF1668" s="16"/>
      <c r="DG1668" s="16"/>
      <c r="DH1668" s="16"/>
      <c r="DI1668" s="16"/>
      <c r="DJ1668" s="16"/>
      <c r="DK1668" s="16"/>
      <c r="DL1668" s="16"/>
      <c r="DM1668" s="16"/>
      <c r="DN1668" s="16"/>
      <c r="DO1668" s="16"/>
      <c r="DP1668" s="16"/>
      <c r="DQ1668" s="16"/>
      <c r="DR1668" s="16"/>
      <c r="DS1668" s="16"/>
      <c r="DT1668" s="16"/>
      <c r="DU1668" s="16"/>
      <c r="DV1668" s="16"/>
      <c r="DW1668" s="16"/>
      <c r="DX1668" s="16"/>
      <c r="DY1668" s="16"/>
      <c r="DZ1668" s="16"/>
      <c r="EA1668" s="16"/>
      <c r="EB1668" s="16"/>
      <c r="EC1668" s="16"/>
      <c r="ED1668" s="16"/>
      <c r="EE1668" s="16"/>
      <c r="EF1668" s="16"/>
      <c r="EG1668" s="16"/>
      <c r="EH1668" s="16"/>
      <c r="EI1668" s="16"/>
      <c r="EJ1668" s="16"/>
      <c r="EK1668" s="16"/>
      <c r="EL1668" s="16"/>
      <c r="EM1668" s="16"/>
      <c r="EN1668" s="16"/>
      <c r="EO1668" s="16"/>
      <c r="EP1668" s="16"/>
      <c r="EQ1668" s="16"/>
      <c r="ER1668" s="16"/>
      <c r="ES1668" s="16"/>
      <c r="ET1668" s="16"/>
      <c r="EU1668" s="16"/>
      <c r="EV1668" s="16"/>
      <c r="EW1668" s="16"/>
      <c r="EX1668" s="16"/>
      <c r="EY1668" s="16"/>
      <c r="EZ1668" s="16"/>
      <c r="FA1668" s="16"/>
      <c r="FB1668" s="16"/>
      <c r="FC1668" s="16"/>
      <c r="FD1668" s="16"/>
      <c r="FE1668" s="16"/>
      <c r="FF1668" s="16"/>
      <c r="FG1668" s="16"/>
      <c r="FH1668" s="16"/>
      <c r="FI1668" s="16"/>
      <c r="FJ1668" s="16"/>
      <c r="FK1668" s="16"/>
      <c r="FL1668" s="16"/>
      <c r="FM1668" s="16"/>
    </row>
    <row r="1669" spans="1:169" s="194" customFormat="1" ht="40.5" x14ac:dyDescent="0.25">
      <c r="A1669" s="96"/>
      <c r="B1669" s="75"/>
      <c r="C1669" s="8" t="s">
        <v>1312</v>
      </c>
      <c r="D1669" s="174"/>
      <c r="E1669" s="1"/>
      <c r="F1669" s="313" t="str">
        <f>HYPERLINK("#'WerteLabel'!C" &amp; MATCH(G1669,WerteLabel!C:C,0),G1669)</f>
        <v>K4B_PädaAbkBeg</v>
      </c>
      <c r="G1669" s="5" t="s">
        <v>3121</v>
      </c>
      <c r="H1669" s="10">
        <v>2030</v>
      </c>
      <c r="I1669" s="9" t="s">
        <v>3116</v>
      </c>
      <c r="J1669" s="503"/>
      <c r="K1669" s="5"/>
      <c r="L1669" s="181"/>
      <c r="M1669" s="5" t="s">
        <v>21</v>
      </c>
      <c r="N1669" s="5" t="s">
        <v>17</v>
      </c>
      <c r="O1669" s="5" t="s">
        <v>18</v>
      </c>
      <c r="P1669" s="5" t="s">
        <v>17</v>
      </c>
      <c r="Q1669" s="9" t="s">
        <v>3128</v>
      </c>
      <c r="R1669" s="9" t="str">
        <f>G1671</f>
        <v>K4B_HörFest</v>
      </c>
      <c r="S1669" s="9" t="str">
        <f>G1670</f>
        <v>K4B_Anme</v>
      </c>
      <c r="T1669" s="5"/>
      <c r="U1669" s="5"/>
      <c r="V1669" s="5"/>
      <c r="W1669" s="181"/>
      <c r="X1669" s="5"/>
      <c r="Y1669" s="16"/>
      <c r="Z1669" s="16"/>
      <c r="AA1669" s="16"/>
      <c r="AB1669" s="16"/>
      <c r="AC1669" s="16"/>
      <c r="AD1669" s="16"/>
      <c r="AE1669" s="16"/>
      <c r="AF1669" s="16"/>
      <c r="AG1669" s="16"/>
      <c r="AH1669" s="16"/>
      <c r="AI1669" s="16"/>
      <c r="AJ1669" s="16"/>
      <c r="AK1669" s="16"/>
      <c r="AL1669" s="16"/>
      <c r="AM1669" s="16"/>
      <c r="AN1669" s="16"/>
      <c r="AO1669" s="16"/>
      <c r="AP1669" s="16"/>
      <c r="AQ1669" s="16"/>
      <c r="AR1669" s="16"/>
      <c r="AS1669" s="16"/>
      <c r="AT1669" s="16"/>
      <c r="AU1669" s="16"/>
      <c r="AV1669" s="16"/>
      <c r="AW1669" s="16"/>
      <c r="AX1669" s="16"/>
      <c r="AY1669" s="16"/>
      <c r="AZ1669" s="16"/>
      <c r="BA1669" s="16"/>
      <c r="BB1669" s="16"/>
      <c r="BC1669" s="16"/>
      <c r="BD1669" s="16"/>
      <c r="BE1669" s="16"/>
      <c r="BF1669" s="16"/>
      <c r="BG1669" s="16"/>
      <c r="BH1669" s="16"/>
      <c r="BI1669" s="16"/>
      <c r="BJ1669" s="16"/>
      <c r="BK1669" s="16"/>
      <c r="BL1669" s="16"/>
      <c r="BM1669" s="16"/>
      <c r="BN1669" s="16"/>
      <c r="BO1669" s="16"/>
      <c r="BP1669" s="16"/>
      <c r="BQ1669" s="16"/>
      <c r="BR1669" s="16"/>
      <c r="BS1669" s="16"/>
      <c r="BT1669" s="16"/>
      <c r="BU1669" s="16"/>
      <c r="BV1669" s="16"/>
      <c r="BW1669" s="16"/>
      <c r="BX1669" s="16"/>
      <c r="BY1669" s="16"/>
      <c r="BZ1669" s="16"/>
      <c r="CA1669" s="16"/>
      <c r="CB1669" s="16"/>
      <c r="CC1669" s="16"/>
      <c r="CD1669" s="16"/>
      <c r="CE1669" s="16"/>
      <c r="CF1669" s="16"/>
      <c r="CG1669" s="16"/>
      <c r="CH1669" s="16"/>
      <c r="CI1669" s="16"/>
      <c r="CJ1669" s="16"/>
      <c r="CK1669" s="16"/>
      <c r="CL1669" s="16"/>
      <c r="CM1669" s="16"/>
      <c r="CN1669" s="16"/>
      <c r="CO1669" s="16"/>
      <c r="CP1669" s="16"/>
      <c r="CQ1669" s="16"/>
      <c r="CR1669" s="16"/>
      <c r="CS1669" s="16"/>
      <c r="CT1669" s="16"/>
      <c r="CU1669" s="16"/>
      <c r="CV1669" s="16"/>
      <c r="CW1669" s="16"/>
      <c r="CX1669" s="16"/>
      <c r="CY1669" s="16"/>
      <c r="CZ1669" s="16"/>
      <c r="DA1669" s="16"/>
      <c r="DB1669" s="16"/>
      <c r="DC1669" s="16"/>
      <c r="DD1669" s="16"/>
      <c r="DE1669" s="16"/>
      <c r="DF1669" s="16"/>
      <c r="DG1669" s="16"/>
      <c r="DH1669" s="16"/>
      <c r="DI1669" s="16"/>
      <c r="DJ1669" s="16"/>
      <c r="DK1669" s="16"/>
      <c r="DL1669" s="16"/>
      <c r="DM1669" s="16"/>
      <c r="DN1669" s="16"/>
      <c r="DO1669" s="16"/>
      <c r="DP1669" s="16"/>
      <c r="DQ1669" s="16"/>
      <c r="DR1669" s="16"/>
      <c r="DS1669" s="16"/>
      <c r="DT1669" s="16"/>
      <c r="DU1669" s="16"/>
      <c r="DV1669" s="16"/>
      <c r="DW1669" s="16"/>
      <c r="DX1669" s="16"/>
      <c r="DY1669" s="16"/>
      <c r="DZ1669" s="16"/>
      <c r="EA1669" s="16"/>
      <c r="EB1669" s="16"/>
      <c r="EC1669" s="16"/>
      <c r="ED1669" s="16"/>
      <c r="EE1669" s="16"/>
      <c r="EF1669" s="16"/>
      <c r="EG1669" s="16"/>
      <c r="EH1669" s="16"/>
      <c r="EI1669" s="16"/>
      <c r="EJ1669" s="16"/>
      <c r="EK1669" s="16"/>
      <c r="EL1669" s="16"/>
      <c r="EM1669" s="16"/>
      <c r="EN1669" s="16"/>
      <c r="EO1669" s="16"/>
      <c r="EP1669" s="16"/>
      <c r="EQ1669" s="16"/>
      <c r="ER1669" s="16"/>
      <c r="ES1669" s="16"/>
      <c r="ET1669" s="16"/>
      <c r="EU1669" s="16"/>
      <c r="EV1669" s="16"/>
      <c r="EW1669" s="16"/>
      <c r="EX1669" s="16"/>
      <c r="EY1669" s="16"/>
      <c r="EZ1669" s="16"/>
      <c r="FA1669" s="16"/>
      <c r="FB1669" s="16"/>
      <c r="FC1669" s="16"/>
      <c r="FD1669" s="16"/>
      <c r="FE1669" s="16"/>
      <c r="FF1669" s="16"/>
      <c r="FG1669" s="16"/>
      <c r="FH1669" s="16"/>
      <c r="FI1669" s="16"/>
      <c r="FJ1669" s="16"/>
      <c r="FK1669" s="16"/>
      <c r="FL1669" s="16"/>
      <c r="FM1669" s="16"/>
    </row>
    <row r="1670" spans="1:169" s="194" customFormat="1" ht="27" x14ac:dyDescent="0.25">
      <c r="A1670" s="96"/>
      <c r="B1670" s="75"/>
      <c r="C1670" s="8" t="s">
        <v>1312</v>
      </c>
      <c r="D1670" s="174"/>
      <c r="E1670" s="1"/>
      <c r="F1670" s="313" t="str">
        <f>HYPERLINK("#'WerteLabel'!C" &amp; MATCH(G1670,WerteLabel!C:C,0),G1670)</f>
        <v>K4B_Anme</v>
      </c>
      <c r="G1670" s="5" t="s">
        <v>3125</v>
      </c>
      <c r="H1670" s="10"/>
      <c r="I1670" s="9" t="s">
        <v>3477</v>
      </c>
      <c r="J1670" s="503"/>
      <c r="K1670" s="5"/>
      <c r="L1670" s="181"/>
      <c r="M1670" s="5" t="s">
        <v>21</v>
      </c>
      <c r="N1670" s="5" t="s">
        <v>17</v>
      </c>
      <c r="O1670" s="5" t="s">
        <v>17</v>
      </c>
      <c r="P1670" s="5" t="s">
        <v>17</v>
      </c>
      <c r="Q1670" s="9"/>
      <c r="R1670" s="9"/>
      <c r="S1670" s="9"/>
      <c r="T1670" s="5"/>
      <c r="U1670" s="5"/>
      <c r="V1670" s="5"/>
      <c r="W1670" s="181"/>
      <c r="X1670" s="5"/>
      <c r="Y1670" s="16"/>
      <c r="Z1670" s="16"/>
      <c r="AA1670" s="16"/>
      <c r="AB1670" s="16"/>
      <c r="AC1670" s="16"/>
      <c r="AD1670" s="16"/>
      <c r="AE1670" s="16"/>
      <c r="AF1670" s="16"/>
      <c r="AG1670" s="16"/>
      <c r="AH1670" s="16"/>
      <c r="AI1670" s="16"/>
      <c r="AJ1670" s="16"/>
      <c r="AK1670" s="16"/>
      <c r="AL1670" s="16"/>
      <c r="AM1670" s="16"/>
      <c r="AN1670" s="16"/>
      <c r="AO1670" s="16"/>
      <c r="AP1670" s="16"/>
      <c r="AQ1670" s="16"/>
      <c r="AR1670" s="16"/>
      <c r="AS1670" s="16"/>
      <c r="AT1670" s="16"/>
      <c r="AU1670" s="16"/>
      <c r="AV1670" s="16"/>
      <c r="AW1670" s="16"/>
      <c r="AX1670" s="16"/>
      <c r="AY1670" s="16"/>
      <c r="AZ1670" s="16"/>
      <c r="BA1670" s="16"/>
      <c r="BB1670" s="16"/>
      <c r="BC1670" s="16"/>
      <c r="BD1670" s="16"/>
      <c r="BE1670" s="16"/>
      <c r="BF1670" s="16"/>
      <c r="BG1670" s="16"/>
      <c r="BH1670" s="16"/>
      <c r="BI1670" s="16"/>
      <c r="BJ1670" s="16"/>
      <c r="BK1670" s="16"/>
      <c r="BL1670" s="16"/>
      <c r="BM1670" s="16"/>
      <c r="BN1670" s="16"/>
      <c r="BO1670" s="16"/>
      <c r="BP1670" s="16"/>
      <c r="BQ1670" s="16"/>
      <c r="BR1670" s="16"/>
      <c r="BS1670" s="16"/>
      <c r="BT1670" s="16"/>
      <c r="BU1670" s="16"/>
      <c r="BV1670" s="16"/>
      <c r="BW1670" s="16"/>
      <c r="BX1670" s="16"/>
      <c r="BY1670" s="16"/>
      <c r="BZ1670" s="16"/>
      <c r="CA1670" s="16"/>
      <c r="CB1670" s="16"/>
      <c r="CC1670" s="16"/>
      <c r="CD1670" s="16"/>
      <c r="CE1670" s="16"/>
      <c r="CF1670" s="16"/>
      <c r="CG1670" s="16"/>
      <c r="CH1670" s="16"/>
      <c r="CI1670" s="16"/>
      <c r="CJ1670" s="16"/>
      <c r="CK1670" s="16"/>
      <c r="CL1670" s="16"/>
      <c r="CM1670" s="16"/>
      <c r="CN1670" s="16"/>
      <c r="CO1670" s="16"/>
      <c r="CP1670" s="16"/>
      <c r="CQ1670" s="16"/>
      <c r="CR1670" s="16"/>
      <c r="CS1670" s="16"/>
      <c r="CT1670" s="16"/>
      <c r="CU1670" s="16"/>
      <c r="CV1670" s="16"/>
      <c r="CW1670" s="16"/>
      <c r="CX1670" s="16"/>
      <c r="CY1670" s="16"/>
      <c r="CZ1670" s="16"/>
      <c r="DA1670" s="16"/>
      <c r="DB1670" s="16"/>
      <c r="DC1670" s="16"/>
      <c r="DD1670" s="16"/>
      <c r="DE1670" s="16"/>
      <c r="DF1670" s="16"/>
      <c r="DG1670" s="16"/>
      <c r="DH1670" s="16"/>
      <c r="DI1670" s="16"/>
      <c r="DJ1670" s="16"/>
      <c r="DK1670" s="16"/>
      <c r="DL1670" s="16"/>
      <c r="DM1670" s="16"/>
      <c r="DN1670" s="16"/>
      <c r="DO1670" s="16"/>
      <c r="DP1670" s="16"/>
      <c r="DQ1670" s="16"/>
      <c r="DR1670" s="16"/>
      <c r="DS1670" s="16"/>
      <c r="DT1670" s="16"/>
      <c r="DU1670" s="16"/>
      <c r="DV1670" s="16"/>
      <c r="DW1670" s="16"/>
      <c r="DX1670" s="16"/>
      <c r="DY1670" s="16"/>
      <c r="DZ1670" s="16"/>
      <c r="EA1670" s="16"/>
      <c r="EB1670" s="16"/>
      <c r="EC1670" s="16"/>
      <c r="ED1670" s="16"/>
      <c r="EE1670" s="16"/>
      <c r="EF1670" s="16"/>
      <c r="EG1670" s="16"/>
      <c r="EH1670" s="16"/>
      <c r="EI1670" s="16"/>
      <c r="EJ1670" s="16"/>
      <c r="EK1670" s="16"/>
      <c r="EL1670" s="16"/>
      <c r="EM1670" s="16"/>
      <c r="EN1670" s="16"/>
      <c r="EO1670" s="16"/>
      <c r="EP1670" s="16"/>
      <c r="EQ1670" s="16"/>
      <c r="ER1670" s="16"/>
      <c r="ES1670" s="16"/>
      <c r="ET1670" s="16"/>
      <c r="EU1670" s="16"/>
      <c r="EV1670" s="16"/>
      <c r="EW1670" s="16"/>
      <c r="EX1670" s="16"/>
      <c r="EY1670" s="16"/>
      <c r="EZ1670" s="16"/>
      <c r="FA1670" s="16"/>
      <c r="FB1670" s="16"/>
      <c r="FC1670" s="16"/>
      <c r="FD1670" s="16"/>
      <c r="FE1670" s="16"/>
      <c r="FF1670" s="16"/>
      <c r="FG1670" s="16"/>
      <c r="FH1670" s="16"/>
      <c r="FI1670" s="16"/>
      <c r="FJ1670" s="16"/>
      <c r="FK1670" s="16"/>
      <c r="FL1670" s="16"/>
      <c r="FM1670" s="16"/>
    </row>
    <row r="1671" spans="1:169" s="194" customFormat="1" ht="27" x14ac:dyDescent="0.25">
      <c r="A1671" s="96"/>
      <c r="B1671" s="75"/>
      <c r="C1671" s="8" t="s">
        <v>1312</v>
      </c>
      <c r="D1671" s="174"/>
      <c r="E1671" s="1"/>
      <c r="F1671" s="313" t="str">
        <f>HYPERLINK("#'WerteLabel'!C" &amp; MATCH(G1671,WerteLabel!C:C,0),G1671)</f>
        <v>K4B_HörFest</v>
      </c>
      <c r="G1671" s="5" t="s">
        <v>3122</v>
      </c>
      <c r="H1671" s="10"/>
      <c r="I1671" s="9" t="s">
        <v>3117</v>
      </c>
      <c r="J1671" s="503"/>
      <c r="K1671" s="5"/>
      <c r="L1671" s="181"/>
      <c r="M1671" s="5" t="s">
        <v>21</v>
      </c>
      <c r="N1671" s="5" t="s">
        <v>17</v>
      </c>
      <c r="O1671" s="5" t="s">
        <v>18</v>
      </c>
      <c r="P1671" s="5" t="s">
        <v>17</v>
      </c>
      <c r="Q1671" s="9" t="s">
        <v>3126</v>
      </c>
      <c r="R1671" s="9" t="str">
        <f>G1672</f>
        <v>K4B_HörFestApp</v>
      </c>
      <c r="S1671" s="9" t="str">
        <f>G1673</f>
        <v>K4B_HörFestHör</v>
      </c>
      <c r="T1671" s="5"/>
      <c r="U1671" s="5"/>
      <c r="V1671" s="5"/>
      <c r="W1671" s="181"/>
      <c r="X1671" s="5"/>
      <c r="Y1671" s="16"/>
      <c r="Z1671" s="16"/>
      <c r="AA1671" s="16"/>
      <c r="AB1671" s="16"/>
      <c r="AC1671" s="16"/>
      <c r="AD1671" s="16"/>
      <c r="AE1671" s="16"/>
      <c r="AF1671" s="16"/>
      <c r="AG1671" s="16"/>
      <c r="AH1671" s="16"/>
      <c r="AI1671" s="16"/>
      <c r="AJ1671" s="16"/>
      <c r="AK1671" s="16"/>
      <c r="AL1671" s="16"/>
      <c r="AM1671" s="16"/>
      <c r="AN1671" s="16"/>
      <c r="AO1671" s="16"/>
      <c r="AP1671" s="16"/>
      <c r="AQ1671" s="16"/>
      <c r="AR1671" s="16"/>
      <c r="AS1671" s="16"/>
      <c r="AT1671" s="16"/>
      <c r="AU1671" s="16"/>
      <c r="AV1671" s="16"/>
      <c r="AW1671" s="16"/>
      <c r="AX1671" s="16"/>
      <c r="AY1671" s="16"/>
      <c r="AZ1671" s="16"/>
      <c r="BA1671" s="16"/>
      <c r="BB1671" s="16"/>
      <c r="BC1671" s="16"/>
      <c r="BD1671" s="16"/>
      <c r="BE1671" s="16"/>
      <c r="BF1671" s="16"/>
      <c r="BG1671" s="16"/>
      <c r="BH1671" s="16"/>
      <c r="BI1671" s="16"/>
      <c r="BJ1671" s="16"/>
      <c r="BK1671" s="16"/>
      <c r="BL1671" s="16"/>
      <c r="BM1671" s="16"/>
      <c r="BN1671" s="16"/>
      <c r="BO1671" s="16"/>
      <c r="BP1671" s="16"/>
      <c r="BQ1671" s="16"/>
      <c r="BR1671" s="16"/>
      <c r="BS1671" s="16"/>
      <c r="BT1671" s="16"/>
      <c r="BU1671" s="16"/>
      <c r="BV1671" s="16"/>
      <c r="BW1671" s="16"/>
      <c r="BX1671" s="16"/>
      <c r="BY1671" s="16"/>
      <c r="BZ1671" s="16"/>
      <c r="CA1671" s="16"/>
      <c r="CB1671" s="16"/>
      <c r="CC1671" s="16"/>
      <c r="CD1671" s="16"/>
      <c r="CE1671" s="16"/>
      <c r="CF1671" s="16"/>
      <c r="CG1671" s="16"/>
      <c r="CH1671" s="16"/>
      <c r="CI1671" s="16"/>
      <c r="CJ1671" s="16"/>
      <c r="CK1671" s="16"/>
      <c r="CL1671" s="16"/>
      <c r="CM1671" s="16"/>
      <c r="CN1671" s="16"/>
      <c r="CO1671" s="16"/>
      <c r="CP1671" s="16"/>
      <c r="CQ1671" s="16"/>
      <c r="CR1671" s="16"/>
      <c r="CS1671" s="16"/>
      <c r="CT1671" s="16"/>
      <c r="CU1671" s="16"/>
      <c r="CV1671" s="16"/>
      <c r="CW1671" s="16"/>
      <c r="CX1671" s="16"/>
      <c r="CY1671" s="16"/>
      <c r="CZ1671" s="16"/>
      <c r="DA1671" s="16"/>
      <c r="DB1671" s="16"/>
      <c r="DC1671" s="16"/>
      <c r="DD1671" s="16"/>
      <c r="DE1671" s="16"/>
      <c r="DF1671" s="16"/>
      <c r="DG1671" s="16"/>
      <c r="DH1671" s="16"/>
      <c r="DI1671" s="16"/>
      <c r="DJ1671" s="16"/>
      <c r="DK1671" s="16"/>
      <c r="DL1671" s="16"/>
      <c r="DM1671" s="16"/>
      <c r="DN1671" s="16"/>
      <c r="DO1671" s="16"/>
      <c r="DP1671" s="16"/>
      <c r="DQ1671" s="16"/>
      <c r="DR1671" s="16"/>
      <c r="DS1671" s="16"/>
      <c r="DT1671" s="16"/>
      <c r="DU1671" s="16"/>
      <c r="DV1671" s="16"/>
      <c r="DW1671" s="16"/>
      <c r="DX1671" s="16"/>
      <c r="DY1671" s="16"/>
      <c r="DZ1671" s="16"/>
      <c r="EA1671" s="16"/>
      <c r="EB1671" s="16"/>
      <c r="EC1671" s="16"/>
      <c r="ED1671" s="16"/>
      <c r="EE1671" s="16"/>
      <c r="EF1671" s="16"/>
      <c r="EG1671" s="16"/>
      <c r="EH1671" s="16"/>
      <c r="EI1671" s="16"/>
      <c r="EJ1671" s="16"/>
      <c r="EK1671" s="16"/>
      <c r="EL1671" s="16"/>
      <c r="EM1671" s="16"/>
      <c r="EN1671" s="16"/>
      <c r="EO1671" s="16"/>
      <c r="EP1671" s="16"/>
      <c r="EQ1671" s="16"/>
      <c r="ER1671" s="16"/>
      <c r="ES1671" s="16"/>
      <c r="ET1671" s="16"/>
      <c r="EU1671" s="16"/>
      <c r="EV1671" s="16"/>
      <c r="EW1671" s="16"/>
      <c r="EX1671" s="16"/>
      <c r="EY1671" s="16"/>
      <c r="EZ1671" s="16"/>
      <c r="FA1671" s="16"/>
      <c r="FB1671" s="16"/>
      <c r="FC1671" s="16"/>
      <c r="FD1671" s="16"/>
      <c r="FE1671" s="16"/>
      <c r="FF1671" s="16"/>
      <c r="FG1671" s="16"/>
      <c r="FH1671" s="16"/>
      <c r="FI1671" s="16"/>
      <c r="FJ1671" s="16"/>
      <c r="FK1671" s="16"/>
      <c r="FL1671" s="16"/>
      <c r="FM1671" s="16"/>
    </row>
    <row r="1672" spans="1:169" s="194" customFormat="1" ht="27" x14ac:dyDescent="0.25">
      <c r="A1672" s="96"/>
      <c r="B1672" s="75"/>
      <c r="C1672" s="8" t="s">
        <v>1312</v>
      </c>
      <c r="D1672" s="174"/>
      <c r="E1672" s="1"/>
      <c r="F1672" s="313" t="str">
        <f>HYPERLINK("#'WerteLabel'!C" &amp; MATCH(G1672,WerteLabel!C:C,0),G1672)</f>
        <v>K4B_HörFestApp</v>
      </c>
      <c r="G1672" s="5" t="s">
        <v>3123</v>
      </c>
      <c r="H1672" s="10"/>
      <c r="I1672" s="9" t="s">
        <v>3118</v>
      </c>
      <c r="J1672" s="503"/>
      <c r="K1672" s="5"/>
      <c r="L1672" s="181"/>
      <c r="M1672" s="5" t="s">
        <v>21</v>
      </c>
      <c r="N1672" s="5" t="s">
        <v>17</v>
      </c>
      <c r="O1672" s="5" t="s">
        <v>18</v>
      </c>
      <c r="P1672" s="5" t="s">
        <v>17</v>
      </c>
      <c r="Q1672" s="9"/>
      <c r="R1672" s="9"/>
      <c r="S1672" s="9"/>
      <c r="T1672" s="5"/>
      <c r="U1672" s="5"/>
      <c r="V1672" s="5"/>
      <c r="W1672" s="181"/>
      <c r="X1672" s="5"/>
      <c r="Y1672" s="16"/>
      <c r="Z1672" s="16"/>
      <c r="AA1672" s="16"/>
      <c r="AB1672" s="16"/>
      <c r="AC1672" s="16"/>
      <c r="AD1672" s="16"/>
      <c r="AE1672" s="16"/>
      <c r="AF1672" s="16"/>
      <c r="AG1672" s="16"/>
      <c r="AH1672" s="16"/>
      <c r="AI1672" s="16"/>
      <c r="AJ1672" s="16"/>
      <c r="AK1672" s="16"/>
      <c r="AL1672" s="16"/>
      <c r="AM1672" s="16"/>
      <c r="AN1672" s="16"/>
      <c r="AO1672" s="16"/>
      <c r="AP1672" s="16"/>
      <c r="AQ1672" s="16"/>
      <c r="AR1672" s="16"/>
      <c r="AS1672" s="16"/>
      <c r="AT1672" s="16"/>
      <c r="AU1672" s="16"/>
      <c r="AV1672" s="16"/>
      <c r="AW1672" s="16"/>
      <c r="AX1672" s="16"/>
      <c r="AY1672" s="16"/>
      <c r="AZ1672" s="16"/>
      <c r="BA1672" s="16"/>
      <c r="BB1672" s="16"/>
      <c r="BC1672" s="16"/>
      <c r="BD1672" s="16"/>
      <c r="BE1672" s="16"/>
      <c r="BF1672" s="16"/>
      <c r="BG1672" s="16"/>
      <c r="BH1672" s="16"/>
      <c r="BI1672" s="16"/>
      <c r="BJ1672" s="16"/>
      <c r="BK1672" s="16"/>
      <c r="BL1672" s="16"/>
      <c r="BM1672" s="16"/>
      <c r="BN1672" s="16"/>
      <c r="BO1672" s="16"/>
      <c r="BP1672" s="16"/>
      <c r="BQ1672" s="16"/>
      <c r="BR1672" s="16"/>
      <c r="BS1672" s="16"/>
      <c r="BT1672" s="16"/>
      <c r="BU1672" s="16"/>
      <c r="BV1672" s="16"/>
      <c r="BW1672" s="16"/>
      <c r="BX1672" s="16"/>
      <c r="BY1672" s="16"/>
      <c r="BZ1672" s="16"/>
      <c r="CA1672" s="16"/>
      <c r="CB1672" s="16"/>
      <c r="CC1672" s="16"/>
      <c r="CD1672" s="16"/>
      <c r="CE1672" s="16"/>
      <c r="CF1672" s="16"/>
      <c r="CG1672" s="16"/>
      <c r="CH1672" s="16"/>
      <c r="CI1672" s="16"/>
      <c r="CJ1672" s="16"/>
      <c r="CK1672" s="16"/>
      <c r="CL1672" s="16"/>
      <c r="CM1672" s="16"/>
      <c r="CN1672" s="16"/>
      <c r="CO1672" s="16"/>
      <c r="CP1672" s="16"/>
      <c r="CQ1672" s="16"/>
      <c r="CR1672" s="16"/>
      <c r="CS1672" s="16"/>
      <c r="CT1672" s="16"/>
      <c r="CU1672" s="16"/>
      <c r="CV1672" s="16"/>
      <c r="CW1672" s="16"/>
      <c r="CX1672" s="16"/>
      <c r="CY1672" s="16"/>
      <c r="CZ1672" s="16"/>
      <c r="DA1672" s="16"/>
      <c r="DB1672" s="16"/>
      <c r="DC1672" s="16"/>
      <c r="DD1672" s="16"/>
      <c r="DE1672" s="16"/>
      <c r="DF1672" s="16"/>
      <c r="DG1672" s="16"/>
      <c r="DH1672" s="16"/>
      <c r="DI1672" s="16"/>
      <c r="DJ1672" s="16"/>
      <c r="DK1672" s="16"/>
      <c r="DL1672" s="16"/>
      <c r="DM1672" s="16"/>
      <c r="DN1672" s="16"/>
      <c r="DO1672" s="16"/>
      <c r="DP1672" s="16"/>
      <c r="DQ1672" s="16"/>
      <c r="DR1672" s="16"/>
      <c r="DS1672" s="16"/>
      <c r="DT1672" s="16"/>
      <c r="DU1672" s="16"/>
      <c r="DV1672" s="16"/>
      <c r="DW1672" s="16"/>
      <c r="DX1672" s="16"/>
      <c r="DY1672" s="16"/>
      <c r="DZ1672" s="16"/>
      <c r="EA1672" s="16"/>
      <c r="EB1672" s="16"/>
      <c r="EC1672" s="16"/>
      <c r="ED1672" s="16"/>
      <c r="EE1672" s="16"/>
      <c r="EF1672" s="16"/>
      <c r="EG1672" s="16"/>
      <c r="EH1672" s="16"/>
      <c r="EI1672" s="16"/>
      <c r="EJ1672" s="16"/>
      <c r="EK1672" s="16"/>
      <c r="EL1672" s="16"/>
      <c r="EM1672" s="16"/>
      <c r="EN1672" s="16"/>
      <c r="EO1672" s="16"/>
      <c r="EP1672" s="16"/>
      <c r="EQ1672" s="16"/>
      <c r="ER1672" s="16"/>
      <c r="ES1672" s="16"/>
      <c r="ET1672" s="16"/>
      <c r="EU1672" s="16"/>
      <c r="EV1672" s="16"/>
      <c r="EW1672" s="16"/>
      <c r="EX1672" s="16"/>
      <c r="EY1672" s="16"/>
      <c r="EZ1672" s="16"/>
      <c r="FA1672" s="16"/>
      <c r="FB1672" s="16"/>
      <c r="FC1672" s="16"/>
      <c r="FD1672" s="16"/>
      <c r="FE1672" s="16"/>
      <c r="FF1672" s="16"/>
      <c r="FG1672" s="16"/>
      <c r="FH1672" s="16"/>
      <c r="FI1672" s="16"/>
      <c r="FJ1672" s="16"/>
      <c r="FK1672" s="16"/>
      <c r="FL1672" s="16"/>
      <c r="FM1672" s="16"/>
    </row>
    <row r="1673" spans="1:169" s="16" customFormat="1" ht="27" x14ac:dyDescent="0.25">
      <c r="A1673" s="96"/>
      <c r="B1673" s="75"/>
      <c r="C1673" s="8" t="s">
        <v>1312</v>
      </c>
      <c r="D1673" s="174"/>
      <c r="E1673" s="1"/>
      <c r="F1673" s="313" t="str">
        <f>HYPERLINK("#'WerteLabel'!C" &amp; MATCH(G1673,WerteLabel!C:C,0),G1673)</f>
        <v>K4B_HörFestHör</v>
      </c>
      <c r="G1673" s="5" t="s">
        <v>3124</v>
      </c>
      <c r="H1673" s="10"/>
      <c r="I1673" s="9" t="s">
        <v>3119</v>
      </c>
      <c r="J1673" s="503"/>
      <c r="K1673" s="5"/>
      <c r="L1673" s="181"/>
      <c r="M1673" s="5" t="s">
        <v>21</v>
      </c>
      <c r="N1673" s="5" t="s">
        <v>17</v>
      </c>
      <c r="O1673" s="5" t="s">
        <v>18</v>
      </c>
      <c r="P1673" s="5" t="s">
        <v>17</v>
      </c>
      <c r="Q1673" s="9"/>
      <c r="R1673" s="9"/>
      <c r="S1673" s="9"/>
      <c r="T1673" s="5"/>
      <c r="U1673" s="5"/>
      <c r="V1673" s="5"/>
      <c r="W1673" s="181"/>
      <c r="X1673" s="5"/>
    </row>
    <row r="1674" spans="1:169" s="16" customFormat="1" ht="27" x14ac:dyDescent="0.25">
      <c r="A1674" s="96"/>
      <c r="B1674" s="75"/>
      <c r="C1674" s="8" t="s">
        <v>1312</v>
      </c>
      <c r="D1674" s="4"/>
      <c r="E1674" s="146"/>
      <c r="F1674" s="313" t="str">
        <f>HYPERLINK("#'WerteLabel'!C" &amp; MATCH(G1674,WerteLabel!C:C,0),G1674)</f>
        <v>K4B_ErschrKind</v>
      </c>
      <c r="G1674" s="5" t="s">
        <v>2820</v>
      </c>
      <c r="H1674" s="10">
        <v>728</v>
      </c>
      <c r="I1674" s="9" t="s">
        <v>3097</v>
      </c>
      <c r="J1674" s="503"/>
      <c r="K1674" s="5"/>
      <c r="L1674" s="181"/>
      <c r="M1674" s="5" t="s">
        <v>21</v>
      </c>
      <c r="N1674" s="5" t="s">
        <v>17</v>
      </c>
      <c r="O1674" s="5" t="s">
        <v>18</v>
      </c>
      <c r="P1674" s="5" t="s">
        <v>17</v>
      </c>
      <c r="Q1674" s="9" t="s">
        <v>19</v>
      </c>
      <c r="R1674" s="9" t="s">
        <v>19</v>
      </c>
      <c r="S1674" s="9" t="s">
        <v>19</v>
      </c>
      <c r="T1674" s="5" t="s">
        <v>19</v>
      </c>
      <c r="U1674" s="5" t="s">
        <v>19</v>
      </c>
      <c r="V1674" s="5" t="s">
        <v>19</v>
      </c>
      <c r="W1674" s="181" t="s">
        <v>19</v>
      </c>
      <c r="X1674" s="5"/>
    </row>
    <row r="1675" spans="1:169" s="16" customFormat="1" ht="27" x14ac:dyDescent="0.25">
      <c r="A1675" s="96"/>
      <c r="B1675" s="75"/>
      <c r="C1675" s="8" t="s">
        <v>1312</v>
      </c>
      <c r="D1675" s="4"/>
      <c r="E1675" s="146"/>
      <c r="F1675" s="313" t="str">
        <f>HYPERLINK("#'WerteLabel'!C" &amp; MATCH(G1675,WerteLabel!C:C,0),G1675)</f>
        <v>K4B_AnspBeruh</v>
      </c>
      <c r="G1675" s="5" t="s">
        <v>2821</v>
      </c>
      <c r="H1675" s="10">
        <v>729</v>
      </c>
      <c r="I1675" s="9" t="s">
        <v>315</v>
      </c>
      <c r="J1675" s="503"/>
      <c r="K1675" s="5"/>
      <c r="L1675" s="181"/>
      <c r="M1675" s="5" t="s">
        <v>21</v>
      </c>
      <c r="N1675" s="5" t="s">
        <v>17</v>
      </c>
      <c r="O1675" s="5" t="s">
        <v>18</v>
      </c>
      <c r="P1675" s="5" t="s">
        <v>17</v>
      </c>
      <c r="Q1675" s="9" t="s">
        <v>19</v>
      </c>
      <c r="R1675" s="9" t="s">
        <v>19</v>
      </c>
      <c r="S1675" s="9" t="s">
        <v>19</v>
      </c>
      <c r="T1675" s="5" t="s">
        <v>19</v>
      </c>
      <c r="U1675" s="5" t="s">
        <v>19</v>
      </c>
      <c r="V1675" s="5" t="s">
        <v>19</v>
      </c>
      <c r="W1675" s="181" t="s">
        <v>19</v>
      </c>
      <c r="X1675" s="5"/>
    </row>
    <row r="1676" spans="1:169" s="16" customFormat="1" ht="15" x14ac:dyDescent="0.25">
      <c r="A1676" s="96"/>
      <c r="B1676" s="75"/>
      <c r="C1676" s="8" t="s">
        <v>1312</v>
      </c>
      <c r="D1676" s="4"/>
      <c r="E1676" s="146"/>
      <c r="F1676" s="313" t="str">
        <f>HYPERLINK("#'WerteLabel'!C" &amp; MATCH(G1676,WerteLabel!C:C,0),G1676)</f>
        <v>K4B_Ohr</v>
      </c>
      <c r="G1676" s="5" t="s">
        <v>2822</v>
      </c>
      <c r="H1676" s="10">
        <v>730</v>
      </c>
      <c r="I1676" s="9" t="s">
        <v>316</v>
      </c>
      <c r="J1676" s="503"/>
      <c r="K1676" s="5"/>
      <c r="L1676" s="181"/>
      <c r="M1676" s="5" t="s">
        <v>21</v>
      </c>
      <c r="N1676" s="5" t="s">
        <v>17</v>
      </c>
      <c r="O1676" s="5" t="s">
        <v>18</v>
      </c>
      <c r="P1676" s="5" t="s">
        <v>17</v>
      </c>
      <c r="Q1676" s="9" t="s">
        <v>19</v>
      </c>
      <c r="R1676" s="9" t="s">
        <v>19</v>
      </c>
      <c r="S1676" s="9" t="s">
        <v>19</v>
      </c>
      <c r="T1676" s="5" t="s">
        <v>19</v>
      </c>
      <c r="U1676" s="5" t="s">
        <v>19</v>
      </c>
      <c r="V1676" s="5" t="s">
        <v>19</v>
      </c>
      <c r="W1676" s="181" t="s">
        <v>19</v>
      </c>
      <c r="X1676" s="5"/>
      <c r="Y1676" s="17"/>
      <c r="Z1676" s="17"/>
      <c r="AA1676" s="17"/>
    </row>
    <row r="1677" spans="1:169" s="16" customFormat="1" ht="15" x14ac:dyDescent="0.25">
      <c r="A1677" s="96"/>
      <c r="B1677" s="75"/>
      <c r="C1677" s="8" t="s">
        <v>1312</v>
      </c>
      <c r="D1677" s="4"/>
      <c r="E1677" s="146"/>
      <c r="F1677" s="313" t="str">
        <f>HYPERLINK("#'WerteLabel'!C" &amp; MATCH(G1677,WerteLabel!C:C,0),G1677)</f>
        <v>K4B_Nase</v>
      </c>
      <c r="G1677" s="5" t="s">
        <v>2823</v>
      </c>
      <c r="H1677" s="10">
        <v>731</v>
      </c>
      <c r="I1677" s="9" t="s">
        <v>317</v>
      </c>
      <c r="J1677" s="503"/>
      <c r="K1677" s="5"/>
      <c r="L1677" s="181"/>
      <c r="M1677" s="5" t="s">
        <v>21</v>
      </c>
      <c r="N1677" s="5" t="s">
        <v>17</v>
      </c>
      <c r="O1677" s="5" t="s">
        <v>18</v>
      </c>
      <c r="P1677" s="5" t="s">
        <v>17</v>
      </c>
      <c r="Q1677" s="9" t="s">
        <v>19</v>
      </c>
      <c r="R1677" s="9" t="s">
        <v>19</v>
      </c>
      <c r="S1677" s="9" t="s">
        <v>19</v>
      </c>
      <c r="T1677" s="5" t="s">
        <v>19</v>
      </c>
      <c r="U1677" s="5" t="s">
        <v>19</v>
      </c>
      <c r="V1677" s="5" t="s">
        <v>19</v>
      </c>
      <c r="W1677" s="181" t="s">
        <v>19</v>
      </c>
      <c r="X1677" s="5"/>
    </row>
    <row r="1678" spans="1:169" s="195" customFormat="1" ht="15" x14ac:dyDescent="0.25">
      <c r="A1678" s="100"/>
      <c r="B1678" s="215"/>
      <c r="C1678" s="8" t="s">
        <v>1312</v>
      </c>
      <c r="D1678" s="4"/>
      <c r="E1678" s="146"/>
      <c r="F1678" s="313" t="str">
        <f>HYPERLINK("#'WerteLabel'!C" &amp; MATCH(G1678,WerteLabel!C:C,0),G1678)</f>
        <v>K4B_MuRa</v>
      </c>
      <c r="G1678" s="5" t="s">
        <v>2824</v>
      </c>
      <c r="H1678" s="10">
        <v>732</v>
      </c>
      <c r="I1678" s="9" t="s">
        <v>318</v>
      </c>
      <c r="J1678" s="503"/>
      <c r="K1678" s="5"/>
      <c r="L1678" s="181"/>
      <c r="M1678" s="5" t="s">
        <v>21</v>
      </c>
      <c r="N1678" s="5" t="s">
        <v>17</v>
      </c>
      <c r="O1678" s="5" t="s">
        <v>18</v>
      </c>
      <c r="P1678" s="5" t="s">
        <v>17</v>
      </c>
      <c r="Q1678" s="9" t="s">
        <v>19</v>
      </c>
      <c r="R1678" s="9" t="s">
        <v>19</v>
      </c>
      <c r="S1678" s="9" t="s">
        <v>19</v>
      </c>
      <c r="T1678" s="5" t="s">
        <v>19</v>
      </c>
      <c r="U1678" s="5" t="s">
        <v>19</v>
      </c>
      <c r="V1678" s="5" t="s">
        <v>19</v>
      </c>
      <c r="W1678" s="181" t="s">
        <v>19</v>
      </c>
      <c r="X1678" s="5"/>
      <c r="Y1678" s="16"/>
      <c r="Z1678" s="16"/>
      <c r="AA1678" s="16"/>
      <c r="AB1678" s="17"/>
      <c r="AC1678" s="17"/>
      <c r="AD1678" s="17"/>
      <c r="AE1678" s="17"/>
      <c r="AF1678" s="17"/>
      <c r="AG1678" s="17"/>
      <c r="AH1678" s="17"/>
      <c r="AI1678" s="17"/>
      <c r="AJ1678" s="17"/>
      <c r="AK1678" s="17"/>
      <c r="AL1678" s="17"/>
      <c r="AM1678" s="17"/>
      <c r="AN1678" s="17"/>
      <c r="AO1678" s="17"/>
      <c r="AP1678" s="17"/>
      <c r="AQ1678" s="17"/>
      <c r="AR1678" s="17"/>
      <c r="AS1678" s="17"/>
      <c r="AT1678" s="17"/>
      <c r="AU1678" s="17"/>
      <c r="AV1678" s="17"/>
      <c r="AW1678" s="17"/>
      <c r="AX1678" s="17"/>
      <c r="AY1678" s="17"/>
      <c r="AZ1678" s="17"/>
      <c r="BA1678" s="17"/>
      <c r="BB1678" s="17"/>
      <c r="BC1678" s="17"/>
      <c r="BD1678" s="17"/>
      <c r="BE1678" s="17"/>
      <c r="BF1678" s="17"/>
      <c r="BG1678" s="17"/>
      <c r="BH1678" s="17"/>
      <c r="BI1678" s="17"/>
      <c r="BJ1678" s="17"/>
      <c r="BK1678" s="17"/>
      <c r="BL1678" s="17"/>
      <c r="BM1678" s="17"/>
      <c r="BN1678" s="17"/>
      <c r="BO1678" s="17"/>
      <c r="BP1678" s="17"/>
      <c r="BQ1678" s="17"/>
      <c r="BR1678" s="17"/>
      <c r="BS1678" s="17"/>
      <c r="BT1678" s="17"/>
      <c r="BU1678" s="17"/>
      <c r="BV1678" s="17"/>
      <c r="BW1678" s="17"/>
      <c r="BX1678" s="17"/>
      <c r="BY1678" s="17"/>
      <c r="BZ1678" s="17"/>
      <c r="CA1678" s="17"/>
      <c r="CB1678" s="17"/>
      <c r="CC1678" s="17"/>
      <c r="CD1678" s="17"/>
      <c r="CE1678" s="17"/>
      <c r="CF1678" s="17"/>
      <c r="CG1678" s="17"/>
      <c r="CH1678" s="17"/>
      <c r="CI1678" s="17"/>
      <c r="CJ1678" s="17"/>
      <c r="CK1678" s="17"/>
      <c r="CL1678" s="17"/>
      <c r="CM1678" s="17"/>
      <c r="CN1678" s="17"/>
      <c r="CO1678" s="17"/>
      <c r="CP1678" s="17"/>
      <c r="CQ1678" s="17"/>
      <c r="CR1678" s="17"/>
      <c r="CS1678" s="17"/>
      <c r="CT1678" s="17"/>
      <c r="CU1678" s="17"/>
      <c r="CV1678" s="17"/>
      <c r="CW1678" s="17"/>
      <c r="CX1678" s="17"/>
      <c r="CY1678" s="17"/>
      <c r="CZ1678" s="17"/>
      <c r="DA1678" s="17"/>
      <c r="DB1678" s="17"/>
      <c r="DC1678" s="17"/>
      <c r="DD1678" s="17"/>
      <c r="DE1678" s="17"/>
      <c r="DF1678" s="17"/>
      <c r="DG1678" s="17"/>
      <c r="DH1678" s="17"/>
      <c r="DI1678" s="17"/>
      <c r="DJ1678" s="17"/>
      <c r="DK1678" s="17"/>
      <c r="DL1678" s="17"/>
      <c r="DM1678" s="17"/>
      <c r="DN1678" s="17"/>
      <c r="DO1678" s="17"/>
      <c r="DP1678" s="17"/>
      <c r="DQ1678" s="17"/>
      <c r="DR1678" s="17"/>
      <c r="DS1678" s="17"/>
      <c r="DT1678" s="17"/>
      <c r="DU1678" s="17"/>
      <c r="DV1678" s="17"/>
      <c r="DW1678" s="17"/>
      <c r="DX1678" s="17"/>
      <c r="DY1678" s="17"/>
      <c r="DZ1678" s="17"/>
      <c r="EA1678" s="17"/>
      <c r="EB1678" s="17"/>
      <c r="EC1678" s="17"/>
      <c r="ED1678" s="17"/>
      <c r="EE1678" s="17"/>
      <c r="EF1678" s="17"/>
      <c r="EG1678" s="17"/>
      <c r="EH1678" s="17"/>
      <c r="EI1678" s="17"/>
      <c r="EJ1678" s="17"/>
      <c r="EK1678" s="17"/>
      <c r="EL1678" s="17"/>
      <c r="EM1678" s="17"/>
      <c r="EN1678" s="17"/>
      <c r="EO1678" s="17"/>
      <c r="EP1678" s="17"/>
      <c r="EQ1678" s="17"/>
      <c r="ER1678" s="17"/>
      <c r="ES1678" s="17"/>
      <c r="ET1678" s="17"/>
      <c r="EU1678" s="17"/>
      <c r="EV1678" s="17"/>
      <c r="EW1678" s="17"/>
      <c r="EX1678" s="17"/>
      <c r="EY1678" s="17"/>
      <c r="EZ1678" s="17"/>
      <c r="FA1678" s="17"/>
      <c r="FB1678" s="17"/>
      <c r="FC1678" s="17"/>
      <c r="FD1678" s="17"/>
      <c r="FE1678" s="17"/>
      <c r="FF1678" s="17"/>
      <c r="FG1678" s="17"/>
      <c r="FH1678" s="17"/>
      <c r="FI1678" s="17"/>
      <c r="FJ1678" s="17"/>
      <c r="FK1678" s="17"/>
      <c r="FL1678" s="17"/>
      <c r="FM1678" s="17"/>
    </row>
    <row r="1679" spans="1:169" s="194" customFormat="1" ht="15" x14ac:dyDescent="0.25">
      <c r="A1679" s="96"/>
      <c r="B1679" s="75"/>
      <c r="C1679" s="8" t="s">
        <v>1312</v>
      </c>
      <c r="D1679" s="4"/>
      <c r="E1679" s="1"/>
      <c r="F1679" s="313" t="str">
        <f>HYPERLINK("#'WerteLabel'!C" &amp; MATCH(G1679,WerteLabel!C:C,0),G1679)</f>
        <v>K4B_DiagAnm</v>
      </c>
      <c r="G1679" s="5" t="s">
        <v>2825</v>
      </c>
      <c r="H1679" s="10">
        <v>733</v>
      </c>
      <c r="I1679" s="9" t="s">
        <v>14</v>
      </c>
      <c r="J1679" s="503"/>
      <c r="K1679" s="5"/>
      <c r="L1679" s="181"/>
      <c r="M1679" s="5" t="s">
        <v>570</v>
      </c>
      <c r="N1679" s="5" t="s">
        <v>17</v>
      </c>
      <c r="O1679" s="5" t="s">
        <v>17</v>
      </c>
      <c r="P1679" s="5" t="s">
        <v>17</v>
      </c>
      <c r="Q1679" s="9" t="s">
        <v>19</v>
      </c>
      <c r="R1679" s="9" t="s">
        <v>19</v>
      </c>
      <c r="S1679" s="9" t="s">
        <v>19</v>
      </c>
      <c r="T1679" s="5" t="s">
        <v>19</v>
      </c>
      <c r="U1679" s="5" t="s">
        <v>19</v>
      </c>
      <c r="V1679" s="5" t="s">
        <v>19</v>
      </c>
      <c r="W1679" s="181" t="s">
        <v>19</v>
      </c>
      <c r="X1679" s="5"/>
      <c r="Y1679" s="16"/>
      <c r="Z1679" s="16"/>
      <c r="AA1679" s="16"/>
      <c r="AB1679" s="16"/>
      <c r="AC1679" s="16"/>
      <c r="AD1679" s="16"/>
      <c r="AE1679" s="16"/>
      <c r="AF1679" s="16"/>
      <c r="AG1679" s="16"/>
      <c r="AH1679" s="16"/>
      <c r="AI1679" s="16"/>
      <c r="AJ1679" s="16"/>
      <c r="AK1679" s="16"/>
      <c r="AL1679" s="16"/>
      <c r="AM1679" s="16"/>
      <c r="AN1679" s="16"/>
      <c r="AO1679" s="16"/>
      <c r="AP1679" s="16"/>
      <c r="AQ1679" s="16"/>
      <c r="AR1679" s="16"/>
      <c r="AS1679" s="16"/>
      <c r="AT1679" s="16"/>
      <c r="AU1679" s="16"/>
      <c r="AV1679" s="16"/>
      <c r="AW1679" s="16"/>
      <c r="AX1679" s="16"/>
      <c r="AY1679" s="16"/>
      <c r="AZ1679" s="16"/>
      <c r="BA1679" s="16"/>
      <c r="BB1679" s="16"/>
      <c r="BC1679" s="16"/>
      <c r="BD1679" s="16"/>
      <c r="BE1679" s="16"/>
      <c r="BF1679" s="16"/>
      <c r="BG1679" s="16"/>
      <c r="BH1679" s="16"/>
      <c r="BI1679" s="16"/>
      <c r="BJ1679" s="16"/>
      <c r="BK1679" s="16"/>
      <c r="BL1679" s="16"/>
      <c r="BM1679" s="16"/>
      <c r="BN1679" s="16"/>
      <c r="BO1679" s="16"/>
      <c r="BP1679" s="16"/>
      <c r="BQ1679" s="16"/>
      <c r="BR1679" s="16"/>
      <c r="BS1679" s="16"/>
      <c r="BT1679" s="16"/>
      <c r="BU1679" s="16"/>
      <c r="BV1679" s="16"/>
      <c r="BW1679" s="16"/>
      <c r="BX1679" s="16"/>
      <c r="BY1679" s="16"/>
      <c r="BZ1679" s="16"/>
      <c r="CA1679" s="16"/>
      <c r="CB1679" s="16"/>
      <c r="CC1679" s="16"/>
      <c r="CD1679" s="16"/>
      <c r="CE1679" s="16"/>
      <c r="CF1679" s="16"/>
      <c r="CG1679" s="16"/>
      <c r="CH1679" s="16"/>
      <c r="CI1679" s="16"/>
      <c r="CJ1679" s="16"/>
      <c r="CK1679" s="16"/>
      <c r="CL1679" s="16"/>
      <c r="CM1679" s="16"/>
      <c r="CN1679" s="16"/>
      <c r="CO1679" s="16"/>
      <c r="CP1679" s="16"/>
      <c r="CQ1679" s="16"/>
      <c r="CR1679" s="16"/>
      <c r="CS1679" s="16"/>
      <c r="CT1679" s="16"/>
      <c r="CU1679" s="16"/>
      <c r="CV1679" s="16"/>
      <c r="CW1679" s="16"/>
      <c r="CX1679" s="16"/>
      <c r="CY1679" s="16"/>
      <c r="CZ1679" s="16"/>
      <c r="DA1679" s="16"/>
      <c r="DB1679" s="16"/>
      <c r="DC1679" s="16"/>
      <c r="DD1679" s="16"/>
      <c r="DE1679" s="16"/>
      <c r="DF1679" s="16"/>
      <c r="DG1679" s="16"/>
      <c r="DH1679" s="16"/>
      <c r="DI1679" s="16"/>
      <c r="DJ1679" s="16"/>
      <c r="DK1679" s="16"/>
      <c r="DL1679" s="16"/>
      <c r="DM1679" s="16"/>
      <c r="DN1679" s="16"/>
      <c r="DO1679" s="16"/>
      <c r="DP1679" s="16"/>
      <c r="DQ1679" s="16"/>
      <c r="DR1679" s="16"/>
      <c r="DS1679" s="16"/>
      <c r="DT1679" s="16"/>
      <c r="DU1679" s="16"/>
      <c r="DV1679" s="16"/>
      <c r="DW1679" s="16"/>
      <c r="DX1679" s="16"/>
      <c r="DY1679" s="16"/>
      <c r="DZ1679" s="16"/>
      <c r="EA1679" s="16"/>
      <c r="EB1679" s="16"/>
      <c r="EC1679" s="16"/>
      <c r="ED1679" s="16"/>
      <c r="EE1679" s="16"/>
      <c r="EF1679" s="16"/>
      <c r="EG1679" s="16"/>
      <c r="EH1679" s="16"/>
      <c r="EI1679" s="16"/>
      <c r="EJ1679" s="16"/>
      <c r="EK1679" s="16"/>
      <c r="EL1679" s="16"/>
      <c r="EM1679" s="16"/>
      <c r="EN1679" s="16"/>
      <c r="EO1679" s="16"/>
      <c r="EP1679" s="16"/>
      <c r="EQ1679" s="16"/>
      <c r="ER1679" s="16"/>
      <c r="ES1679" s="16"/>
      <c r="ET1679" s="16"/>
      <c r="EU1679" s="16"/>
      <c r="EV1679" s="16"/>
      <c r="EW1679" s="16"/>
      <c r="EX1679" s="16"/>
      <c r="EY1679" s="16"/>
      <c r="EZ1679" s="16"/>
      <c r="FA1679" s="16"/>
      <c r="FB1679" s="16"/>
      <c r="FC1679" s="16"/>
      <c r="FD1679" s="16"/>
      <c r="FE1679" s="16"/>
      <c r="FF1679" s="16"/>
      <c r="FG1679" s="16"/>
      <c r="FH1679" s="16"/>
      <c r="FI1679" s="16"/>
      <c r="FJ1679" s="16"/>
      <c r="FK1679" s="16"/>
      <c r="FL1679" s="16"/>
      <c r="FM1679" s="16"/>
    </row>
    <row r="1680" spans="1:169" s="194" customFormat="1" ht="15" x14ac:dyDescent="0.25">
      <c r="A1680" s="96"/>
      <c r="B1680" s="75"/>
      <c r="C1680" s="8" t="s">
        <v>1312</v>
      </c>
      <c r="D1680" s="4"/>
      <c r="E1680" s="146"/>
      <c r="F1680" s="313" t="str">
        <f>HYPERLINK("#'WerteLabel'!C" &amp; MATCH(G1680,WerteLabel!C:C,0),G1680)</f>
        <v>K4B_Diag</v>
      </c>
      <c r="G1680" s="5" t="s">
        <v>2829</v>
      </c>
      <c r="H1680" s="10">
        <v>1166</v>
      </c>
      <c r="I1680" s="9" t="s">
        <v>586</v>
      </c>
      <c r="J1680" s="503"/>
      <c r="K1680" s="5"/>
      <c r="L1680" s="181"/>
      <c r="M1680" s="5" t="s">
        <v>570</v>
      </c>
      <c r="N1680" s="5" t="s">
        <v>17</v>
      </c>
      <c r="O1680" s="5" t="s">
        <v>17</v>
      </c>
      <c r="P1680" s="5" t="s">
        <v>17</v>
      </c>
      <c r="Q1680" s="9" t="s">
        <v>19</v>
      </c>
      <c r="R1680" s="9" t="s">
        <v>19</v>
      </c>
      <c r="S1680" s="9" t="s">
        <v>19</v>
      </c>
      <c r="T1680" s="5" t="s">
        <v>19</v>
      </c>
      <c r="U1680" s="5" t="s">
        <v>19</v>
      </c>
      <c r="V1680" s="5" t="s">
        <v>19</v>
      </c>
      <c r="W1680" s="181" t="s">
        <v>19</v>
      </c>
      <c r="X1680" s="5"/>
      <c r="Y1680" s="16"/>
      <c r="Z1680" s="16"/>
      <c r="AA1680" s="16"/>
      <c r="AB1680" s="16"/>
      <c r="AC1680" s="16"/>
      <c r="AD1680" s="16"/>
      <c r="AE1680" s="16"/>
      <c r="AF1680" s="16"/>
      <c r="AG1680" s="16"/>
      <c r="AH1680" s="16"/>
      <c r="AI1680" s="16"/>
      <c r="AJ1680" s="16"/>
      <c r="AK1680" s="16"/>
      <c r="AL1680" s="16"/>
      <c r="AM1680" s="16"/>
      <c r="AN1680" s="16"/>
      <c r="AO1680" s="16"/>
      <c r="AP1680" s="16"/>
      <c r="AQ1680" s="16"/>
      <c r="AR1680" s="16"/>
      <c r="AS1680" s="16"/>
      <c r="AT1680" s="16"/>
      <c r="AU1680" s="16"/>
      <c r="AV1680" s="16"/>
      <c r="AW1680" s="16"/>
      <c r="AX1680" s="16"/>
      <c r="AY1680" s="16"/>
      <c r="AZ1680" s="16"/>
      <c r="BA1680" s="16"/>
      <c r="BB1680" s="16"/>
      <c r="BC1680" s="16"/>
      <c r="BD1680" s="16"/>
      <c r="BE1680" s="16"/>
      <c r="BF1680" s="16"/>
      <c r="BG1680" s="16"/>
      <c r="BH1680" s="16"/>
      <c r="BI1680" s="16"/>
      <c r="BJ1680" s="16"/>
      <c r="BK1680" s="16"/>
      <c r="BL1680" s="16"/>
      <c r="BM1680" s="16"/>
      <c r="BN1680" s="16"/>
      <c r="BO1680" s="16"/>
      <c r="BP1680" s="16"/>
      <c r="BQ1680" s="16"/>
      <c r="BR1680" s="16"/>
      <c r="BS1680" s="16"/>
      <c r="BT1680" s="16"/>
      <c r="BU1680" s="16"/>
      <c r="BV1680" s="16"/>
      <c r="BW1680" s="16"/>
      <c r="BX1680" s="16"/>
      <c r="BY1680" s="16"/>
      <c r="BZ1680" s="16"/>
      <c r="CA1680" s="16"/>
      <c r="CB1680" s="16"/>
      <c r="CC1680" s="16"/>
      <c r="CD1680" s="16"/>
      <c r="CE1680" s="16"/>
      <c r="CF1680" s="16"/>
      <c r="CG1680" s="16"/>
      <c r="CH1680" s="16"/>
      <c r="CI1680" s="16"/>
      <c r="CJ1680" s="16"/>
      <c r="CK1680" s="16"/>
      <c r="CL1680" s="16"/>
      <c r="CM1680" s="16"/>
      <c r="CN1680" s="16"/>
      <c r="CO1680" s="16"/>
      <c r="CP1680" s="16"/>
      <c r="CQ1680" s="16"/>
      <c r="CR1680" s="16"/>
      <c r="CS1680" s="16"/>
      <c r="CT1680" s="16"/>
      <c r="CU1680" s="16"/>
      <c r="CV1680" s="16"/>
      <c r="CW1680" s="16"/>
      <c r="CX1680" s="16"/>
      <c r="CY1680" s="16"/>
      <c r="CZ1680" s="16"/>
      <c r="DA1680" s="16"/>
      <c r="DB1680" s="16"/>
      <c r="DC1680" s="16"/>
      <c r="DD1680" s="16"/>
      <c r="DE1680" s="16"/>
      <c r="DF1680" s="16"/>
      <c r="DG1680" s="16"/>
      <c r="DH1680" s="16"/>
      <c r="DI1680" s="16"/>
      <c r="DJ1680" s="16"/>
      <c r="DK1680" s="16"/>
      <c r="DL1680" s="16"/>
      <c r="DM1680" s="16"/>
      <c r="DN1680" s="16"/>
      <c r="DO1680" s="16"/>
      <c r="DP1680" s="16"/>
      <c r="DQ1680" s="16"/>
      <c r="DR1680" s="16"/>
      <c r="DS1680" s="16"/>
      <c r="DT1680" s="16"/>
      <c r="DU1680" s="16"/>
      <c r="DV1680" s="16"/>
      <c r="DW1680" s="16"/>
      <c r="DX1680" s="16"/>
      <c r="DY1680" s="16"/>
      <c r="DZ1680" s="16"/>
      <c r="EA1680" s="16"/>
      <c r="EB1680" s="16"/>
      <c r="EC1680" s="16"/>
      <c r="ED1680" s="16"/>
      <c r="EE1680" s="16"/>
      <c r="EF1680" s="16"/>
      <c r="EG1680" s="16"/>
      <c r="EH1680" s="16"/>
      <c r="EI1680" s="16"/>
      <c r="EJ1680" s="16"/>
      <c r="EK1680" s="16"/>
      <c r="EL1680" s="16"/>
      <c r="EM1680" s="16"/>
      <c r="EN1680" s="16"/>
      <c r="EO1680" s="16"/>
      <c r="EP1680" s="16"/>
      <c r="EQ1680" s="16"/>
      <c r="ER1680" s="16"/>
      <c r="ES1680" s="16"/>
      <c r="ET1680" s="16"/>
      <c r="EU1680" s="16"/>
      <c r="EV1680" s="16"/>
      <c r="EW1680" s="16"/>
      <c r="EX1680" s="16"/>
      <c r="EY1680" s="16"/>
      <c r="EZ1680" s="16"/>
      <c r="FA1680" s="16"/>
      <c r="FB1680" s="16"/>
      <c r="FC1680" s="16"/>
      <c r="FD1680" s="16"/>
      <c r="FE1680" s="16"/>
      <c r="FF1680" s="16"/>
      <c r="FG1680" s="16"/>
      <c r="FH1680" s="16"/>
      <c r="FI1680" s="16"/>
      <c r="FJ1680" s="16"/>
      <c r="FK1680" s="16"/>
      <c r="FL1680" s="16"/>
      <c r="FM1680" s="16"/>
    </row>
    <row r="1681" spans="1:169" s="16" customFormat="1" ht="15" x14ac:dyDescent="0.25">
      <c r="A1681" s="96"/>
      <c r="B1681" s="75"/>
      <c r="C1681" s="8" t="s">
        <v>1312</v>
      </c>
      <c r="D1681" s="4"/>
      <c r="E1681" s="146"/>
      <c r="F1681" s="313" t="str">
        <f>HYPERLINK("#'WerteLabel'!C" &amp; MATCH(G1681,WerteLabel!C:C,0),G1681)</f>
        <v>K4B_VerdDiag</v>
      </c>
      <c r="G1681" s="5" t="s">
        <v>2826</v>
      </c>
      <c r="H1681" s="10">
        <v>1167</v>
      </c>
      <c r="I1681" s="9" t="s">
        <v>190</v>
      </c>
      <c r="J1681" s="503"/>
      <c r="K1681" s="5"/>
      <c r="L1681" s="181"/>
      <c r="M1681" s="5" t="s">
        <v>570</v>
      </c>
      <c r="N1681" s="5" t="s">
        <v>17</v>
      </c>
      <c r="O1681" s="5" t="s">
        <v>17</v>
      </c>
      <c r="P1681" s="5" t="s">
        <v>17</v>
      </c>
      <c r="Q1681" s="9" t="s">
        <v>19</v>
      </c>
      <c r="R1681" s="9" t="s">
        <v>19</v>
      </c>
      <c r="S1681" s="9" t="s">
        <v>19</v>
      </c>
      <c r="T1681" s="5" t="s">
        <v>19</v>
      </c>
      <c r="U1681" s="5" t="s">
        <v>19</v>
      </c>
      <c r="V1681" s="5" t="s">
        <v>19</v>
      </c>
      <c r="W1681" s="181" t="s">
        <v>19</v>
      </c>
      <c r="X1681" s="5"/>
    </row>
    <row r="1682" spans="1:169" s="16" customFormat="1" ht="15" x14ac:dyDescent="0.25">
      <c r="A1682" s="96"/>
      <c r="B1682" s="75"/>
      <c r="C1682" s="8" t="s">
        <v>1312</v>
      </c>
      <c r="D1682" s="4"/>
      <c r="E1682" s="146"/>
      <c r="F1682" s="313" t="str">
        <f>HYPERLINK("#'WerteLabel'!C" &amp; MATCH(G1682,WerteLabel!C:C,0),G1682)</f>
        <v>K4B_KontrEmpf</v>
      </c>
      <c r="G1682" s="5" t="s">
        <v>2827</v>
      </c>
      <c r="H1682" s="10">
        <v>734</v>
      </c>
      <c r="I1682" s="9" t="s">
        <v>1234</v>
      </c>
      <c r="J1682" s="503"/>
      <c r="K1682" s="5"/>
      <c r="L1682" s="181"/>
      <c r="M1682" s="5" t="s">
        <v>21</v>
      </c>
      <c r="N1682" s="5" t="s">
        <v>17</v>
      </c>
      <c r="O1682" s="5" t="s">
        <v>18</v>
      </c>
      <c r="P1682" s="5" t="s">
        <v>17</v>
      </c>
      <c r="Q1682" s="9" t="s">
        <v>2918</v>
      </c>
      <c r="R1682" s="9" t="str">
        <f>G1683</f>
        <v>K4B_KontrEmpfZeit</v>
      </c>
      <c r="S1682" s="9" t="s">
        <v>19</v>
      </c>
      <c r="T1682" s="5" t="s">
        <v>19</v>
      </c>
      <c r="U1682" s="5" t="s">
        <v>19</v>
      </c>
      <c r="V1682" s="5" t="s">
        <v>19</v>
      </c>
      <c r="W1682" s="181" t="s">
        <v>19</v>
      </c>
      <c r="X1682" s="5"/>
    </row>
    <row r="1683" spans="1:169" s="468" customFormat="1" ht="15" x14ac:dyDescent="0.25">
      <c r="A1683" s="96"/>
      <c r="B1683" s="75"/>
      <c r="C1683" s="71" t="s">
        <v>1312</v>
      </c>
      <c r="D1683" s="13"/>
      <c r="E1683" s="439"/>
      <c r="F1683" s="313" t="str">
        <f>HYPERLINK("#'WerteLabel'!C" &amp; MATCH(G1683,WerteLabel!C:C,0),G1683)</f>
        <v>K4B_KontrEmpfZeit</v>
      </c>
      <c r="G1683" s="33" t="s">
        <v>2828</v>
      </c>
      <c r="H1683" s="412"/>
      <c r="I1683" s="407" t="s">
        <v>1235</v>
      </c>
      <c r="J1683" s="504"/>
      <c r="K1683" s="33"/>
      <c r="L1683" s="429"/>
      <c r="M1683" s="33" t="s">
        <v>570</v>
      </c>
      <c r="N1683" s="33" t="s">
        <v>17</v>
      </c>
      <c r="O1683" s="33" t="s">
        <v>17</v>
      </c>
      <c r="P1683" s="33" t="s">
        <v>17</v>
      </c>
      <c r="Q1683" s="407" t="s">
        <v>19</v>
      </c>
      <c r="R1683" s="407" t="s">
        <v>19</v>
      </c>
      <c r="S1683" s="407" t="s">
        <v>19</v>
      </c>
      <c r="T1683" s="33" t="s">
        <v>19</v>
      </c>
      <c r="U1683" s="33" t="s">
        <v>19</v>
      </c>
      <c r="V1683" s="33" t="s">
        <v>19</v>
      </c>
      <c r="W1683" s="429" t="s">
        <v>19</v>
      </c>
      <c r="X1683" s="5"/>
      <c r="Y1683" s="16"/>
      <c r="Z1683" s="16"/>
      <c r="AA1683" s="16"/>
      <c r="AB1683" s="16"/>
      <c r="AC1683" s="16"/>
      <c r="AD1683" s="16"/>
      <c r="AE1683" s="16"/>
      <c r="AF1683" s="16"/>
      <c r="AG1683" s="16"/>
      <c r="AH1683" s="16"/>
      <c r="AI1683" s="16"/>
      <c r="AJ1683" s="16"/>
      <c r="AK1683" s="16"/>
      <c r="AL1683" s="16"/>
      <c r="AM1683" s="16"/>
      <c r="AN1683" s="16"/>
      <c r="AO1683" s="16"/>
      <c r="AP1683" s="16"/>
      <c r="AQ1683" s="16"/>
      <c r="AR1683" s="16"/>
      <c r="AS1683" s="16"/>
      <c r="AT1683" s="16"/>
      <c r="AU1683" s="16"/>
      <c r="AV1683" s="16"/>
      <c r="AW1683" s="16"/>
      <c r="AX1683" s="16"/>
      <c r="AY1683" s="16"/>
      <c r="AZ1683" s="16"/>
      <c r="BA1683" s="16"/>
      <c r="BB1683" s="16"/>
      <c r="BC1683" s="16"/>
      <c r="BD1683" s="16"/>
      <c r="BE1683" s="16"/>
      <c r="BF1683" s="16"/>
      <c r="BG1683" s="16"/>
      <c r="BH1683" s="16"/>
      <c r="BI1683" s="16"/>
      <c r="BJ1683" s="16"/>
      <c r="BK1683" s="16"/>
      <c r="BL1683" s="16"/>
      <c r="BM1683" s="16"/>
      <c r="BN1683" s="16"/>
      <c r="BO1683" s="16"/>
      <c r="BP1683" s="16"/>
      <c r="BQ1683" s="16"/>
      <c r="BR1683" s="16"/>
      <c r="BS1683" s="16"/>
      <c r="BT1683" s="16"/>
      <c r="BU1683" s="16"/>
      <c r="BV1683" s="16"/>
      <c r="BW1683" s="16"/>
      <c r="BX1683" s="16"/>
      <c r="BY1683" s="16"/>
      <c r="BZ1683" s="16"/>
      <c r="CA1683" s="16"/>
      <c r="CB1683" s="16"/>
      <c r="CC1683" s="16"/>
      <c r="CD1683" s="16"/>
      <c r="CE1683" s="16"/>
      <c r="CF1683" s="16"/>
      <c r="CG1683" s="16"/>
      <c r="CH1683" s="16"/>
      <c r="CI1683" s="16"/>
      <c r="CJ1683" s="16"/>
      <c r="CK1683" s="16"/>
      <c r="CL1683" s="16"/>
      <c r="CM1683" s="16"/>
      <c r="CN1683" s="16"/>
      <c r="CO1683" s="16"/>
      <c r="CP1683" s="16"/>
      <c r="CQ1683" s="16"/>
      <c r="CR1683" s="16"/>
      <c r="CS1683" s="16"/>
      <c r="CT1683" s="16"/>
      <c r="CU1683" s="16"/>
      <c r="CV1683" s="16"/>
      <c r="CW1683" s="16"/>
      <c r="CX1683" s="16"/>
      <c r="CY1683" s="16"/>
      <c r="CZ1683" s="16"/>
      <c r="DA1683" s="16"/>
      <c r="DB1683" s="16"/>
      <c r="DC1683" s="16"/>
      <c r="DD1683" s="16"/>
      <c r="DE1683" s="16"/>
      <c r="DF1683" s="16"/>
      <c r="DG1683" s="16"/>
      <c r="DH1683" s="16"/>
      <c r="DI1683" s="16"/>
      <c r="DJ1683" s="16"/>
      <c r="DK1683" s="16"/>
      <c r="DL1683" s="16"/>
      <c r="DM1683" s="16"/>
      <c r="DN1683" s="16"/>
      <c r="DO1683" s="16"/>
      <c r="DP1683" s="16"/>
      <c r="DQ1683" s="16"/>
      <c r="DR1683" s="16"/>
      <c r="DS1683" s="16"/>
      <c r="DT1683" s="16"/>
      <c r="DU1683" s="16"/>
      <c r="DV1683" s="16"/>
      <c r="DW1683" s="16"/>
      <c r="DX1683" s="16"/>
      <c r="DY1683" s="16"/>
      <c r="DZ1683" s="16"/>
      <c r="EA1683" s="16"/>
      <c r="EB1683" s="16"/>
      <c r="EC1683" s="16"/>
      <c r="ED1683" s="16"/>
      <c r="EE1683" s="16"/>
      <c r="EF1683" s="16"/>
      <c r="EG1683" s="16"/>
      <c r="EH1683" s="16"/>
      <c r="EI1683" s="16"/>
      <c r="EJ1683" s="16"/>
      <c r="EK1683" s="16"/>
      <c r="EL1683" s="16"/>
      <c r="EM1683" s="16"/>
      <c r="EN1683" s="16"/>
      <c r="EO1683" s="16"/>
      <c r="EP1683" s="16"/>
      <c r="EQ1683" s="16"/>
      <c r="ER1683" s="16"/>
      <c r="ES1683" s="16"/>
      <c r="ET1683" s="16"/>
      <c r="EU1683" s="16"/>
      <c r="EV1683" s="16"/>
      <c r="EW1683" s="16"/>
      <c r="EX1683" s="16"/>
      <c r="EY1683" s="16"/>
      <c r="EZ1683" s="16"/>
      <c r="FA1683" s="16"/>
      <c r="FB1683" s="16"/>
      <c r="FC1683" s="16"/>
      <c r="FD1683" s="16"/>
      <c r="FE1683" s="16"/>
      <c r="FF1683" s="16"/>
      <c r="FG1683" s="16"/>
      <c r="FH1683" s="16"/>
      <c r="FI1683" s="16"/>
      <c r="FJ1683" s="16"/>
      <c r="FK1683" s="16"/>
      <c r="FL1683" s="16"/>
      <c r="FM1683" s="16"/>
    </row>
    <row r="1684" spans="1:169" s="352" customFormat="1" ht="15" x14ac:dyDescent="0.25">
      <c r="A1684" s="96"/>
      <c r="B1684" s="212"/>
      <c r="C1684" s="48"/>
      <c r="D1684" s="48"/>
      <c r="E1684" s="476"/>
      <c r="F1684" s="467"/>
      <c r="G1684" s="47"/>
      <c r="H1684" s="483"/>
      <c r="I1684" s="470"/>
      <c r="J1684" s="508"/>
      <c r="K1684" s="47"/>
      <c r="L1684" s="469"/>
      <c r="M1684" s="47"/>
      <c r="N1684" s="47"/>
      <c r="O1684" s="47"/>
      <c r="P1684" s="47"/>
      <c r="Q1684" s="470"/>
      <c r="R1684" s="470"/>
      <c r="S1684" s="470"/>
      <c r="T1684" s="47"/>
      <c r="U1684" s="47"/>
      <c r="V1684" s="47"/>
      <c r="W1684" s="469"/>
      <c r="X1684" s="478"/>
      <c r="Y1684" s="17"/>
      <c r="Z1684" s="17"/>
      <c r="AA1684" s="17"/>
      <c r="AB1684" s="16"/>
      <c r="AC1684" s="16"/>
      <c r="AD1684" s="16"/>
      <c r="AE1684" s="16"/>
      <c r="AF1684" s="16"/>
      <c r="AG1684" s="16"/>
      <c r="AH1684" s="16"/>
      <c r="AI1684" s="16"/>
      <c r="AJ1684" s="16"/>
      <c r="AK1684" s="16"/>
      <c r="AL1684" s="16"/>
      <c r="AM1684" s="16"/>
      <c r="AN1684" s="16"/>
      <c r="AO1684" s="16"/>
      <c r="AP1684" s="16"/>
      <c r="AQ1684" s="16"/>
      <c r="AR1684" s="16"/>
      <c r="AS1684" s="16"/>
      <c r="AT1684" s="16"/>
      <c r="AU1684" s="16"/>
      <c r="AV1684" s="16"/>
      <c r="AW1684" s="16"/>
      <c r="AX1684" s="16"/>
      <c r="AY1684" s="16"/>
      <c r="AZ1684" s="16"/>
      <c r="BA1684" s="16"/>
      <c r="BB1684" s="16"/>
      <c r="BC1684" s="16"/>
      <c r="BD1684" s="16"/>
      <c r="BE1684" s="16"/>
      <c r="BF1684" s="16"/>
      <c r="BG1684" s="16"/>
      <c r="BH1684" s="16"/>
      <c r="BI1684" s="16"/>
      <c r="BJ1684" s="16"/>
      <c r="BK1684" s="16"/>
      <c r="BL1684" s="16"/>
      <c r="BM1684" s="16"/>
      <c r="BN1684" s="16"/>
      <c r="BO1684" s="16"/>
      <c r="BP1684" s="16"/>
      <c r="BQ1684" s="16"/>
      <c r="BR1684" s="16"/>
      <c r="BS1684" s="16"/>
      <c r="BT1684" s="16"/>
      <c r="BU1684" s="16"/>
      <c r="BV1684" s="16"/>
      <c r="BW1684" s="16"/>
      <c r="BX1684" s="16"/>
      <c r="BY1684" s="16"/>
      <c r="BZ1684" s="16"/>
      <c r="CA1684" s="16"/>
      <c r="CB1684" s="16"/>
      <c r="CC1684" s="16"/>
      <c r="CD1684" s="16"/>
      <c r="CE1684" s="16"/>
      <c r="CF1684" s="16"/>
      <c r="CG1684" s="16"/>
      <c r="CH1684" s="16"/>
      <c r="CI1684" s="16"/>
      <c r="CJ1684" s="16"/>
      <c r="CK1684" s="16"/>
      <c r="CL1684" s="16"/>
      <c r="CM1684" s="16"/>
      <c r="CN1684" s="16"/>
      <c r="CO1684" s="16"/>
      <c r="CP1684" s="16"/>
      <c r="CQ1684" s="16"/>
      <c r="CR1684" s="16"/>
      <c r="CS1684" s="16"/>
      <c r="CT1684" s="16"/>
      <c r="CU1684" s="16"/>
      <c r="CV1684" s="16"/>
      <c r="CW1684" s="16"/>
      <c r="CX1684" s="16"/>
      <c r="CY1684" s="16"/>
      <c r="CZ1684" s="16"/>
      <c r="DA1684" s="16"/>
      <c r="DB1684" s="16"/>
      <c r="DC1684" s="16"/>
      <c r="DD1684" s="16"/>
      <c r="DE1684" s="16"/>
      <c r="DF1684" s="16"/>
      <c r="DG1684" s="16"/>
      <c r="DH1684" s="16"/>
      <c r="DI1684" s="16"/>
      <c r="DJ1684" s="16"/>
      <c r="DK1684" s="16"/>
      <c r="DL1684" s="16"/>
      <c r="DM1684" s="16"/>
      <c r="DN1684" s="16"/>
      <c r="DO1684" s="16"/>
      <c r="DP1684" s="16"/>
      <c r="DQ1684" s="16"/>
      <c r="DR1684" s="16"/>
      <c r="DS1684" s="16"/>
      <c r="DT1684" s="16"/>
      <c r="DU1684" s="16"/>
      <c r="DV1684" s="16"/>
      <c r="DW1684" s="16"/>
      <c r="DX1684" s="16"/>
      <c r="DY1684" s="16"/>
      <c r="DZ1684" s="16"/>
      <c r="EA1684" s="16"/>
      <c r="EB1684" s="16"/>
      <c r="EC1684" s="16"/>
      <c r="ED1684" s="16"/>
      <c r="EE1684" s="16"/>
      <c r="EF1684" s="16"/>
      <c r="EG1684" s="16"/>
      <c r="EH1684" s="16"/>
      <c r="EI1684" s="16"/>
      <c r="EJ1684" s="16"/>
      <c r="EK1684" s="16"/>
      <c r="EL1684" s="16"/>
      <c r="EM1684" s="16"/>
      <c r="EN1684" s="16"/>
      <c r="EO1684" s="16"/>
      <c r="EP1684" s="16"/>
      <c r="EQ1684" s="16"/>
      <c r="ER1684" s="16"/>
      <c r="ES1684" s="16"/>
      <c r="ET1684" s="16"/>
      <c r="EU1684" s="16"/>
      <c r="EV1684" s="16"/>
      <c r="EW1684" s="16"/>
      <c r="EX1684" s="16"/>
      <c r="EY1684" s="16"/>
      <c r="EZ1684" s="16"/>
      <c r="FA1684" s="16"/>
      <c r="FB1684" s="16"/>
      <c r="FC1684" s="16"/>
      <c r="FD1684" s="16"/>
      <c r="FE1684" s="16"/>
      <c r="FF1684" s="16"/>
      <c r="FG1684" s="16"/>
      <c r="FH1684" s="16"/>
      <c r="FI1684" s="16"/>
      <c r="FJ1684" s="16"/>
      <c r="FK1684" s="16"/>
      <c r="FL1684" s="16"/>
      <c r="FM1684" s="16"/>
    </row>
    <row r="1685" spans="1:169" s="352" customFormat="1" ht="15" x14ac:dyDescent="0.25">
      <c r="A1685" s="97"/>
      <c r="B1685" s="213"/>
      <c r="C1685" s="67"/>
      <c r="D1685" s="67"/>
      <c r="E1685" s="460"/>
      <c r="F1685" s="461"/>
      <c r="G1685" s="69"/>
      <c r="H1685" s="457"/>
      <c r="I1685" s="450"/>
      <c r="J1685" s="575"/>
      <c r="K1685" s="69"/>
      <c r="L1685" s="451"/>
      <c r="M1685" s="69"/>
      <c r="N1685" s="69"/>
      <c r="O1685" s="69"/>
      <c r="P1685" s="69"/>
      <c r="Q1685" s="450"/>
      <c r="R1685" s="450"/>
      <c r="S1685" s="450"/>
      <c r="T1685" s="69"/>
      <c r="U1685" s="69"/>
      <c r="V1685" s="69"/>
      <c r="W1685" s="451"/>
      <c r="X1685" s="147"/>
      <c r="Y1685" s="17"/>
      <c r="Z1685" s="17"/>
      <c r="AA1685" s="17"/>
      <c r="AB1685" s="16"/>
      <c r="AC1685" s="16"/>
      <c r="AD1685" s="16"/>
      <c r="AE1685" s="16"/>
      <c r="AF1685" s="16"/>
      <c r="AG1685" s="16"/>
      <c r="AH1685" s="16"/>
      <c r="AI1685" s="16"/>
      <c r="AJ1685" s="16"/>
      <c r="AK1685" s="16"/>
      <c r="AL1685" s="16"/>
      <c r="AM1685" s="16"/>
      <c r="AN1685" s="16"/>
      <c r="AO1685" s="16"/>
      <c r="AP1685" s="16"/>
      <c r="AQ1685" s="16"/>
      <c r="AR1685" s="16"/>
      <c r="AS1685" s="16"/>
      <c r="AT1685" s="16"/>
      <c r="AU1685" s="16"/>
      <c r="AV1685" s="16"/>
      <c r="AW1685" s="16"/>
      <c r="AX1685" s="16"/>
      <c r="AY1685" s="16"/>
      <c r="AZ1685" s="16"/>
      <c r="BA1685" s="16"/>
      <c r="BB1685" s="16"/>
      <c r="BC1685" s="16"/>
      <c r="BD1685" s="16"/>
      <c r="BE1685" s="16"/>
      <c r="BF1685" s="16"/>
      <c r="BG1685" s="16"/>
      <c r="BH1685" s="16"/>
      <c r="BI1685" s="16"/>
      <c r="BJ1685" s="16"/>
      <c r="BK1685" s="16"/>
      <c r="BL1685" s="16"/>
      <c r="BM1685" s="16"/>
      <c r="BN1685" s="16"/>
      <c r="BO1685" s="16"/>
      <c r="BP1685" s="16"/>
      <c r="BQ1685" s="16"/>
      <c r="BR1685" s="16"/>
      <c r="BS1685" s="16"/>
      <c r="BT1685" s="16"/>
      <c r="BU1685" s="16"/>
      <c r="BV1685" s="16"/>
      <c r="BW1685" s="16"/>
      <c r="BX1685" s="16"/>
      <c r="BY1685" s="16"/>
      <c r="BZ1685" s="16"/>
      <c r="CA1685" s="16"/>
      <c r="CB1685" s="16"/>
      <c r="CC1685" s="16"/>
      <c r="CD1685" s="16"/>
      <c r="CE1685" s="16"/>
      <c r="CF1685" s="16"/>
      <c r="CG1685" s="16"/>
      <c r="CH1685" s="16"/>
      <c r="CI1685" s="16"/>
      <c r="CJ1685" s="16"/>
      <c r="CK1685" s="16"/>
      <c r="CL1685" s="16"/>
      <c r="CM1685" s="16"/>
      <c r="CN1685" s="16"/>
      <c r="CO1685" s="16"/>
      <c r="CP1685" s="16"/>
      <c r="CQ1685" s="16"/>
      <c r="CR1685" s="16"/>
      <c r="CS1685" s="16"/>
      <c r="CT1685" s="16"/>
      <c r="CU1685" s="16"/>
      <c r="CV1685" s="16"/>
      <c r="CW1685" s="16"/>
      <c r="CX1685" s="16"/>
      <c r="CY1685" s="16"/>
      <c r="CZ1685" s="16"/>
      <c r="DA1685" s="16"/>
      <c r="DB1685" s="16"/>
      <c r="DC1685" s="16"/>
      <c r="DD1685" s="16"/>
      <c r="DE1685" s="16"/>
      <c r="DF1685" s="16"/>
      <c r="DG1685" s="16"/>
      <c r="DH1685" s="16"/>
      <c r="DI1685" s="16"/>
      <c r="DJ1685" s="16"/>
      <c r="DK1685" s="16"/>
      <c r="DL1685" s="16"/>
      <c r="DM1685" s="16"/>
      <c r="DN1685" s="16"/>
      <c r="DO1685" s="16"/>
      <c r="DP1685" s="16"/>
      <c r="DQ1685" s="16"/>
      <c r="DR1685" s="16"/>
      <c r="DS1685" s="16"/>
      <c r="DT1685" s="16"/>
      <c r="DU1685" s="16"/>
      <c r="DV1685" s="16"/>
      <c r="DW1685" s="16"/>
      <c r="DX1685" s="16"/>
      <c r="DY1685" s="16"/>
      <c r="DZ1685" s="16"/>
      <c r="EA1685" s="16"/>
      <c r="EB1685" s="16"/>
      <c r="EC1685" s="16"/>
      <c r="ED1685" s="16"/>
      <c r="EE1685" s="16"/>
      <c r="EF1685" s="16"/>
      <c r="EG1685" s="16"/>
      <c r="EH1685" s="16"/>
      <c r="EI1685" s="16"/>
      <c r="EJ1685" s="16"/>
      <c r="EK1685" s="16"/>
      <c r="EL1685" s="16"/>
      <c r="EM1685" s="16"/>
      <c r="EN1685" s="16"/>
      <c r="EO1685" s="16"/>
      <c r="EP1685" s="16"/>
      <c r="EQ1685" s="16"/>
      <c r="ER1685" s="16"/>
      <c r="ES1685" s="16"/>
      <c r="ET1685" s="16"/>
      <c r="EU1685" s="16"/>
      <c r="EV1685" s="16"/>
      <c r="EW1685" s="16"/>
      <c r="EX1685" s="16"/>
      <c r="EY1685" s="16"/>
      <c r="EZ1685" s="16"/>
      <c r="FA1685" s="16"/>
      <c r="FB1685" s="16"/>
      <c r="FC1685" s="16"/>
      <c r="FD1685" s="16"/>
      <c r="FE1685" s="16"/>
      <c r="FF1685" s="16"/>
      <c r="FG1685" s="16"/>
      <c r="FH1685" s="16"/>
      <c r="FI1685" s="16"/>
      <c r="FJ1685" s="16"/>
      <c r="FK1685" s="16"/>
      <c r="FL1685" s="16"/>
      <c r="FM1685" s="16"/>
    </row>
    <row r="1686" spans="1:169" s="468" customFormat="1" ht="15" x14ac:dyDescent="0.25">
      <c r="A1686" s="98" t="s">
        <v>2622</v>
      </c>
      <c r="B1686" s="218"/>
      <c r="C1686" s="72"/>
      <c r="D1686" s="72"/>
      <c r="E1686" s="72"/>
      <c r="F1686" s="461"/>
      <c r="G1686" s="598"/>
      <c r="H1686" s="791"/>
      <c r="I1686" s="518"/>
      <c r="J1686" s="519"/>
      <c r="K1686" s="598"/>
      <c r="L1686" s="600"/>
      <c r="M1686" s="622"/>
      <c r="N1686" s="622"/>
      <c r="O1686" s="622"/>
      <c r="P1686" s="622"/>
      <c r="Q1686" s="623"/>
      <c r="R1686" s="623"/>
      <c r="S1686" s="623"/>
      <c r="T1686" s="622"/>
      <c r="U1686" s="622"/>
      <c r="V1686" s="622"/>
      <c r="W1686" s="624"/>
      <c r="X1686" s="153"/>
      <c r="Y1686" s="16"/>
      <c r="Z1686" s="16"/>
      <c r="AA1686" s="16"/>
      <c r="AB1686" s="16"/>
      <c r="AC1686" s="16"/>
      <c r="AD1686" s="16"/>
      <c r="AE1686" s="16"/>
      <c r="AF1686" s="16"/>
      <c r="AG1686" s="16"/>
      <c r="AH1686" s="16"/>
      <c r="AI1686" s="16"/>
      <c r="AJ1686" s="16"/>
      <c r="AK1686" s="16"/>
      <c r="AL1686" s="16"/>
      <c r="AM1686" s="16"/>
      <c r="AN1686" s="16"/>
      <c r="AO1686" s="16"/>
      <c r="AP1686" s="16"/>
      <c r="AQ1686" s="16"/>
      <c r="AR1686" s="16"/>
      <c r="AS1686" s="16"/>
      <c r="AT1686" s="16"/>
      <c r="AU1686" s="16"/>
      <c r="AV1686" s="16"/>
      <c r="AW1686" s="16"/>
      <c r="AX1686" s="16"/>
      <c r="AY1686" s="16"/>
      <c r="AZ1686" s="16"/>
      <c r="BA1686" s="16"/>
      <c r="BB1686" s="16"/>
      <c r="BC1686" s="16"/>
      <c r="BD1686" s="16"/>
      <c r="BE1686" s="16"/>
      <c r="BF1686" s="16"/>
      <c r="BG1686" s="16"/>
      <c r="BH1686" s="16"/>
      <c r="BI1686" s="16"/>
      <c r="BJ1686" s="16"/>
      <c r="BK1686" s="16"/>
      <c r="BL1686" s="16"/>
      <c r="BM1686" s="16"/>
      <c r="BN1686" s="16"/>
      <c r="BO1686" s="16"/>
      <c r="BP1686" s="16"/>
      <c r="BQ1686" s="16"/>
      <c r="BR1686" s="16"/>
      <c r="BS1686" s="16"/>
      <c r="BT1686" s="16"/>
      <c r="BU1686" s="16"/>
      <c r="BV1686" s="16"/>
      <c r="BW1686" s="16"/>
      <c r="BX1686" s="16"/>
      <c r="BY1686" s="16"/>
      <c r="BZ1686" s="16"/>
      <c r="CA1686" s="16"/>
      <c r="CB1686" s="16"/>
      <c r="CC1686" s="16"/>
      <c r="CD1686" s="16"/>
      <c r="CE1686" s="16"/>
      <c r="CF1686" s="16"/>
      <c r="CG1686" s="16"/>
      <c r="CH1686" s="16"/>
      <c r="CI1686" s="16"/>
      <c r="CJ1686" s="16"/>
      <c r="CK1686" s="16"/>
      <c r="CL1686" s="16"/>
      <c r="CM1686" s="16"/>
      <c r="CN1686" s="16"/>
      <c r="CO1686" s="16"/>
      <c r="CP1686" s="16"/>
      <c r="CQ1686" s="16"/>
      <c r="CR1686" s="16"/>
      <c r="CS1686" s="16"/>
      <c r="CT1686" s="16"/>
      <c r="CU1686" s="16"/>
      <c r="CV1686" s="16"/>
      <c r="CW1686" s="16"/>
      <c r="CX1686" s="16"/>
      <c r="CY1686" s="16"/>
      <c r="CZ1686" s="16"/>
      <c r="DA1686" s="16"/>
      <c r="DB1686" s="16"/>
      <c r="DC1686" s="16"/>
      <c r="DD1686" s="16"/>
      <c r="DE1686" s="16"/>
      <c r="DF1686" s="16"/>
      <c r="DG1686" s="16"/>
      <c r="DH1686" s="16"/>
      <c r="DI1686" s="16"/>
      <c r="DJ1686" s="16"/>
      <c r="DK1686" s="16"/>
      <c r="DL1686" s="16"/>
      <c r="DM1686" s="16"/>
      <c r="DN1686" s="16"/>
      <c r="DO1686" s="16"/>
      <c r="DP1686" s="16"/>
      <c r="DQ1686" s="16"/>
      <c r="DR1686" s="16"/>
      <c r="DS1686" s="16"/>
      <c r="DT1686" s="16"/>
      <c r="DU1686" s="16"/>
      <c r="DV1686" s="16"/>
      <c r="DW1686" s="16"/>
      <c r="DX1686" s="16"/>
      <c r="DY1686" s="16"/>
      <c r="DZ1686" s="16"/>
      <c r="EA1686" s="16"/>
      <c r="EB1686" s="16"/>
      <c r="EC1686" s="16"/>
      <c r="ED1686" s="16"/>
      <c r="EE1686" s="16"/>
      <c r="EF1686" s="16"/>
      <c r="EG1686" s="16"/>
      <c r="EH1686" s="16"/>
      <c r="EI1686" s="16"/>
      <c r="EJ1686" s="16"/>
      <c r="EK1686" s="16"/>
      <c r="EL1686" s="16"/>
      <c r="EM1686" s="16"/>
      <c r="EN1686" s="16"/>
      <c r="EO1686" s="16"/>
      <c r="EP1686" s="16"/>
      <c r="EQ1686" s="16"/>
      <c r="ER1686" s="16"/>
      <c r="ES1686" s="16"/>
      <c r="ET1686" s="16"/>
      <c r="EU1686" s="16"/>
      <c r="EV1686" s="16"/>
      <c r="EW1686" s="16"/>
      <c r="EX1686" s="16"/>
      <c r="EY1686" s="16"/>
      <c r="EZ1686" s="16"/>
      <c r="FA1686" s="16"/>
      <c r="FB1686" s="16"/>
      <c r="FC1686" s="16"/>
      <c r="FD1686" s="16"/>
      <c r="FE1686" s="16"/>
      <c r="FF1686" s="16"/>
      <c r="FG1686" s="16"/>
      <c r="FH1686" s="16"/>
      <c r="FI1686" s="16"/>
      <c r="FJ1686" s="16"/>
      <c r="FK1686" s="16"/>
      <c r="FL1686" s="16"/>
      <c r="FM1686" s="16"/>
    </row>
    <row r="1687" spans="1:169" s="16" customFormat="1" ht="15" x14ac:dyDescent="0.25">
      <c r="A1687" s="99"/>
      <c r="B1687" s="80" t="s">
        <v>616</v>
      </c>
      <c r="C1687" s="73"/>
      <c r="D1687" s="73"/>
      <c r="E1687" s="73"/>
      <c r="F1687" s="467"/>
      <c r="G1687" s="601"/>
      <c r="H1687" s="792"/>
      <c r="I1687" s="45"/>
      <c r="J1687" s="506"/>
      <c r="K1687" s="601"/>
      <c r="L1687" s="604"/>
      <c r="M1687" s="626"/>
      <c r="N1687" s="626"/>
      <c r="O1687" s="626"/>
      <c r="P1687" s="626"/>
      <c r="Q1687" s="627"/>
      <c r="R1687" s="627"/>
      <c r="S1687" s="627"/>
      <c r="T1687" s="626"/>
      <c r="U1687" s="626"/>
      <c r="V1687" s="626"/>
      <c r="W1687" s="628"/>
      <c r="X1687" s="910"/>
    </row>
    <row r="1688" spans="1:169" s="16" customFormat="1" ht="15" x14ac:dyDescent="0.25">
      <c r="A1688" s="96"/>
      <c r="B1688" s="75"/>
      <c r="C1688" s="770" t="s">
        <v>1312</v>
      </c>
      <c r="D1688" s="12"/>
      <c r="E1688" s="772"/>
      <c r="F1688" s="757" t="str">
        <f>HYPERLINK("#'WerteLabel'!C" &amp; MATCH(G1688,WerteLabel!C:C,0),G1688)</f>
        <v>K5A_DatK5</v>
      </c>
      <c r="G1688" s="760" t="s">
        <v>2844</v>
      </c>
      <c r="H1688" s="711">
        <v>735</v>
      </c>
      <c r="I1688" s="761" t="s">
        <v>20</v>
      </c>
      <c r="J1688" s="710"/>
      <c r="K1688" s="357"/>
      <c r="L1688" s="709" t="s">
        <v>1137</v>
      </c>
      <c r="M1688" s="357" t="s">
        <v>16</v>
      </c>
      <c r="N1688" s="357" t="s">
        <v>17</v>
      </c>
      <c r="O1688" s="357" t="s">
        <v>18</v>
      </c>
      <c r="P1688" s="357" t="s">
        <v>17</v>
      </c>
      <c r="Q1688" s="358" t="s">
        <v>19</v>
      </c>
      <c r="R1688" s="358" t="s">
        <v>19</v>
      </c>
      <c r="S1688" s="358" t="s">
        <v>19</v>
      </c>
      <c r="T1688" s="357" t="s">
        <v>19</v>
      </c>
      <c r="U1688" s="357" t="s">
        <v>19</v>
      </c>
      <c r="V1688" s="357" t="s">
        <v>19</v>
      </c>
      <c r="W1688" s="405" t="s">
        <v>19</v>
      </c>
      <c r="X1688" s="5"/>
    </row>
    <row r="1689" spans="1:169" s="16" customFormat="1" ht="15" x14ac:dyDescent="0.25">
      <c r="A1689" s="96"/>
      <c r="B1689" s="75"/>
      <c r="C1689" s="542" t="s">
        <v>1312</v>
      </c>
      <c r="D1689" s="4"/>
      <c r="E1689" s="543"/>
      <c r="F1689" s="530" t="str">
        <f>HYPERLINK("#'WerteLabel'!C" &amp; MATCH(G1689,WerteLabel!C:C,0),G1689)</f>
        <v>K5A_DatK5Ueb</v>
      </c>
      <c r="G1689" s="529" t="s">
        <v>2845</v>
      </c>
      <c r="H1689" s="43"/>
      <c r="I1689" s="531" t="s">
        <v>1138</v>
      </c>
      <c r="J1689" s="537"/>
      <c r="K1689" s="5"/>
      <c r="L1689" s="532" t="s">
        <v>1139</v>
      </c>
      <c r="M1689" s="533" t="s">
        <v>16</v>
      </c>
      <c r="N1689" s="529" t="s">
        <v>18</v>
      </c>
      <c r="O1689" s="533" t="s">
        <v>19</v>
      </c>
      <c r="P1689" s="533" t="s">
        <v>19</v>
      </c>
      <c r="Q1689" s="534" t="s">
        <v>19</v>
      </c>
      <c r="R1689" s="534" t="s">
        <v>19</v>
      </c>
      <c r="S1689" s="534" t="s">
        <v>19</v>
      </c>
      <c r="T1689" s="534" t="s">
        <v>19</v>
      </c>
      <c r="U1689" s="534" t="s">
        <v>19</v>
      </c>
      <c r="V1689" s="533" t="s">
        <v>19</v>
      </c>
      <c r="W1689" s="535" t="s">
        <v>19</v>
      </c>
      <c r="X1689" s="533"/>
    </row>
    <row r="1690" spans="1:169" s="16" customFormat="1" ht="15" x14ac:dyDescent="0.25">
      <c r="A1690" s="96"/>
      <c r="B1690" s="75"/>
      <c r="C1690" s="8" t="s">
        <v>1312</v>
      </c>
      <c r="D1690" s="4"/>
      <c r="E1690" s="146"/>
      <c r="F1690" s="313" t="str">
        <f>HYPERLINK("#'WerteLabel'!C" &amp; MATCH(G1690,WerteLabel!C:C,0),G1690)</f>
        <v>K5A_ChrAlt</v>
      </c>
      <c r="G1690" s="5" t="s">
        <v>2846</v>
      </c>
      <c r="H1690" s="10">
        <v>736</v>
      </c>
      <c r="I1690" s="9" t="s">
        <v>243</v>
      </c>
      <c r="J1690" s="503"/>
      <c r="K1690" s="5"/>
      <c r="L1690" s="181"/>
      <c r="M1690" s="5" t="s">
        <v>21</v>
      </c>
      <c r="N1690" s="5" t="s">
        <v>17</v>
      </c>
      <c r="O1690" s="5" t="s">
        <v>19</v>
      </c>
      <c r="P1690" s="5" t="s">
        <v>19</v>
      </c>
      <c r="Q1690" s="9" t="s">
        <v>19</v>
      </c>
      <c r="R1690" s="9" t="s">
        <v>19</v>
      </c>
      <c r="S1690" s="9" t="s">
        <v>19</v>
      </c>
      <c r="T1690" s="5" t="s">
        <v>19</v>
      </c>
      <c r="U1690" s="5" t="s">
        <v>19</v>
      </c>
      <c r="V1690" s="5" t="s">
        <v>19</v>
      </c>
      <c r="W1690" s="181" t="s">
        <v>19</v>
      </c>
      <c r="X1690" s="5"/>
    </row>
    <row r="1691" spans="1:169" s="16" customFormat="1" ht="15" x14ac:dyDescent="0.25">
      <c r="A1691" s="96"/>
      <c r="B1691" s="75"/>
      <c r="C1691" s="8" t="s">
        <v>1312</v>
      </c>
      <c r="D1691" s="4"/>
      <c r="E1691" s="146"/>
      <c r="F1691" s="313" t="str">
        <f>HYPERLINK("#'WerteLabel'!C" &amp; MATCH(G1691,WerteLabel!C:C,0),G1691)</f>
        <v>K5A_KorrAlt</v>
      </c>
      <c r="G1691" s="5" t="s">
        <v>2847</v>
      </c>
      <c r="H1691" s="10">
        <v>737</v>
      </c>
      <c r="I1691" s="9" t="s">
        <v>245</v>
      </c>
      <c r="J1691" s="503"/>
      <c r="K1691" s="5"/>
      <c r="L1691" s="181"/>
      <c r="M1691" s="5" t="s">
        <v>21</v>
      </c>
      <c r="N1691" s="5" t="s">
        <v>17</v>
      </c>
      <c r="O1691" s="5" t="s">
        <v>19</v>
      </c>
      <c r="P1691" s="5" t="s">
        <v>19</v>
      </c>
      <c r="Q1691" s="9" t="s">
        <v>19</v>
      </c>
      <c r="R1691" s="9" t="s">
        <v>19</v>
      </c>
      <c r="S1691" s="9" t="s">
        <v>19</v>
      </c>
      <c r="T1691" s="5" t="s">
        <v>19</v>
      </c>
      <c r="U1691" s="5" t="s">
        <v>19</v>
      </c>
      <c r="V1691" s="5" t="s">
        <v>19</v>
      </c>
      <c r="W1691" s="181" t="s">
        <v>19</v>
      </c>
      <c r="X1691" s="5"/>
    </row>
    <row r="1692" spans="1:169" s="16" customFormat="1" ht="15" x14ac:dyDescent="0.25">
      <c r="A1692" s="96"/>
      <c r="B1692" s="75"/>
      <c r="C1692" s="8" t="s">
        <v>1312</v>
      </c>
      <c r="D1692" s="4"/>
      <c r="E1692" s="146"/>
      <c r="F1692" s="313" t="str">
        <f>HYPERLINK("#'WerteLabel'!C" &amp; MATCH(G1692,WerteLabel!C:C,0),G1692)</f>
        <v>K5A_GewKind</v>
      </c>
      <c r="G1692" s="5" t="s">
        <v>2848</v>
      </c>
      <c r="H1692" s="10">
        <v>738</v>
      </c>
      <c r="I1692" s="9" t="s">
        <v>2606</v>
      </c>
      <c r="J1692" s="503"/>
      <c r="K1692" s="5"/>
      <c r="L1692" s="181"/>
      <c r="M1692" s="5" t="s">
        <v>21</v>
      </c>
      <c r="N1692" s="5" t="s">
        <v>17</v>
      </c>
      <c r="O1692" s="5" t="s">
        <v>18</v>
      </c>
      <c r="P1692" s="5" t="s">
        <v>17</v>
      </c>
      <c r="Q1692" s="9" t="s">
        <v>19</v>
      </c>
      <c r="R1692" s="9" t="s">
        <v>19</v>
      </c>
      <c r="S1692" s="9" t="s">
        <v>19</v>
      </c>
      <c r="T1692" s="5" t="s">
        <v>19</v>
      </c>
      <c r="U1692" s="5" t="s">
        <v>19</v>
      </c>
      <c r="V1692" s="5" t="s">
        <v>19</v>
      </c>
      <c r="W1692" s="181" t="s">
        <v>19</v>
      </c>
      <c r="X1692" s="5"/>
    </row>
    <row r="1693" spans="1:169" s="16" customFormat="1" ht="15" x14ac:dyDescent="0.25">
      <c r="A1693" s="96"/>
      <c r="B1693" s="75"/>
      <c r="C1693" s="8" t="s">
        <v>1312</v>
      </c>
      <c r="D1693" s="4"/>
      <c r="E1693" s="146"/>
      <c r="F1693" s="313" t="str">
        <f>HYPERLINK("#'WerteLabel'!C" &amp; MATCH(G1693,WerteLabel!C:C,0),G1693)</f>
        <v>K5A_LaengKind</v>
      </c>
      <c r="G1693" s="5" t="s">
        <v>2849</v>
      </c>
      <c r="H1693" s="10">
        <v>739</v>
      </c>
      <c r="I1693" s="9" t="s">
        <v>2607</v>
      </c>
      <c r="J1693" s="503"/>
      <c r="K1693" s="5"/>
      <c r="L1693" s="181"/>
      <c r="M1693" s="5" t="s">
        <v>21</v>
      </c>
      <c r="N1693" s="5" t="s">
        <v>17</v>
      </c>
      <c r="O1693" s="5" t="s">
        <v>18</v>
      </c>
      <c r="P1693" s="5" t="s">
        <v>17</v>
      </c>
      <c r="Q1693" s="9" t="s">
        <v>19</v>
      </c>
      <c r="R1693" s="9" t="s">
        <v>19</v>
      </c>
      <c r="S1693" s="9" t="s">
        <v>19</v>
      </c>
      <c r="T1693" s="5" t="s">
        <v>19</v>
      </c>
      <c r="U1693" s="5" t="s">
        <v>19</v>
      </c>
      <c r="V1693" s="5" t="s">
        <v>19</v>
      </c>
      <c r="W1693" s="181" t="s">
        <v>19</v>
      </c>
      <c r="X1693" s="5"/>
      <c r="Y1693" s="17"/>
      <c r="Z1693" s="17"/>
      <c r="AA1693" s="17"/>
    </row>
    <row r="1694" spans="1:169" s="17" customFormat="1" ht="15" x14ac:dyDescent="0.25">
      <c r="A1694" s="96"/>
      <c r="B1694" s="75"/>
      <c r="C1694" s="8" t="s">
        <v>1312</v>
      </c>
      <c r="D1694" s="4"/>
      <c r="E1694" s="146"/>
      <c r="F1694" s="313" t="str">
        <f>HYPERLINK("#'WerteLabel'!C" &amp; MATCH(G1694,WerteLabel!C:C,0),G1694)</f>
        <v>K5A_KopfUmfKind</v>
      </c>
      <c r="G1694" s="5" t="s">
        <v>2850</v>
      </c>
      <c r="H1694" s="10">
        <v>740</v>
      </c>
      <c r="I1694" s="9" t="s">
        <v>2608</v>
      </c>
      <c r="J1694" s="503"/>
      <c r="K1694" s="5"/>
      <c r="L1694" s="181"/>
      <c r="M1694" s="5" t="s">
        <v>21</v>
      </c>
      <c r="N1694" s="5" t="s">
        <v>17</v>
      </c>
      <c r="O1694" s="5" t="s">
        <v>18</v>
      </c>
      <c r="P1694" s="5" t="s">
        <v>17</v>
      </c>
      <c r="Q1694" s="9" t="s">
        <v>19</v>
      </c>
      <c r="R1694" s="9" t="s">
        <v>19</v>
      </c>
      <c r="S1694" s="9" t="s">
        <v>19</v>
      </c>
      <c r="T1694" s="5" t="s">
        <v>19</v>
      </c>
      <c r="U1694" s="5" t="s">
        <v>19</v>
      </c>
      <c r="V1694" s="5" t="s">
        <v>19</v>
      </c>
      <c r="W1694" s="181" t="s">
        <v>19</v>
      </c>
      <c r="X1694" s="5"/>
      <c r="Y1694" s="16"/>
      <c r="Z1694" s="16"/>
      <c r="AA1694" s="16"/>
    </row>
    <row r="1695" spans="1:169" s="17" customFormat="1" ht="15" x14ac:dyDescent="0.25">
      <c r="A1695" s="100"/>
      <c r="B1695" s="215"/>
      <c r="C1695" s="8" t="s">
        <v>1312</v>
      </c>
      <c r="D1695" s="4"/>
      <c r="E1695" s="146"/>
      <c r="F1695" s="313" t="str">
        <f>HYPERLINK("#'WerteLabel'!C" &amp; MATCH(G1695,WerteLabel!C:C,0),G1695)</f>
        <v>K5A_ErnaehAltGem</v>
      </c>
      <c r="G1695" s="5" t="s">
        <v>2851</v>
      </c>
      <c r="H1695" s="10">
        <v>741</v>
      </c>
      <c r="I1695" s="9" t="s">
        <v>248</v>
      </c>
      <c r="J1695" s="503"/>
      <c r="K1695" s="5"/>
      <c r="L1695" s="181"/>
      <c r="M1695" s="5" t="s">
        <v>21</v>
      </c>
      <c r="N1695" s="5" t="s">
        <v>17</v>
      </c>
      <c r="O1695" s="5" t="s">
        <v>18</v>
      </c>
      <c r="P1695" s="5" t="s">
        <v>17</v>
      </c>
      <c r="Q1695" s="9" t="s">
        <v>19</v>
      </c>
      <c r="R1695" s="9" t="s">
        <v>19</v>
      </c>
      <c r="S1695" s="9" t="s">
        <v>19</v>
      </c>
      <c r="T1695" s="5" t="s">
        <v>19</v>
      </c>
      <c r="U1695" s="5" t="s">
        <v>19</v>
      </c>
      <c r="V1695" s="5" t="s">
        <v>19</v>
      </c>
      <c r="W1695" s="181" t="s">
        <v>19</v>
      </c>
      <c r="X1695" s="5"/>
      <c r="Y1695" s="16"/>
      <c r="Z1695" s="16"/>
      <c r="AA1695" s="16"/>
    </row>
    <row r="1696" spans="1:169" s="16" customFormat="1" ht="15" x14ac:dyDescent="0.25">
      <c r="A1696" s="96"/>
      <c r="B1696" s="75"/>
      <c r="C1696" s="8" t="s">
        <v>1312</v>
      </c>
      <c r="D1696" s="4"/>
      <c r="E1696" s="146"/>
      <c r="F1696" s="313" t="str">
        <f>HYPERLINK("#'WerteLabel'!C" &amp; MATCH(G1696,WerteLabel!C:C,0),G1696)</f>
        <v>K5A_ErnaehSchw</v>
      </c>
      <c r="G1696" s="5" t="s">
        <v>2852</v>
      </c>
      <c r="H1696" s="10">
        <v>742</v>
      </c>
      <c r="I1696" s="9" t="s">
        <v>250</v>
      </c>
      <c r="J1696" s="503"/>
      <c r="K1696" s="5"/>
      <c r="L1696" s="181"/>
      <c r="M1696" s="5" t="s">
        <v>21</v>
      </c>
      <c r="N1696" s="5" t="s">
        <v>17</v>
      </c>
      <c r="O1696" s="5" t="s">
        <v>18</v>
      </c>
      <c r="P1696" s="5" t="s">
        <v>17</v>
      </c>
      <c r="Q1696" s="9" t="s">
        <v>19</v>
      </c>
      <c r="R1696" s="9" t="s">
        <v>19</v>
      </c>
      <c r="S1696" s="9" t="s">
        <v>19</v>
      </c>
      <c r="T1696" s="5" t="s">
        <v>19</v>
      </c>
      <c r="U1696" s="5" t="s">
        <v>19</v>
      </c>
      <c r="V1696" s="5" t="s">
        <v>19</v>
      </c>
      <c r="W1696" s="181" t="s">
        <v>19</v>
      </c>
      <c r="X1696" s="5"/>
    </row>
    <row r="1697" spans="1:27" s="16" customFormat="1" ht="15" x14ac:dyDescent="0.25">
      <c r="A1697" s="96"/>
      <c r="B1697" s="75"/>
      <c r="C1697" s="8" t="s">
        <v>1312</v>
      </c>
      <c r="D1697" s="4"/>
      <c r="E1697" s="146"/>
      <c r="F1697" s="313" t="str">
        <f>HYPERLINK("#'WerteLabel'!C" &amp; MATCH(G1697,WerteLabel!C:C,0),G1697)</f>
        <v>K5A_All</v>
      </c>
      <c r="G1697" s="5" t="s">
        <v>2853</v>
      </c>
      <c r="H1697" s="10">
        <v>743</v>
      </c>
      <c r="I1697" s="9" t="s">
        <v>3098</v>
      </c>
      <c r="J1697" s="503"/>
      <c r="K1697" s="5"/>
      <c r="L1697" s="181"/>
      <c r="M1697" s="5" t="s">
        <v>21</v>
      </c>
      <c r="N1697" s="5" t="s">
        <v>17</v>
      </c>
      <c r="O1697" s="5" t="s">
        <v>18</v>
      </c>
      <c r="P1697" s="5" t="s">
        <v>17</v>
      </c>
      <c r="Q1697" s="9" t="s">
        <v>573</v>
      </c>
      <c r="R1697" s="9" t="str">
        <f>G1698</f>
        <v>K5A_AllJa</v>
      </c>
      <c r="S1697" s="9" t="s">
        <v>19</v>
      </c>
      <c r="T1697" s="5" t="s">
        <v>19</v>
      </c>
      <c r="U1697" s="5" t="s">
        <v>19</v>
      </c>
      <c r="V1697" s="5" t="s">
        <v>19</v>
      </c>
      <c r="W1697" s="181" t="s">
        <v>19</v>
      </c>
      <c r="X1697" s="5"/>
    </row>
    <row r="1698" spans="1:27" s="16" customFormat="1" ht="15" x14ac:dyDescent="0.25">
      <c r="A1698" s="96"/>
      <c r="B1698" s="75"/>
      <c r="C1698" s="8" t="s">
        <v>1312</v>
      </c>
      <c r="D1698" s="4"/>
      <c r="E1698" s="146"/>
      <c r="F1698" s="313" t="str">
        <f>HYPERLINK("#'WerteLabel'!C" &amp; MATCH(G1698,WerteLabel!C:C,0),G1698)</f>
        <v>K5A_AllJa</v>
      </c>
      <c r="G1698" s="5" t="s">
        <v>2854</v>
      </c>
      <c r="H1698" s="10"/>
      <c r="I1698" s="9" t="s">
        <v>3482</v>
      </c>
      <c r="J1698" s="503"/>
      <c r="K1698" s="5"/>
      <c r="L1698" s="181"/>
      <c r="M1698" s="5" t="s">
        <v>570</v>
      </c>
      <c r="N1698" s="5" t="s">
        <v>17</v>
      </c>
      <c r="O1698" s="5" t="s">
        <v>17</v>
      </c>
      <c r="P1698" s="5" t="s">
        <v>17</v>
      </c>
      <c r="Q1698" s="9" t="s">
        <v>19</v>
      </c>
      <c r="R1698" s="9" t="s">
        <v>19</v>
      </c>
      <c r="S1698" s="9" t="s">
        <v>19</v>
      </c>
      <c r="T1698" s="5" t="s">
        <v>19</v>
      </c>
      <c r="U1698" s="5" t="s">
        <v>19</v>
      </c>
      <c r="V1698" s="5" t="s">
        <v>19</v>
      </c>
      <c r="W1698" s="181" t="s">
        <v>19</v>
      </c>
      <c r="X1698" s="5"/>
    </row>
    <row r="1699" spans="1:27" s="16" customFormat="1" ht="81" x14ac:dyDescent="0.25">
      <c r="A1699" s="96"/>
      <c r="B1699" s="75"/>
      <c r="C1699" s="8" t="s">
        <v>1312</v>
      </c>
      <c r="D1699" s="4"/>
      <c r="E1699" s="146"/>
      <c r="F1699" s="313" t="str">
        <f>HYPERLINK("#'WerteLabel'!C" &amp; MATCH(G1699,WerteLabel!C:C,0),G1699)</f>
        <v>K5A_Anm</v>
      </c>
      <c r="G1699" s="5" t="s">
        <v>2855</v>
      </c>
      <c r="H1699" s="10">
        <v>2068</v>
      </c>
      <c r="I1699" s="9" t="s">
        <v>14</v>
      </c>
      <c r="J1699" s="503" t="s">
        <v>2999</v>
      </c>
      <c r="K1699" s="5"/>
      <c r="L1699" s="181"/>
      <c r="M1699" s="5" t="s">
        <v>570</v>
      </c>
      <c r="N1699" s="5" t="s">
        <v>17</v>
      </c>
      <c r="O1699" s="5" t="s">
        <v>17</v>
      </c>
      <c r="P1699" s="5" t="s">
        <v>17</v>
      </c>
      <c r="Q1699" s="9" t="s">
        <v>19</v>
      </c>
      <c r="R1699" s="9" t="s">
        <v>19</v>
      </c>
      <c r="S1699" s="9" t="s">
        <v>19</v>
      </c>
      <c r="T1699" s="5" t="s">
        <v>19</v>
      </c>
      <c r="U1699" s="5" t="s">
        <v>19</v>
      </c>
      <c r="V1699" s="5" t="s">
        <v>19</v>
      </c>
      <c r="W1699" s="181" t="s">
        <v>19</v>
      </c>
      <c r="X1699" s="5"/>
    </row>
    <row r="1700" spans="1:27" s="16" customFormat="1" ht="15" x14ac:dyDescent="0.25">
      <c r="A1700" s="96"/>
      <c r="B1700" s="75"/>
      <c r="C1700" s="8" t="s">
        <v>1312</v>
      </c>
      <c r="D1700" s="4"/>
      <c r="E1700" s="146"/>
      <c r="F1700" s="313" t="str">
        <f>HYPERLINK("#'WerteLabel'!C" &amp; MATCH(G1700,WerteLabel!C:C,0),G1700)</f>
        <v>K5A_ZwisErk</v>
      </c>
      <c r="G1700" s="5" t="s">
        <v>2856</v>
      </c>
      <c r="H1700" s="10">
        <v>744</v>
      </c>
      <c r="I1700" s="9" t="s">
        <v>3054</v>
      </c>
      <c r="J1700" s="503"/>
      <c r="K1700" s="5"/>
      <c r="L1700" s="181"/>
      <c r="M1700" s="5" t="s">
        <v>21</v>
      </c>
      <c r="N1700" s="5" t="s">
        <v>17</v>
      </c>
      <c r="O1700" s="5" t="s">
        <v>18</v>
      </c>
      <c r="P1700" s="5" t="s">
        <v>17</v>
      </c>
      <c r="Q1700" s="9" t="s">
        <v>573</v>
      </c>
      <c r="R1700" s="9" t="str">
        <f>G1701</f>
        <v>K5A_ZwisErkJa</v>
      </c>
      <c r="S1700" s="9" t="s">
        <v>19</v>
      </c>
      <c r="T1700" s="5" t="s">
        <v>19</v>
      </c>
      <c r="U1700" s="5" t="s">
        <v>19</v>
      </c>
      <c r="V1700" s="5" t="s">
        <v>19</v>
      </c>
      <c r="W1700" s="181" t="s">
        <v>19</v>
      </c>
      <c r="X1700" s="5"/>
      <c r="Y1700" s="17"/>
      <c r="Z1700" s="17"/>
      <c r="AA1700" s="17"/>
    </row>
    <row r="1701" spans="1:27" s="16" customFormat="1" ht="45" x14ac:dyDescent="0.25">
      <c r="A1701" s="96"/>
      <c r="B1701" s="75"/>
      <c r="C1701" s="8" t="s">
        <v>1312</v>
      </c>
      <c r="D1701" s="4"/>
      <c r="E1701" s="146"/>
      <c r="F1701" s="313" t="str">
        <f>HYPERLINK("#'WerteLabel'!C" &amp; MATCH(G1701,WerteLabel!C:C,0),G1701)</f>
        <v>K5A_ZwisErkJa</v>
      </c>
      <c r="G1701" s="5" t="s">
        <v>2857</v>
      </c>
      <c r="H1701" s="10"/>
      <c r="I1701" s="9" t="s">
        <v>3482</v>
      </c>
      <c r="J1701" s="588" t="s">
        <v>2893</v>
      </c>
      <c r="K1701" s="5"/>
      <c r="L1701" s="181"/>
      <c r="M1701" s="5" t="s">
        <v>570</v>
      </c>
      <c r="N1701" s="5" t="s">
        <v>17</v>
      </c>
      <c r="O1701" s="5" t="s">
        <v>17</v>
      </c>
      <c r="P1701" s="5" t="s">
        <v>17</v>
      </c>
      <c r="Q1701" s="9" t="s">
        <v>19</v>
      </c>
      <c r="R1701" s="9" t="s">
        <v>19</v>
      </c>
      <c r="S1701" s="9" t="s">
        <v>19</v>
      </c>
      <c r="T1701" s="5" t="s">
        <v>19</v>
      </c>
      <c r="U1701" s="5" t="s">
        <v>19</v>
      </c>
      <c r="V1701" s="5" t="s">
        <v>19</v>
      </c>
      <c r="W1701" s="181" t="s">
        <v>19</v>
      </c>
      <c r="X1701" s="5"/>
    </row>
    <row r="1702" spans="1:27" s="16" customFormat="1" ht="15" x14ac:dyDescent="0.25">
      <c r="A1702" s="100"/>
      <c r="B1702" s="215"/>
      <c r="C1702" s="8" t="s">
        <v>1312</v>
      </c>
      <c r="D1702" s="4"/>
      <c r="E1702" s="146"/>
      <c r="F1702" s="313" t="str">
        <f>HYPERLINK("#'WerteLabel'!C" &amp; MATCH(G1702,WerteLabel!C:C,0),G1702)</f>
        <v>K5A_EltSorge</v>
      </c>
      <c r="G1702" s="5" t="s">
        <v>2858</v>
      </c>
      <c r="H1702" s="10">
        <v>745</v>
      </c>
      <c r="I1702" s="9" t="s">
        <v>3000</v>
      </c>
      <c r="J1702" s="503"/>
      <c r="K1702" s="5"/>
      <c r="L1702" s="181"/>
      <c r="M1702" s="5" t="s">
        <v>570</v>
      </c>
      <c r="N1702" s="5" t="s">
        <v>17</v>
      </c>
      <c r="O1702" s="5" t="s">
        <v>17</v>
      </c>
      <c r="P1702" s="5" t="s">
        <v>17</v>
      </c>
      <c r="Q1702" s="9" t="s">
        <v>19</v>
      </c>
      <c r="R1702" s="9" t="s">
        <v>19</v>
      </c>
      <c r="S1702" s="9" t="s">
        <v>19</v>
      </c>
      <c r="T1702" s="5" t="s">
        <v>19</v>
      </c>
      <c r="U1702" s="5" t="s">
        <v>19</v>
      </c>
      <c r="V1702" s="5" t="s">
        <v>19</v>
      </c>
      <c r="W1702" s="181" t="s">
        <v>19</v>
      </c>
      <c r="X1702" s="5"/>
    </row>
    <row r="1703" spans="1:27" s="16" customFormat="1" ht="27" x14ac:dyDescent="0.25">
      <c r="A1703" s="96"/>
      <c r="B1703" s="75"/>
      <c r="C1703" s="773"/>
      <c r="D1703" s="4"/>
      <c r="E1703" s="774"/>
      <c r="F1703" s="775"/>
      <c r="G1703" s="776"/>
      <c r="H1703" s="777"/>
      <c r="I1703" s="778"/>
      <c r="J1703" s="779"/>
      <c r="K1703" s="5"/>
      <c r="L1703" s="781" t="s">
        <v>2716</v>
      </c>
      <c r="M1703" s="776"/>
      <c r="N1703" s="776"/>
      <c r="O1703" s="776"/>
      <c r="P1703" s="776"/>
      <c r="Q1703" s="778"/>
      <c r="R1703" s="778"/>
      <c r="S1703" s="778"/>
      <c r="T1703" s="776"/>
      <c r="U1703" s="776"/>
      <c r="V1703" s="776"/>
      <c r="W1703" s="780"/>
      <c r="X1703" s="776"/>
    </row>
    <row r="1704" spans="1:27" s="16" customFormat="1" ht="27" x14ac:dyDescent="0.25">
      <c r="A1704" s="96"/>
      <c r="B1704" s="75"/>
      <c r="C1704" s="8" t="s">
        <v>1312</v>
      </c>
      <c r="D1704" s="4"/>
      <c r="E1704" s="1"/>
      <c r="F1704" s="313" t="str">
        <f>HYPERLINK("#'WerteLabel'!C" &amp; MATCH(G1704,WerteLabel!C:C,0),G1704)</f>
        <v>K5A_Allg</v>
      </c>
      <c r="G1704" s="5" t="s">
        <v>2859</v>
      </c>
      <c r="H1704" s="10">
        <v>746</v>
      </c>
      <c r="I1704" s="9" t="s">
        <v>225</v>
      </c>
      <c r="J1704" s="503"/>
      <c r="K1704" s="5"/>
      <c r="L1704" s="181"/>
      <c r="M1704" s="5" t="s">
        <v>21</v>
      </c>
      <c r="N1704" s="5" t="s">
        <v>17</v>
      </c>
      <c r="O1704" s="5" t="s">
        <v>18</v>
      </c>
      <c r="P1704" s="5" t="s">
        <v>17</v>
      </c>
      <c r="Q1704" s="9" t="s">
        <v>597</v>
      </c>
      <c r="R1704" s="9" t="str">
        <f>G1705</f>
        <v>K5A_AllgBegEmpf</v>
      </c>
      <c r="S1704" s="9" t="s">
        <v>19</v>
      </c>
      <c r="T1704" s="5" t="s">
        <v>19</v>
      </c>
      <c r="U1704" s="5" t="s">
        <v>19</v>
      </c>
      <c r="V1704" s="5" t="s">
        <v>19</v>
      </c>
      <c r="W1704" s="181" t="s">
        <v>19</v>
      </c>
      <c r="X1704" s="5"/>
    </row>
    <row r="1705" spans="1:27" s="16" customFormat="1" ht="15" x14ac:dyDescent="0.25">
      <c r="A1705" s="96"/>
      <c r="B1705" s="75"/>
      <c r="C1705" s="8" t="s">
        <v>1312</v>
      </c>
      <c r="D1705" s="4"/>
      <c r="E1705" s="146"/>
      <c r="F1705" s="313" t="str">
        <f>HYPERLINK("#'WerteLabel'!C" &amp; MATCH(G1705,WerteLabel!C:C,0),G1705)</f>
        <v>K5A_AllgBegEmpf</v>
      </c>
      <c r="G1705" s="5" t="s">
        <v>2860</v>
      </c>
      <c r="H1705" s="10"/>
      <c r="I1705" s="9" t="s">
        <v>3475</v>
      </c>
      <c r="J1705" s="503"/>
      <c r="K1705" s="5"/>
      <c r="L1705" s="181"/>
      <c r="M1705" s="5" t="s">
        <v>570</v>
      </c>
      <c r="N1705" s="5" t="s">
        <v>17</v>
      </c>
      <c r="O1705" s="5" t="s">
        <v>17</v>
      </c>
      <c r="P1705" s="5" t="s">
        <v>17</v>
      </c>
      <c r="Q1705" s="9" t="s">
        <v>19</v>
      </c>
      <c r="R1705" s="9" t="s">
        <v>19</v>
      </c>
      <c r="S1705" s="9" t="s">
        <v>19</v>
      </c>
      <c r="T1705" s="5" t="s">
        <v>19</v>
      </c>
      <c r="U1705" s="5" t="s">
        <v>19</v>
      </c>
      <c r="V1705" s="5" t="s">
        <v>19</v>
      </c>
      <c r="W1705" s="181" t="s">
        <v>19</v>
      </c>
      <c r="X1705" s="5"/>
    </row>
    <row r="1706" spans="1:27" s="16" customFormat="1" ht="27" x14ac:dyDescent="0.25">
      <c r="A1706" s="96"/>
      <c r="B1706" s="75"/>
      <c r="C1706" s="8" t="s">
        <v>1312</v>
      </c>
      <c r="D1706" s="4"/>
      <c r="E1706" s="146"/>
      <c r="F1706" s="313" t="str">
        <f>HYPERLINK("#'WerteLabel'!C" &amp; MATCH(G1706,WerteLabel!C:C,0),G1706)</f>
        <v>K5A_Ern</v>
      </c>
      <c r="G1706" s="5" t="s">
        <v>2861</v>
      </c>
      <c r="H1706" s="10">
        <v>747</v>
      </c>
      <c r="I1706" s="9" t="s">
        <v>226</v>
      </c>
      <c r="J1706" s="503"/>
      <c r="K1706" s="5"/>
      <c r="L1706" s="181"/>
      <c r="M1706" s="5" t="s">
        <v>21</v>
      </c>
      <c r="N1706" s="5" t="s">
        <v>17</v>
      </c>
      <c r="O1706" s="5" t="s">
        <v>18</v>
      </c>
      <c r="P1706" s="5" t="s">
        <v>17</v>
      </c>
      <c r="Q1706" s="9" t="s">
        <v>597</v>
      </c>
      <c r="R1706" s="9" t="str">
        <f>G1707</f>
        <v>K5A_ErnBegEmpf</v>
      </c>
      <c r="S1706" s="9" t="s">
        <v>19</v>
      </c>
      <c r="T1706" s="5" t="s">
        <v>19</v>
      </c>
      <c r="U1706" s="5" t="s">
        <v>19</v>
      </c>
      <c r="V1706" s="5" t="s">
        <v>19</v>
      </c>
      <c r="W1706" s="181" t="s">
        <v>19</v>
      </c>
      <c r="X1706" s="5"/>
    </row>
    <row r="1707" spans="1:27" s="16" customFormat="1" ht="15" x14ac:dyDescent="0.25">
      <c r="A1707" s="96"/>
      <c r="B1707" s="75"/>
      <c r="C1707" s="8" t="s">
        <v>1312</v>
      </c>
      <c r="D1707" s="4"/>
      <c r="E1707" s="146"/>
      <c r="F1707" s="313" t="str">
        <f>HYPERLINK("#'WerteLabel'!C" &amp; MATCH(G1707,WerteLabel!C:C,0),G1707)</f>
        <v>K5A_ErnBegEmpf</v>
      </c>
      <c r="G1707" s="5" t="s">
        <v>2862</v>
      </c>
      <c r="H1707" s="10"/>
      <c r="I1707" s="9" t="s">
        <v>3475</v>
      </c>
      <c r="J1707" s="503"/>
      <c r="K1707" s="5"/>
      <c r="L1707" s="181"/>
      <c r="M1707" s="5" t="s">
        <v>570</v>
      </c>
      <c r="N1707" s="5" t="s">
        <v>17</v>
      </c>
      <c r="O1707" s="5" t="s">
        <v>17</v>
      </c>
      <c r="P1707" s="5" t="s">
        <v>17</v>
      </c>
      <c r="Q1707" s="9" t="s">
        <v>19</v>
      </c>
      <c r="R1707" s="9" t="s">
        <v>19</v>
      </c>
      <c r="S1707" s="9" t="s">
        <v>19</v>
      </c>
      <c r="T1707" s="5" t="s">
        <v>19</v>
      </c>
      <c r="U1707" s="5" t="s">
        <v>19</v>
      </c>
      <c r="V1707" s="5" t="s">
        <v>19</v>
      </c>
      <c r="W1707" s="181" t="s">
        <v>19</v>
      </c>
      <c r="X1707" s="5"/>
    </row>
    <row r="1708" spans="1:27" s="17" customFormat="1" ht="27" x14ac:dyDescent="0.25">
      <c r="A1708" s="96"/>
      <c r="B1708" s="75"/>
      <c r="C1708" s="8" t="s">
        <v>1312</v>
      </c>
      <c r="D1708" s="4"/>
      <c r="E1708" s="146"/>
      <c r="F1708" s="313" t="str">
        <f>HYPERLINK("#'WerteLabel'!C" &amp; MATCH(G1708,WerteLabel!C:C,0),G1708)</f>
        <v>K5A_MotEntw</v>
      </c>
      <c r="G1708" s="5" t="s">
        <v>2863</v>
      </c>
      <c r="H1708" s="10">
        <v>748</v>
      </c>
      <c r="I1708" s="9" t="s">
        <v>227</v>
      </c>
      <c r="J1708" s="503"/>
      <c r="K1708" s="5"/>
      <c r="L1708" s="181"/>
      <c r="M1708" s="5" t="s">
        <v>21</v>
      </c>
      <c r="N1708" s="5" t="s">
        <v>17</v>
      </c>
      <c r="O1708" s="5" t="s">
        <v>18</v>
      </c>
      <c r="P1708" s="5" t="s">
        <v>17</v>
      </c>
      <c r="Q1708" s="9" t="s">
        <v>597</v>
      </c>
      <c r="R1708" s="9" t="str">
        <f>G1709</f>
        <v>K5A_MotEntwBegEmpf</v>
      </c>
      <c r="S1708" s="9" t="s">
        <v>19</v>
      </c>
      <c r="T1708" s="5" t="s">
        <v>19</v>
      </c>
      <c r="U1708" s="5" t="s">
        <v>19</v>
      </c>
      <c r="V1708" s="5" t="s">
        <v>19</v>
      </c>
      <c r="W1708" s="181" t="s">
        <v>19</v>
      </c>
      <c r="X1708" s="5"/>
      <c r="Y1708" s="16"/>
      <c r="Z1708" s="16"/>
      <c r="AA1708" s="16"/>
    </row>
    <row r="1709" spans="1:27" s="17" customFormat="1" ht="15" x14ac:dyDescent="0.25">
      <c r="A1709" s="96"/>
      <c r="B1709" s="75"/>
      <c r="C1709" s="8" t="s">
        <v>1312</v>
      </c>
      <c r="D1709" s="4"/>
      <c r="E1709" s="146"/>
      <c r="F1709" s="313" t="str">
        <f>HYPERLINK("#'WerteLabel'!C" &amp; MATCH(G1709,WerteLabel!C:C,0),G1709)</f>
        <v>K5A_MotEntwBegEmpf</v>
      </c>
      <c r="G1709" s="5" t="s">
        <v>2864</v>
      </c>
      <c r="H1709" s="10"/>
      <c r="I1709" s="9" t="s">
        <v>3475</v>
      </c>
      <c r="J1709" s="503"/>
      <c r="K1709" s="5"/>
      <c r="L1709" s="181"/>
      <c r="M1709" s="5" t="s">
        <v>570</v>
      </c>
      <c r="N1709" s="5" t="s">
        <v>17</v>
      </c>
      <c r="O1709" s="5" t="s">
        <v>17</v>
      </c>
      <c r="P1709" s="5" t="s">
        <v>17</v>
      </c>
      <c r="Q1709" s="9" t="s">
        <v>19</v>
      </c>
      <c r="R1709" s="9" t="s">
        <v>19</v>
      </c>
      <c r="S1709" s="9" t="s">
        <v>19</v>
      </c>
      <c r="T1709" s="5" t="s">
        <v>19</v>
      </c>
      <c r="U1709" s="5" t="s">
        <v>19</v>
      </c>
      <c r="V1709" s="5" t="s">
        <v>19</v>
      </c>
      <c r="W1709" s="181" t="s">
        <v>19</v>
      </c>
      <c r="X1709" s="5"/>
      <c r="Y1709" s="16"/>
      <c r="Z1709" s="16"/>
      <c r="AA1709" s="16"/>
    </row>
    <row r="1710" spans="1:27" s="16" customFormat="1" ht="27" x14ac:dyDescent="0.25">
      <c r="A1710" s="96"/>
      <c r="B1710" s="75"/>
      <c r="C1710" s="8" t="s">
        <v>1312</v>
      </c>
      <c r="D1710" s="4"/>
      <c r="E1710" s="146"/>
      <c r="F1710" s="313" t="str">
        <f>HYPERLINK("#'WerteLabel'!C" &amp; MATCH(G1710,WerteLabel!C:C,0),G1710)</f>
        <v>K5A_SprEnt</v>
      </c>
      <c r="G1710" s="5" t="s">
        <v>2865</v>
      </c>
      <c r="H1710" s="10">
        <v>749</v>
      </c>
      <c r="I1710" s="9" t="s">
        <v>1032</v>
      </c>
      <c r="J1710" s="503"/>
      <c r="K1710" s="5"/>
      <c r="L1710" s="181"/>
      <c r="M1710" s="5" t="s">
        <v>21</v>
      </c>
      <c r="N1710" s="5" t="s">
        <v>17</v>
      </c>
      <c r="O1710" s="5" t="s">
        <v>18</v>
      </c>
      <c r="P1710" s="5" t="s">
        <v>17</v>
      </c>
      <c r="Q1710" s="9" t="s">
        <v>597</v>
      </c>
      <c r="R1710" s="9" t="str">
        <f>G1711</f>
        <v>K5A_SprEntBegEmpf</v>
      </c>
      <c r="S1710" s="9" t="s">
        <v>19</v>
      </c>
      <c r="T1710" s="5" t="s">
        <v>19</v>
      </c>
      <c r="U1710" s="5" t="s">
        <v>19</v>
      </c>
      <c r="V1710" s="5" t="s">
        <v>19</v>
      </c>
      <c r="W1710" s="181" t="s">
        <v>19</v>
      </c>
      <c r="X1710" s="5"/>
    </row>
    <row r="1711" spans="1:27" s="16" customFormat="1" ht="15" x14ac:dyDescent="0.25">
      <c r="A1711" s="96"/>
      <c r="B1711" s="75"/>
      <c r="C1711" s="8" t="s">
        <v>1312</v>
      </c>
      <c r="D1711" s="4"/>
      <c r="E1711" s="146"/>
      <c r="F1711" s="313" t="str">
        <f>HYPERLINK("#'WerteLabel'!C" &amp; MATCH(G1711,WerteLabel!C:C,0),G1711)</f>
        <v>K5A_SprEntBegEmpf</v>
      </c>
      <c r="G1711" s="5" t="s">
        <v>2866</v>
      </c>
      <c r="H1711" s="10"/>
      <c r="I1711" s="9" t="s">
        <v>3475</v>
      </c>
      <c r="J1711" s="503"/>
      <c r="K1711" s="5"/>
      <c r="L1711" s="181"/>
      <c r="M1711" s="5" t="s">
        <v>570</v>
      </c>
      <c r="N1711" s="5" t="s">
        <v>17</v>
      </c>
      <c r="O1711" s="5" t="s">
        <v>17</v>
      </c>
      <c r="P1711" s="5" t="s">
        <v>17</v>
      </c>
      <c r="Q1711" s="9" t="s">
        <v>19</v>
      </c>
      <c r="R1711" s="9" t="s">
        <v>19</v>
      </c>
      <c r="S1711" s="9" t="s">
        <v>19</v>
      </c>
      <c r="T1711" s="5" t="s">
        <v>19</v>
      </c>
      <c r="U1711" s="5" t="s">
        <v>19</v>
      </c>
      <c r="V1711" s="5" t="s">
        <v>19</v>
      </c>
      <c r="W1711" s="181" t="s">
        <v>19</v>
      </c>
      <c r="X1711" s="5"/>
    </row>
    <row r="1712" spans="1:27" s="16" customFormat="1" ht="27" x14ac:dyDescent="0.25">
      <c r="A1712" s="96"/>
      <c r="B1712" s="75"/>
      <c r="C1712" s="8" t="s">
        <v>1312</v>
      </c>
      <c r="D1712" s="4"/>
      <c r="E1712" s="146"/>
      <c r="F1712" s="313" t="str">
        <f>HYPERLINK("#'WerteLabel'!C" &amp; MATCH(G1712,WerteLabel!C:C,0),G1712)</f>
        <v>K5A_SozEmoEnt</v>
      </c>
      <c r="G1712" s="5" t="s">
        <v>2867</v>
      </c>
      <c r="H1712" s="10">
        <v>750</v>
      </c>
      <c r="I1712" s="9" t="s">
        <v>1350</v>
      </c>
      <c r="J1712" s="503"/>
      <c r="K1712" s="5"/>
      <c r="L1712" s="181"/>
      <c r="M1712" s="5" t="s">
        <v>21</v>
      </c>
      <c r="N1712" s="5" t="s">
        <v>17</v>
      </c>
      <c r="O1712" s="5" t="s">
        <v>18</v>
      </c>
      <c r="P1712" s="5" t="s">
        <v>17</v>
      </c>
      <c r="Q1712" s="9" t="s">
        <v>597</v>
      </c>
      <c r="R1712" s="9" t="str">
        <f>G1713</f>
        <v>K5A_SozEmoEntBegEmpf</v>
      </c>
      <c r="S1712" s="9" t="s">
        <v>19</v>
      </c>
      <c r="T1712" s="5" t="s">
        <v>19</v>
      </c>
      <c r="U1712" s="5" t="s">
        <v>19</v>
      </c>
      <c r="V1712" s="5" t="s">
        <v>19</v>
      </c>
      <c r="W1712" s="181" t="s">
        <v>19</v>
      </c>
      <c r="X1712" s="5"/>
    </row>
    <row r="1713" spans="1:27" s="16" customFormat="1" ht="15" x14ac:dyDescent="0.25">
      <c r="A1713" s="96"/>
      <c r="B1713" s="75"/>
      <c r="C1713" s="8" t="s">
        <v>1312</v>
      </c>
      <c r="D1713" s="4"/>
      <c r="E1713" s="146"/>
      <c r="F1713" s="313" t="str">
        <f>HYPERLINK("#'WerteLabel'!C" &amp; MATCH(G1713,WerteLabel!C:C,0),G1713)</f>
        <v>K5A_SozEmoEntBegEmpf</v>
      </c>
      <c r="G1713" s="5" t="s">
        <v>2868</v>
      </c>
      <c r="H1713" s="10"/>
      <c r="I1713" s="9" t="s">
        <v>3475</v>
      </c>
      <c r="J1713" s="503"/>
      <c r="K1713" s="5"/>
      <c r="L1713" s="181"/>
      <c r="M1713" s="5" t="s">
        <v>570</v>
      </c>
      <c r="N1713" s="5" t="s">
        <v>17</v>
      </c>
      <c r="O1713" s="5" t="s">
        <v>17</v>
      </c>
      <c r="P1713" s="5" t="s">
        <v>17</v>
      </c>
      <c r="Q1713" s="9" t="s">
        <v>19</v>
      </c>
      <c r="R1713" s="9" t="s">
        <v>19</v>
      </c>
      <c r="S1713" s="9" t="s">
        <v>19</v>
      </c>
      <c r="T1713" s="5" t="s">
        <v>19</v>
      </c>
      <c r="U1713" s="5" t="s">
        <v>19</v>
      </c>
      <c r="V1713" s="5" t="s">
        <v>19</v>
      </c>
      <c r="W1713" s="181" t="s">
        <v>19</v>
      </c>
      <c r="X1713" s="5"/>
    </row>
    <row r="1714" spans="1:27" s="16" customFormat="1" ht="27" x14ac:dyDescent="0.25">
      <c r="A1714" s="96"/>
      <c r="B1714" s="75"/>
      <c r="C1714" s="8"/>
      <c r="D1714" s="4"/>
      <c r="E1714" s="146"/>
      <c r="F1714" s="313" t="str">
        <f>HYPERLINK("#'WerteLabel'!C" &amp; MATCH(G1714,WerteLabel!C:C,0),G1714)</f>
        <v>K5A_KogEnt</v>
      </c>
      <c r="G1714" s="5" t="s">
        <v>2869</v>
      </c>
      <c r="H1714" s="10">
        <v>751</v>
      </c>
      <c r="I1714" s="9" t="s">
        <v>338</v>
      </c>
      <c r="J1714" s="503"/>
      <c r="K1714" s="5"/>
      <c r="L1714" s="181"/>
      <c r="M1714" s="5" t="s">
        <v>21</v>
      </c>
      <c r="N1714" s="5" t="s">
        <v>17</v>
      </c>
      <c r="O1714" s="5" t="s">
        <v>18</v>
      </c>
      <c r="P1714" s="5" t="s">
        <v>17</v>
      </c>
      <c r="Q1714" s="9" t="s">
        <v>597</v>
      </c>
      <c r="R1714" s="9" t="str">
        <f>G1715</f>
        <v>K5A_KogEntBegEmpf</v>
      </c>
      <c r="S1714" s="9" t="s">
        <v>19</v>
      </c>
      <c r="T1714" s="5" t="s">
        <v>19</v>
      </c>
      <c r="U1714" s="5" t="s">
        <v>19</v>
      </c>
      <c r="V1714" s="5" t="s">
        <v>19</v>
      </c>
      <c r="W1714" s="181" t="s">
        <v>19</v>
      </c>
      <c r="X1714" s="5"/>
    </row>
    <row r="1715" spans="1:27" s="16" customFormat="1" ht="15" x14ac:dyDescent="0.25">
      <c r="A1715" s="96"/>
      <c r="B1715" s="75"/>
      <c r="C1715" s="8"/>
      <c r="D1715" s="4"/>
      <c r="E1715" s="146"/>
      <c r="F1715" s="313" t="str">
        <f>HYPERLINK("#'WerteLabel'!C" &amp; MATCH(G1715,WerteLabel!C:C,0),G1715)</f>
        <v>K5A_KogEntBegEmpf</v>
      </c>
      <c r="G1715" s="5" t="s">
        <v>2870</v>
      </c>
      <c r="H1715" s="10"/>
      <c r="I1715" s="9" t="s">
        <v>3475</v>
      </c>
      <c r="J1715" s="503"/>
      <c r="K1715" s="5"/>
      <c r="L1715" s="181"/>
      <c r="M1715" s="5" t="s">
        <v>570</v>
      </c>
      <c r="N1715" s="5" t="s">
        <v>17</v>
      </c>
      <c r="O1715" s="5" t="s">
        <v>17</v>
      </c>
      <c r="P1715" s="5" t="s">
        <v>17</v>
      </c>
      <c r="Q1715" s="9" t="s">
        <v>19</v>
      </c>
      <c r="R1715" s="9" t="s">
        <v>19</v>
      </c>
      <c r="S1715" s="9" t="s">
        <v>19</v>
      </c>
      <c r="T1715" s="5" t="s">
        <v>19</v>
      </c>
      <c r="U1715" s="5" t="s">
        <v>19</v>
      </c>
      <c r="V1715" s="5" t="s">
        <v>19</v>
      </c>
      <c r="W1715" s="181" t="s">
        <v>19</v>
      </c>
      <c r="X1715" s="5"/>
    </row>
    <row r="1716" spans="1:27" s="16" customFormat="1" ht="27" x14ac:dyDescent="0.25">
      <c r="A1716" s="96"/>
      <c r="B1716" s="75"/>
      <c r="C1716" s="8" t="s">
        <v>1312</v>
      </c>
      <c r="D1716" s="4"/>
      <c r="E1716" s="146"/>
      <c r="F1716" s="313" t="str">
        <f>HYPERLINK("#'WerteLabel'!C" &amp; MATCH(G1716,WerteLabel!C:C,0),G1716)</f>
        <v>K5A_GebissZahn</v>
      </c>
      <c r="G1716" s="5" t="s">
        <v>2871</v>
      </c>
      <c r="H1716" s="10">
        <v>752</v>
      </c>
      <c r="I1716" s="9" t="s">
        <v>319</v>
      </c>
      <c r="J1716" s="503"/>
      <c r="K1716" s="5"/>
      <c r="L1716" s="181"/>
      <c r="M1716" s="5" t="s">
        <v>21</v>
      </c>
      <c r="N1716" s="5" t="s">
        <v>17</v>
      </c>
      <c r="O1716" s="5" t="s">
        <v>18</v>
      </c>
      <c r="P1716" s="5" t="s">
        <v>17</v>
      </c>
      <c r="Q1716" s="9" t="s">
        <v>597</v>
      </c>
      <c r="R1716" s="9" t="str">
        <f>G1717</f>
        <v>K5A_GebissZahnBegEmpf</v>
      </c>
      <c r="S1716" s="9" t="s">
        <v>19</v>
      </c>
      <c r="T1716" s="5" t="s">
        <v>19</v>
      </c>
      <c r="U1716" s="5" t="s">
        <v>19</v>
      </c>
      <c r="V1716" s="5" t="s">
        <v>19</v>
      </c>
      <c r="W1716" s="181" t="s">
        <v>19</v>
      </c>
      <c r="X1716" s="5"/>
    </row>
    <row r="1717" spans="1:27" s="16" customFormat="1" ht="15" x14ac:dyDescent="0.25">
      <c r="A1717" s="96"/>
      <c r="B1717" s="75"/>
      <c r="C1717" s="8" t="s">
        <v>1312</v>
      </c>
      <c r="D1717" s="4"/>
      <c r="E1717" s="146"/>
      <c r="F1717" s="313" t="str">
        <f>HYPERLINK("#'WerteLabel'!C" &amp; MATCH(G1717,WerteLabel!C:C,0),G1717)</f>
        <v>K5A_GebissZahnBegEmpf</v>
      </c>
      <c r="G1717" s="5" t="s">
        <v>2872</v>
      </c>
      <c r="H1717" s="10"/>
      <c r="I1717" s="9" t="s">
        <v>3475</v>
      </c>
      <c r="J1717" s="503"/>
      <c r="K1717" s="5"/>
      <c r="L1717" s="181"/>
      <c r="M1717" s="5" t="s">
        <v>570</v>
      </c>
      <c r="N1717" s="5" t="s">
        <v>17</v>
      </c>
      <c r="O1717" s="5" t="s">
        <v>17</v>
      </c>
      <c r="P1717" s="5" t="s">
        <v>17</v>
      </c>
      <c r="Q1717" s="9" t="s">
        <v>19</v>
      </c>
      <c r="R1717" s="9" t="s">
        <v>19</v>
      </c>
      <c r="S1717" s="9" t="s">
        <v>19</v>
      </c>
      <c r="T1717" s="5" t="s">
        <v>19</v>
      </c>
      <c r="U1717" s="5" t="s">
        <v>19</v>
      </c>
      <c r="V1717" s="5" t="s">
        <v>19</v>
      </c>
      <c r="W1717" s="181" t="s">
        <v>19</v>
      </c>
      <c r="X1717" s="5"/>
      <c r="Y1717" s="17"/>
      <c r="Z1717" s="17"/>
      <c r="AA1717" s="17"/>
    </row>
    <row r="1718" spans="1:27" s="16" customFormat="1" ht="27" x14ac:dyDescent="0.25">
      <c r="A1718" s="96"/>
      <c r="B1718" s="75"/>
      <c r="C1718" s="8" t="s">
        <v>1312</v>
      </c>
      <c r="D1718" s="4"/>
      <c r="E1718" s="146"/>
      <c r="F1718" s="313" t="str">
        <f>HYPERLINK("#'WerteLabel'!C" &amp; MATCH(G1718,WerteLabel!C:C,0),G1718)</f>
        <v>K5A_Gen</v>
      </c>
      <c r="G1718" s="5" t="s">
        <v>2873</v>
      </c>
      <c r="H1718" s="10">
        <v>753</v>
      </c>
      <c r="I1718" s="9" t="s">
        <v>228</v>
      </c>
      <c r="J1718" s="503"/>
      <c r="K1718" s="5"/>
      <c r="L1718" s="181"/>
      <c r="M1718" s="5" t="s">
        <v>21</v>
      </c>
      <c r="N1718" s="5" t="s">
        <v>17</v>
      </c>
      <c r="O1718" s="5" t="s">
        <v>18</v>
      </c>
      <c r="P1718" s="5" t="s">
        <v>17</v>
      </c>
      <c r="Q1718" s="9" t="s">
        <v>597</v>
      </c>
      <c r="R1718" s="9" t="str">
        <f>G1719</f>
        <v>K5A_GenAuff</v>
      </c>
      <c r="S1718" s="9"/>
      <c r="T1718" s="5" t="s">
        <v>19</v>
      </c>
      <c r="U1718" s="5" t="s">
        <v>19</v>
      </c>
      <c r="V1718" s="5" t="s">
        <v>19</v>
      </c>
      <c r="W1718" s="181" t="s">
        <v>19</v>
      </c>
      <c r="X1718" s="5"/>
      <c r="Y1718" s="17"/>
      <c r="Z1718" s="17"/>
      <c r="AA1718" s="17"/>
    </row>
    <row r="1719" spans="1:27" s="16" customFormat="1" ht="15" x14ac:dyDescent="0.25">
      <c r="A1719" s="100"/>
      <c r="B1719" s="215"/>
      <c r="C1719" s="8" t="s">
        <v>1312</v>
      </c>
      <c r="D1719" s="4"/>
      <c r="E1719" s="146"/>
      <c r="F1719" s="313" t="str">
        <f>HYPERLINK("#'WerteLabel'!C" &amp; MATCH(G1719,WerteLabel!C:C,0),G1719)</f>
        <v>K5A_GenAuff</v>
      </c>
      <c r="G1719" s="5" t="s">
        <v>2874</v>
      </c>
      <c r="H1719" s="10"/>
      <c r="I1719" s="9" t="s">
        <v>3474</v>
      </c>
      <c r="J1719" s="503"/>
      <c r="K1719" s="5"/>
      <c r="L1719" s="181"/>
      <c r="M1719" s="5" t="s">
        <v>21</v>
      </c>
      <c r="N1719" s="5" t="s">
        <v>17</v>
      </c>
      <c r="O1719" s="5" t="s">
        <v>1327</v>
      </c>
      <c r="P1719" s="5" t="s">
        <v>18</v>
      </c>
      <c r="Q1719" s="9" t="s">
        <v>3888</v>
      </c>
      <c r="R1719" s="9" t="str">
        <f>G1720</f>
        <v>K5A_GenAuffSonst</v>
      </c>
      <c r="S1719" s="9" t="s">
        <v>19</v>
      </c>
      <c r="T1719" s="5" t="s">
        <v>19</v>
      </c>
      <c r="U1719" s="5" t="s">
        <v>19</v>
      </c>
      <c r="V1719" s="5" t="s">
        <v>19</v>
      </c>
      <c r="W1719" s="181" t="s">
        <v>19</v>
      </c>
      <c r="X1719" s="5"/>
    </row>
    <row r="1720" spans="1:27" s="16" customFormat="1" ht="15" x14ac:dyDescent="0.25">
      <c r="A1720" s="100"/>
      <c r="B1720" s="215"/>
      <c r="C1720" s="8" t="s">
        <v>1312</v>
      </c>
      <c r="D1720" s="4"/>
      <c r="E1720" s="146"/>
      <c r="F1720" s="313" t="str">
        <f>HYPERLINK("#'WerteLabel'!C" &amp; MATCH(G1720,WerteLabel!C:C,0),G1720)</f>
        <v>K5A_GenAuffSonst</v>
      </c>
      <c r="G1720" s="5" t="s">
        <v>2875</v>
      </c>
      <c r="H1720" s="10"/>
      <c r="I1720" s="9" t="s">
        <v>3476</v>
      </c>
      <c r="J1720" s="653" t="s">
        <v>2679</v>
      </c>
      <c r="K1720" s="5"/>
      <c r="L1720" s="181"/>
      <c r="M1720" s="5" t="s">
        <v>570</v>
      </c>
      <c r="N1720" s="5" t="s">
        <v>17</v>
      </c>
      <c r="O1720" s="5" t="s">
        <v>1327</v>
      </c>
      <c r="P1720" s="5" t="s">
        <v>17</v>
      </c>
      <c r="Q1720" s="9" t="s">
        <v>19</v>
      </c>
      <c r="R1720" s="9" t="s">
        <v>19</v>
      </c>
      <c r="S1720" s="9" t="s">
        <v>19</v>
      </c>
      <c r="T1720" s="5" t="s">
        <v>19</v>
      </c>
      <c r="U1720" s="5" t="s">
        <v>19</v>
      </c>
      <c r="V1720" s="5" t="s">
        <v>19</v>
      </c>
      <c r="W1720" s="181" t="s">
        <v>19</v>
      </c>
      <c r="X1720" s="5"/>
    </row>
    <row r="1721" spans="1:27" s="16" customFormat="1" ht="27" x14ac:dyDescent="0.25">
      <c r="A1721" s="96"/>
      <c r="B1721" s="75"/>
      <c r="C1721" s="8" t="s">
        <v>1312</v>
      </c>
      <c r="D1721" s="4"/>
      <c r="E1721" s="146"/>
      <c r="F1721" s="313" t="str">
        <f>HYPERLINK("#'WerteLabel'!C" &amp; MATCH(G1721,WerteLabel!C:C,0),G1721)</f>
        <v>K5A_Org</v>
      </c>
      <c r="G1721" s="5" t="s">
        <v>2876</v>
      </c>
      <c r="H1721" s="10">
        <v>754</v>
      </c>
      <c r="I1721" s="9" t="s">
        <v>1031</v>
      </c>
      <c r="J1721" s="503"/>
      <c r="K1721" s="5"/>
      <c r="L1721" s="181"/>
      <c r="M1721" s="5" t="s">
        <v>21</v>
      </c>
      <c r="N1721" s="5" t="s">
        <v>17</v>
      </c>
      <c r="O1721" s="5" t="s">
        <v>18</v>
      </c>
      <c r="P1721" s="5" t="s">
        <v>17</v>
      </c>
      <c r="Q1721" s="9" t="s">
        <v>597</v>
      </c>
      <c r="R1721" s="9" t="str">
        <f>G1722</f>
        <v>K5A_SonsOrgJa</v>
      </c>
      <c r="S1721" s="9" t="s">
        <v>19</v>
      </c>
      <c r="T1721" s="5" t="s">
        <v>19</v>
      </c>
      <c r="U1721" s="5" t="s">
        <v>19</v>
      </c>
      <c r="V1721" s="5" t="s">
        <v>19</v>
      </c>
      <c r="W1721" s="181" t="s">
        <v>19</v>
      </c>
      <c r="X1721" s="5"/>
    </row>
    <row r="1722" spans="1:27" s="16" customFormat="1" ht="15" x14ac:dyDescent="0.25">
      <c r="A1722" s="96"/>
      <c r="B1722" s="75"/>
      <c r="C1722" s="8" t="s">
        <v>1312</v>
      </c>
      <c r="D1722" s="4"/>
      <c r="E1722" s="146"/>
      <c r="F1722" s="313" t="str">
        <f>HYPERLINK("#'WerteLabel'!C" &amp; MATCH(G1722,WerteLabel!C:C,0),G1722)</f>
        <v>K5A_SonsOrgJa</v>
      </c>
      <c r="G1722" s="5" t="s">
        <v>2877</v>
      </c>
      <c r="H1722" s="10"/>
      <c r="I1722" s="9" t="s">
        <v>3475</v>
      </c>
      <c r="J1722" s="503"/>
      <c r="K1722" s="5"/>
      <c r="L1722" s="181"/>
      <c r="M1722" s="5" t="s">
        <v>570</v>
      </c>
      <c r="N1722" s="5" t="s">
        <v>17</v>
      </c>
      <c r="O1722" s="5" t="s">
        <v>1327</v>
      </c>
      <c r="P1722" s="5" t="s">
        <v>17</v>
      </c>
      <c r="Q1722" s="9" t="s">
        <v>19</v>
      </c>
      <c r="R1722" s="9" t="s">
        <v>19</v>
      </c>
      <c r="S1722" s="9" t="s">
        <v>19</v>
      </c>
      <c r="T1722" s="5" t="s">
        <v>19</v>
      </c>
      <c r="U1722" s="5" t="s">
        <v>19</v>
      </c>
      <c r="V1722" s="5" t="s">
        <v>19</v>
      </c>
      <c r="W1722" s="181" t="s">
        <v>19</v>
      </c>
      <c r="X1722" s="5"/>
    </row>
    <row r="1723" spans="1:27" s="16" customFormat="1" ht="27" x14ac:dyDescent="0.25">
      <c r="A1723" s="96"/>
      <c r="B1723" s="75"/>
      <c r="C1723" s="773"/>
      <c r="D1723" s="4"/>
      <c r="E1723" s="774"/>
      <c r="F1723" s="775"/>
      <c r="G1723" s="776"/>
      <c r="H1723" s="777"/>
      <c r="I1723" s="778"/>
      <c r="J1723" s="779"/>
      <c r="K1723" s="5"/>
      <c r="L1723" s="781" t="s">
        <v>2715</v>
      </c>
      <c r="M1723" s="776"/>
      <c r="N1723" s="776"/>
      <c r="O1723" s="776"/>
      <c r="P1723" s="776"/>
      <c r="Q1723" s="778"/>
      <c r="R1723" s="778"/>
      <c r="S1723" s="778"/>
      <c r="T1723" s="776"/>
      <c r="U1723" s="776"/>
      <c r="V1723" s="776"/>
      <c r="W1723" s="780"/>
      <c r="X1723" s="776"/>
    </row>
    <row r="1724" spans="1:27" s="16" customFormat="1" ht="15" x14ac:dyDescent="0.25">
      <c r="A1724" s="96"/>
      <c r="B1724" s="75"/>
      <c r="C1724" s="8" t="s">
        <v>1312</v>
      </c>
      <c r="D1724" s="4"/>
      <c r="E1724" s="146"/>
      <c r="F1724" s="313" t="str">
        <f>HYPERLINK("#'WerteLabel'!C" &amp; MATCH(G1724,WerteLabel!C:C,0),G1724)</f>
        <v>K5A_InfBer</v>
      </c>
      <c r="G1724" s="5" t="s">
        <v>3105</v>
      </c>
      <c r="H1724" s="10">
        <v>757</v>
      </c>
      <c r="I1724" s="9" t="s">
        <v>229</v>
      </c>
      <c r="J1724" s="503"/>
      <c r="K1724" s="5"/>
      <c r="L1724" s="181"/>
      <c r="M1724" s="5" t="s">
        <v>21</v>
      </c>
      <c r="N1724" s="5" t="s">
        <v>17</v>
      </c>
      <c r="O1724" s="5" t="s">
        <v>17</v>
      </c>
      <c r="P1724" s="5" t="s">
        <v>18</v>
      </c>
      <c r="Q1724" s="9" t="s">
        <v>3888</v>
      </c>
      <c r="R1724" s="9" t="str">
        <f>G1726</f>
        <v>K5A_WeitUntBef</v>
      </c>
      <c r="S1724" s="9" t="s">
        <v>19</v>
      </c>
      <c r="T1724" s="5" t="s">
        <v>19</v>
      </c>
      <c r="U1724" s="5" t="s">
        <v>19</v>
      </c>
      <c r="V1724" s="5" t="s">
        <v>19</v>
      </c>
      <c r="W1724" s="181" t="s">
        <v>19</v>
      </c>
      <c r="X1724" s="5"/>
    </row>
    <row r="1725" spans="1:27" s="16" customFormat="1" ht="15" x14ac:dyDescent="0.25">
      <c r="A1725" s="96"/>
      <c r="B1725" s="75"/>
      <c r="C1725" s="8" t="s">
        <v>1312</v>
      </c>
      <c r="D1725" s="4"/>
      <c r="E1725" s="146"/>
      <c r="F1725" s="313" t="str">
        <f>HYPERLINK("#'WerteLabel'!C" &amp; MATCH(G1725,WerteLabel!C:C,0),G1725)</f>
        <v>K5A_InfBerSonst</v>
      </c>
      <c r="G1725" s="5" t="s">
        <v>3108</v>
      </c>
      <c r="H1725" s="10"/>
      <c r="I1725" s="9" t="s">
        <v>3525</v>
      </c>
      <c r="J1725" s="503"/>
      <c r="K1725" s="5"/>
      <c r="L1725" s="181"/>
      <c r="M1725" s="5" t="s">
        <v>570</v>
      </c>
      <c r="N1725" s="5" t="s">
        <v>17</v>
      </c>
      <c r="O1725" s="5" t="s">
        <v>1327</v>
      </c>
      <c r="P1725" s="5" t="s">
        <v>17</v>
      </c>
      <c r="Q1725" s="9" t="s">
        <v>19</v>
      </c>
      <c r="R1725" s="9" t="s">
        <v>19</v>
      </c>
      <c r="S1725" s="9" t="s">
        <v>19</v>
      </c>
      <c r="T1725" s="5" t="s">
        <v>19</v>
      </c>
      <c r="U1725" s="5" t="s">
        <v>19</v>
      </c>
      <c r="V1725" s="5" t="s">
        <v>19</v>
      </c>
      <c r="W1725" s="181" t="s">
        <v>19</v>
      </c>
      <c r="X1725" s="5"/>
    </row>
    <row r="1726" spans="1:27" s="16" customFormat="1" ht="27" x14ac:dyDescent="0.25">
      <c r="A1726" s="96"/>
      <c r="B1726" s="75"/>
      <c r="C1726" s="8" t="s">
        <v>1312</v>
      </c>
      <c r="D1726" s="4"/>
      <c r="E1726" s="146"/>
      <c r="F1726" s="313" t="str">
        <f>HYPERLINK("#'WerteLabel'!C" &amp; MATCH(G1726,WerteLabel!C:C,0),G1726)</f>
        <v>K5A_WeitUntBef</v>
      </c>
      <c r="G1726" s="5" t="s">
        <v>2878</v>
      </c>
      <c r="H1726" s="10">
        <v>758</v>
      </c>
      <c r="I1726" s="9" t="s">
        <v>3001</v>
      </c>
      <c r="J1726" s="503"/>
      <c r="K1726" s="5"/>
      <c r="L1726" s="181"/>
      <c r="M1726" s="5" t="s">
        <v>570</v>
      </c>
      <c r="N1726" s="5" t="s">
        <v>17</v>
      </c>
      <c r="O1726" s="5" t="s">
        <v>17</v>
      </c>
      <c r="P1726" s="5" t="s">
        <v>17</v>
      </c>
      <c r="Q1726" s="9" t="s">
        <v>19</v>
      </c>
      <c r="R1726" s="9" t="s">
        <v>19</v>
      </c>
      <c r="S1726" s="9" t="s">
        <v>19</v>
      </c>
      <c r="T1726" s="5" t="s">
        <v>19</v>
      </c>
      <c r="U1726" s="5" t="s">
        <v>19</v>
      </c>
      <c r="V1726" s="5" t="s">
        <v>19</v>
      </c>
      <c r="W1726" s="181" t="s">
        <v>19</v>
      </c>
      <c r="X1726" s="5"/>
    </row>
    <row r="1727" spans="1:27" s="16" customFormat="1" ht="27" x14ac:dyDescent="0.25">
      <c r="A1727" s="96"/>
      <c r="B1727" s="75"/>
      <c r="C1727" s="8" t="s">
        <v>1312</v>
      </c>
      <c r="D1727" s="4"/>
      <c r="E1727" s="146"/>
      <c r="F1727" s="313" t="str">
        <f>HYPERLINK("#'WerteLabel'!C" &amp; MATCH(G1727,WerteLabel!C:C,0),G1727)</f>
        <v>K5A_VorUntEmpfKontr</v>
      </c>
      <c r="G1727" s="5" t="s">
        <v>2881</v>
      </c>
      <c r="H1727" s="10">
        <v>759</v>
      </c>
      <c r="I1727" s="9" t="s">
        <v>3194</v>
      </c>
      <c r="J1727" s="503"/>
      <c r="K1727" s="5"/>
      <c r="L1727" s="177"/>
      <c r="M1727" s="5" t="s">
        <v>21</v>
      </c>
      <c r="N1727" s="5" t="s">
        <v>17</v>
      </c>
      <c r="O1727" s="5" t="s">
        <v>17</v>
      </c>
      <c r="P1727" s="5" t="s">
        <v>17</v>
      </c>
      <c r="Q1727" s="9" t="s">
        <v>19</v>
      </c>
      <c r="R1727" s="9" t="s">
        <v>19</v>
      </c>
      <c r="S1727" s="9" t="s">
        <v>19</v>
      </c>
      <c r="T1727" s="5" t="s">
        <v>19</v>
      </c>
      <c r="U1727" s="5" t="s">
        <v>19</v>
      </c>
      <c r="V1727" s="5" t="s">
        <v>19</v>
      </c>
      <c r="W1727" s="181" t="s">
        <v>19</v>
      </c>
      <c r="X1727" s="5"/>
    </row>
    <row r="1728" spans="1:27" s="16" customFormat="1" ht="27" x14ac:dyDescent="0.25">
      <c r="A1728" s="96"/>
      <c r="B1728" s="75"/>
      <c r="C1728" s="8" t="s">
        <v>1312</v>
      </c>
      <c r="D1728" s="4"/>
      <c r="E1728" s="146"/>
      <c r="F1728" s="313" t="str">
        <f>HYPERLINK("#'WerteLabel'!C" &amp; MATCH(G1728,WerteLabel!C:C,0),G1728)</f>
        <v>K5A_BetrNachs</v>
      </c>
      <c r="G1728" s="5" t="s">
        <v>2879</v>
      </c>
      <c r="H1728" s="10">
        <v>760</v>
      </c>
      <c r="I1728" s="9" t="s">
        <v>1407</v>
      </c>
      <c r="J1728" s="503"/>
      <c r="K1728" s="5"/>
      <c r="L1728" s="181"/>
      <c r="M1728" s="5" t="s">
        <v>21</v>
      </c>
      <c r="N1728" s="5" t="s">
        <v>17</v>
      </c>
      <c r="O1728" s="5" t="s">
        <v>18</v>
      </c>
      <c r="P1728" s="5" t="s">
        <v>17</v>
      </c>
      <c r="Q1728" s="9" t="s">
        <v>573</v>
      </c>
      <c r="R1728" s="9" t="e">
        <f>#REF!</f>
        <v>#REF!</v>
      </c>
      <c r="S1728" s="9" t="s">
        <v>19</v>
      </c>
      <c r="T1728" s="5" t="s">
        <v>19</v>
      </c>
      <c r="U1728" s="5" t="s">
        <v>19</v>
      </c>
      <c r="V1728" s="5" t="s">
        <v>19</v>
      </c>
      <c r="W1728" s="181" t="s">
        <v>19</v>
      </c>
      <c r="X1728" s="5"/>
    </row>
    <row r="1729" spans="1:169" s="16" customFormat="1" ht="15" x14ac:dyDescent="0.25">
      <c r="A1729" s="96"/>
      <c r="B1729" s="75"/>
      <c r="C1729" s="8"/>
      <c r="D1729" s="4"/>
      <c r="E1729" s="146"/>
      <c r="F1729" s="313" t="str">
        <f>HYPERLINK("#'WerteLabel'!C" &amp; MATCH(G1729,WerteLabel!C:C,0),G1729)</f>
        <v>K5A_BetrNachsJa</v>
      </c>
      <c r="G1729" s="5" t="s">
        <v>2880</v>
      </c>
      <c r="H1729" s="10"/>
      <c r="I1729" s="9" t="s">
        <v>3512</v>
      </c>
      <c r="J1729" s="503"/>
      <c r="K1729" s="5"/>
      <c r="L1729" s="181"/>
      <c r="M1729" s="5" t="s">
        <v>570</v>
      </c>
      <c r="N1729" s="5" t="s">
        <v>17</v>
      </c>
      <c r="O1729" s="5" t="s">
        <v>17</v>
      </c>
      <c r="P1729" s="5" t="s">
        <v>17</v>
      </c>
      <c r="Q1729" s="9" t="s">
        <v>19</v>
      </c>
      <c r="R1729" s="9" t="s">
        <v>19</v>
      </c>
      <c r="S1729" s="9" t="s">
        <v>19</v>
      </c>
      <c r="T1729" s="5" t="s">
        <v>19</v>
      </c>
      <c r="U1729" s="5" t="s">
        <v>19</v>
      </c>
      <c r="V1729" s="5" t="s">
        <v>19</v>
      </c>
      <c r="W1729" s="181" t="s">
        <v>19</v>
      </c>
      <c r="X1729" s="5"/>
    </row>
    <row r="1730" spans="1:169" s="194" customFormat="1" ht="15" x14ac:dyDescent="0.25">
      <c r="A1730" s="96"/>
      <c r="B1730" s="75"/>
      <c r="C1730" s="8" t="s">
        <v>1312</v>
      </c>
      <c r="D1730" s="4"/>
      <c r="E1730" s="1"/>
      <c r="F1730" s="313" t="str">
        <f>HYPERLINK("#'WerteLabel'!C" &amp; MATCH(G1730,WerteLabel!C:C,0),G1730)</f>
        <v>K5A_Anme</v>
      </c>
      <c r="G1730" s="5" t="s">
        <v>2901</v>
      </c>
      <c r="H1730" s="10">
        <v>761</v>
      </c>
      <c r="I1730" s="9" t="s">
        <v>14</v>
      </c>
      <c r="J1730" s="503"/>
      <c r="K1730" s="5"/>
      <c r="L1730" s="181"/>
      <c r="M1730" s="5" t="s">
        <v>570</v>
      </c>
      <c r="N1730" s="5" t="s">
        <v>17</v>
      </c>
      <c r="O1730" s="5" t="s">
        <v>17</v>
      </c>
      <c r="P1730" s="5" t="s">
        <v>17</v>
      </c>
      <c r="Q1730" s="9" t="s">
        <v>19</v>
      </c>
      <c r="R1730" s="9" t="s">
        <v>19</v>
      </c>
      <c r="S1730" s="9" t="s">
        <v>19</v>
      </c>
      <c r="T1730" s="5" t="s">
        <v>19</v>
      </c>
      <c r="U1730" s="5" t="s">
        <v>19</v>
      </c>
      <c r="V1730" s="5" t="s">
        <v>19</v>
      </c>
      <c r="W1730" s="181" t="s">
        <v>19</v>
      </c>
      <c r="X1730" s="5"/>
      <c r="Y1730" s="17"/>
      <c r="Z1730" s="17"/>
      <c r="AA1730" s="17"/>
      <c r="AB1730" s="16"/>
      <c r="AC1730" s="16"/>
      <c r="AD1730" s="16"/>
      <c r="AE1730" s="16"/>
      <c r="AF1730" s="16"/>
      <c r="AG1730" s="16"/>
      <c r="AH1730" s="16"/>
      <c r="AI1730" s="16"/>
      <c r="AJ1730" s="16"/>
      <c r="AK1730" s="16"/>
      <c r="AL1730" s="16"/>
      <c r="AM1730" s="16"/>
      <c r="AN1730" s="16"/>
      <c r="AO1730" s="16"/>
      <c r="AP1730" s="16"/>
      <c r="AQ1730" s="16"/>
      <c r="AR1730" s="16"/>
      <c r="AS1730" s="16"/>
      <c r="AT1730" s="16"/>
      <c r="AU1730" s="16"/>
      <c r="AV1730" s="16"/>
      <c r="AW1730" s="16"/>
      <c r="AX1730" s="16"/>
      <c r="AY1730" s="16"/>
      <c r="AZ1730" s="16"/>
      <c r="BA1730" s="16"/>
      <c r="BB1730" s="16"/>
      <c r="BC1730" s="16"/>
      <c r="BD1730" s="16"/>
      <c r="BE1730" s="16"/>
      <c r="BF1730" s="16"/>
      <c r="BG1730" s="16"/>
      <c r="BH1730" s="16"/>
      <c r="BI1730" s="16"/>
      <c r="BJ1730" s="16"/>
      <c r="BK1730" s="16"/>
      <c r="BL1730" s="16"/>
      <c r="BM1730" s="16"/>
      <c r="BN1730" s="16"/>
      <c r="BO1730" s="16"/>
      <c r="BP1730" s="16"/>
      <c r="BQ1730" s="16"/>
      <c r="BR1730" s="16"/>
      <c r="BS1730" s="16"/>
      <c r="BT1730" s="16"/>
      <c r="BU1730" s="16"/>
      <c r="BV1730" s="16"/>
      <c r="BW1730" s="16"/>
      <c r="BX1730" s="16"/>
      <c r="BY1730" s="16"/>
      <c r="BZ1730" s="16"/>
      <c r="CA1730" s="16"/>
      <c r="CB1730" s="16"/>
      <c r="CC1730" s="16"/>
      <c r="CD1730" s="16"/>
      <c r="CE1730" s="16"/>
      <c r="CF1730" s="16"/>
      <c r="CG1730" s="16"/>
      <c r="CH1730" s="16"/>
      <c r="CI1730" s="16"/>
      <c r="CJ1730" s="16"/>
      <c r="CK1730" s="16"/>
      <c r="CL1730" s="16"/>
      <c r="CM1730" s="16"/>
      <c r="CN1730" s="16"/>
      <c r="CO1730" s="16"/>
      <c r="CP1730" s="16"/>
      <c r="CQ1730" s="16"/>
      <c r="CR1730" s="16"/>
      <c r="CS1730" s="16"/>
      <c r="CT1730" s="16"/>
      <c r="CU1730" s="16"/>
      <c r="CV1730" s="16"/>
      <c r="CW1730" s="16"/>
      <c r="CX1730" s="16"/>
      <c r="CY1730" s="16"/>
      <c r="CZ1730" s="16"/>
      <c r="DA1730" s="16"/>
      <c r="DB1730" s="16"/>
      <c r="DC1730" s="16"/>
      <c r="DD1730" s="16"/>
      <c r="DE1730" s="16"/>
      <c r="DF1730" s="16"/>
      <c r="DG1730" s="16"/>
      <c r="DH1730" s="16"/>
      <c r="DI1730" s="16"/>
      <c r="DJ1730" s="16"/>
      <c r="DK1730" s="16"/>
      <c r="DL1730" s="16"/>
      <c r="DM1730" s="16"/>
      <c r="DN1730" s="16"/>
      <c r="DO1730" s="16"/>
      <c r="DP1730" s="16"/>
      <c r="DQ1730" s="16"/>
      <c r="DR1730" s="16"/>
      <c r="DS1730" s="16"/>
      <c r="DT1730" s="16"/>
      <c r="DU1730" s="16"/>
      <c r="DV1730" s="16"/>
      <c r="DW1730" s="16"/>
      <c r="DX1730" s="16"/>
      <c r="DY1730" s="16"/>
      <c r="DZ1730" s="16"/>
      <c r="EA1730" s="16"/>
      <c r="EB1730" s="16"/>
      <c r="EC1730" s="16"/>
      <c r="ED1730" s="16"/>
      <c r="EE1730" s="16"/>
      <c r="EF1730" s="16"/>
      <c r="EG1730" s="16"/>
      <c r="EH1730" s="16"/>
      <c r="EI1730" s="16"/>
      <c r="EJ1730" s="16"/>
      <c r="EK1730" s="16"/>
      <c r="EL1730" s="16"/>
      <c r="EM1730" s="16"/>
      <c r="EN1730" s="16"/>
      <c r="EO1730" s="16"/>
      <c r="EP1730" s="16"/>
      <c r="EQ1730" s="16"/>
      <c r="ER1730" s="16"/>
      <c r="ES1730" s="16"/>
      <c r="ET1730" s="16"/>
      <c r="EU1730" s="16"/>
      <c r="EV1730" s="16"/>
      <c r="EW1730" s="16"/>
      <c r="EX1730" s="16"/>
      <c r="EY1730" s="16"/>
      <c r="EZ1730" s="16"/>
      <c r="FA1730" s="16"/>
      <c r="FB1730" s="16"/>
      <c r="FC1730" s="16"/>
      <c r="FD1730" s="16"/>
      <c r="FE1730" s="16"/>
      <c r="FF1730" s="16"/>
      <c r="FG1730" s="16"/>
      <c r="FH1730" s="16"/>
      <c r="FI1730" s="16"/>
      <c r="FJ1730" s="16"/>
      <c r="FK1730" s="16"/>
      <c r="FL1730" s="16"/>
      <c r="FM1730" s="16"/>
    </row>
    <row r="1731" spans="1:169" s="194" customFormat="1" ht="15" x14ac:dyDescent="0.25">
      <c r="A1731" s="100"/>
      <c r="B1731" s="215"/>
      <c r="C1731" s="8" t="s">
        <v>1312</v>
      </c>
      <c r="D1731" s="4"/>
      <c r="E1731" s="146"/>
      <c r="F1731" s="313" t="str">
        <f>HYPERLINK("#'WerteLabel'!C" &amp; MATCH(G1731,WerteLabel!C:C,0),G1731)</f>
        <v>K5A_Diag</v>
      </c>
      <c r="G1731" s="5" t="s">
        <v>2899</v>
      </c>
      <c r="H1731" s="10">
        <v>1168</v>
      </c>
      <c r="I1731" s="9" t="s">
        <v>586</v>
      </c>
      <c r="J1731" s="503"/>
      <c r="K1731" s="5"/>
      <c r="L1731" s="181"/>
      <c r="M1731" s="5" t="s">
        <v>570</v>
      </c>
      <c r="N1731" s="5" t="s">
        <v>17</v>
      </c>
      <c r="O1731" s="5" t="s">
        <v>17</v>
      </c>
      <c r="P1731" s="5" t="s">
        <v>17</v>
      </c>
      <c r="Q1731" s="9" t="s">
        <v>19</v>
      </c>
      <c r="R1731" s="9" t="s">
        <v>19</v>
      </c>
      <c r="S1731" s="9" t="s">
        <v>19</v>
      </c>
      <c r="T1731" s="5" t="s">
        <v>19</v>
      </c>
      <c r="U1731" s="5" t="s">
        <v>19</v>
      </c>
      <c r="V1731" s="5" t="s">
        <v>19</v>
      </c>
      <c r="W1731" s="181" t="s">
        <v>19</v>
      </c>
      <c r="X1731" s="5"/>
      <c r="Y1731" s="16"/>
      <c r="Z1731" s="16"/>
      <c r="AA1731" s="16"/>
      <c r="AB1731" s="16"/>
      <c r="AC1731" s="16"/>
      <c r="AD1731" s="16"/>
      <c r="AE1731" s="16"/>
      <c r="AF1731" s="16"/>
      <c r="AG1731" s="16"/>
      <c r="AH1731" s="16"/>
      <c r="AI1731" s="16"/>
      <c r="AJ1731" s="16"/>
      <c r="AK1731" s="16"/>
      <c r="AL1731" s="16"/>
      <c r="AM1731" s="16"/>
      <c r="AN1731" s="16"/>
      <c r="AO1731" s="16"/>
      <c r="AP1731" s="16"/>
      <c r="AQ1731" s="16"/>
      <c r="AR1731" s="16"/>
      <c r="AS1731" s="16"/>
      <c r="AT1731" s="16"/>
      <c r="AU1731" s="16"/>
      <c r="AV1731" s="16"/>
      <c r="AW1731" s="16"/>
      <c r="AX1731" s="16"/>
      <c r="AY1731" s="16"/>
      <c r="AZ1731" s="16"/>
      <c r="BA1731" s="16"/>
      <c r="BB1731" s="16"/>
      <c r="BC1731" s="16"/>
      <c r="BD1731" s="16"/>
      <c r="BE1731" s="16"/>
      <c r="BF1731" s="16"/>
      <c r="BG1731" s="16"/>
      <c r="BH1731" s="16"/>
      <c r="BI1731" s="16"/>
      <c r="BJ1731" s="16"/>
      <c r="BK1731" s="16"/>
      <c r="BL1731" s="16"/>
      <c r="BM1731" s="16"/>
      <c r="BN1731" s="16"/>
      <c r="BO1731" s="16"/>
      <c r="BP1731" s="16"/>
      <c r="BQ1731" s="16"/>
      <c r="BR1731" s="16"/>
      <c r="BS1731" s="16"/>
      <c r="BT1731" s="16"/>
      <c r="BU1731" s="16"/>
      <c r="BV1731" s="16"/>
      <c r="BW1731" s="16"/>
      <c r="BX1731" s="16"/>
      <c r="BY1731" s="16"/>
      <c r="BZ1731" s="16"/>
      <c r="CA1731" s="16"/>
      <c r="CB1731" s="16"/>
      <c r="CC1731" s="16"/>
      <c r="CD1731" s="16"/>
      <c r="CE1731" s="16"/>
      <c r="CF1731" s="16"/>
      <c r="CG1731" s="16"/>
      <c r="CH1731" s="16"/>
      <c r="CI1731" s="16"/>
      <c r="CJ1731" s="16"/>
      <c r="CK1731" s="16"/>
      <c r="CL1731" s="16"/>
      <c r="CM1731" s="16"/>
      <c r="CN1731" s="16"/>
      <c r="CO1731" s="16"/>
      <c r="CP1731" s="16"/>
      <c r="CQ1731" s="16"/>
      <c r="CR1731" s="16"/>
      <c r="CS1731" s="16"/>
      <c r="CT1731" s="16"/>
      <c r="CU1731" s="16"/>
      <c r="CV1731" s="16"/>
      <c r="CW1731" s="16"/>
      <c r="CX1731" s="16"/>
      <c r="CY1731" s="16"/>
      <c r="CZ1731" s="16"/>
      <c r="DA1731" s="16"/>
      <c r="DB1731" s="16"/>
      <c r="DC1731" s="16"/>
      <c r="DD1731" s="16"/>
      <c r="DE1731" s="16"/>
      <c r="DF1731" s="16"/>
      <c r="DG1731" s="16"/>
      <c r="DH1731" s="16"/>
      <c r="DI1731" s="16"/>
      <c r="DJ1731" s="16"/>
      <c r="DK1731" s="16"/>
      <c r="DL1731" s="16"/>
      <c r="DM1731" s="16"/>
      <c r="DN1731" s="16"/>
      <c r="DO1731" s="16"/>
      <c r="DP1731" s="16"/>
      <c r="DQ1731" s="16"/>
      <c r="DR1731" s="16"/>
      <c r="DS1731" s="16"/>
      <c r="DT1731" s="16"/>
      <c r="DU1731" s="16"/>
      <c r="DV1731" s="16"/>
      <c r="DW1731" s="16"/>
      <c r="DX1731" s="16"/>
      <c r="DY1731" s="16"/>
      <c r="DZ1731" s="16"/>
      <c r="EA1731" s="16"/>
      <c r="EB1731" s="16"/>
      <c r="EC1731" s="16"/>
      <c r="ED1731" s="16"/>
      <c r="EE1731" s="16"/>
      <c r="EF1731" s="16"/>
      <c r="EG1731" s="16"/>
      <c r="EH1731" s="16"/>
      <c r="EI1731" s="16"/>
      <c r="EJ1731" s="16"/>
      <c r="EK1731" s="16"/>
      <c r="EL1731" s="16"/>
      <c r="EM1731" s="16"/>
      <c r="EN1731" s="16"/>
      <c r="EO1731" s="16"/>
      <c r="EP1731" s="16"/>
      <c r="EQ1731" s="16"/>
      <c r="ER1731" s="16"/>
      <c r="ES1731" s="16"/>
      <c r="ET1731" s="16"/>
      <c r="EU1731" s="16"/>
      <c r="EV1731" s="16"/>
      <c r="EW1731" s="16"/>
      <c r="EX1731" s="16"/>
      <c r="EY1731" s="16"/>
      <c r="EZ1731" s="16"/>
      <c r="FA1731" s="16"/>
      <c r="FB1731" s="16"/>
      <c r="FC1731" s="16"/>
      <c r="FD1731" s="16"/>
      <c r="FE1731" s="16"/>
      <c r="FF1731" s="16"/>
      <c r="FG1731" s="16"/>
      <c r="FH1731" s="16"/>
      <c r="FI1731" s="16"/>
      <c r="FJ1731" s="16"/>
      <c r="FK1731" s="16"/>
      <c r="FL1731" s="16"/>
      <c r="FM1731" s="16"/>
    </row>
    <row r="1732" spans="1:169" s="16" customFormat="1" ht="15" x14ac:dyDescent="0.25">
      <c r="A1732" s="100"/>
      <c r="B1732" s="215"/>
      <c r="C1732" s="8" t="s">
        <v>1312</v>
      </c>
      <c r="D1732" s="4"/>
      <c r="E1732" s="146"/>
      <c r="F1732" s="313" t="str">
        <f>HYPERLINK("#'WerteLabel'!C" &amp; MATCH(G1732,WerteLabel!C:C,0),G1732)</f>
        <v>K5A_VerdDiag</v>
      </c>
      <c r="G1732" s="5" t="s">
        <v>2882</v>
      </c>
      <c r="H1732" s="10">
        <v>1169</v>
      </c>
      <c r="I1732" s="9" t="s">
        <v>190</v>
      </c>
      <c r="J1732" s="503"/>
      <c r="K1732" s="5"/>
      <c r="L1732" s="181"/>
      <c r="M1732" s="5" t="s">
        <v>570</v>
      </c>
      <c r="N1732" s="5" t="s">
        <v>17</v>
      </c>
      <c r="O1732" s="5" t="s">
        <v>17</v>
      </c>
      <c r="P1732" s="5" t="s">
        <v>17</v>
      </c>
      <c r="Q1732" s="9" t="s">
        <v>19</v>
      </c>
      <c r="R1732" s="9" t="s">
        <v>19</v>
      </c>
      <c r="S1732" s="9" t="s">
        <v>19</v>
      </c>
      <c r="T1732" s="5" t="s">
        <v>19</v>
      </c>
      <c r="U1732" s="5" t="s">
        <v>19</v>
      </c>
      <c r="V1732" s="5" t="s">
        <v>19</v>
      </c>
      <c r="W1732" s="181" t="s">
        <v>19</v>
      </c>
      <c r="X1732" s="5"/>
    </row>
    <row r="1733" spans="1:169" s="16" customFormat="1" ht="15" x14ac:dyDescent="0.25">
      <c r="A1733" s="96"/>
      <c r="B1733" s="75"/>
      <c r="C1733" s="8" t="s">
        <v>1312</v>
      </c>
      <c r="D1733" s="4"/>
      <c r="E1733" s="146"/>
      <c r="F1733" s="313" t="str">
        <f>HYPERLINK("#'WerteLabel'!C" &amp; MATCH(G1733,WerteLabel!C:C,0),G1733)</f>
        <v>K5A_KontrEmpf</v>
      </c>
      <c r="G1733" s="5" t="s">
        <v>2883</v>
      </c>
      <c r="H1733" s="10">
        <v>762</v>
      </c>
      <c r="I1733" s="9" t="s">
        <v>151</v>
      </c>
      <c r="J1733" s="503"/>
      <c r="K1733" s="5"/>
      <c r="L1733" s="181"/>
      <c r="M1733" s="5" t="s">
        <v>21</v>
      </c>
      <c r="N1733" s="5" t="s">
        <v>17</v>
      </c>
      <c r="O1733" s="5" t="s">
        <v>18</v>
      </c>
      <c r="P1733" s="5" t="s">
        <v>17</v>
      </c>
      <c r="Q1733" s="9" t="s">
        <v>573</v>
      </c>
      <c r="R1733" s="9" t="str">
        <f>G1734</f>
        <v>K5A_KontrEmpfArt</v>
      </c>
      <c r="S1733" s="9"/>
      <c r="T1733" s="5" t="s">
        <v>19</v>
      </c>
      <c r="U1733" s="5" t="s">
        <v>19</v>
      </c>
      <c r="V1733" s="5" t="s">
        <v>19</v>
      </c>
      <c r="W1733" s="181" t="s">
        <v>19</v>
      </c>
      <c r="X1733" s="5"/>
    </row>
    <row r="1734" spans="1:169" s="16" customFormat="1" ht="15" x14ac:dyDescent="0.25">
      <c r="A1734" s="96"/>
      <c r="B1734" s="75"/>
      <c r="C1734" s="8" t="s">
        <v>1312</v>
      </c>
      <c r="D1734" s="4"/>
      <c r="E1734" s="146"/>
      <c r="F1734" s="313" t="str">
        <f>HYPERLINK("#'WerteLabel'!C" &amp; MATCH(G1734,WerteLabel!C:C,0),G1734)</f>
        <v>K5A_KontrEmpfArt</v>
      </c>
      <c r="G1734" s="5" t="s">
        <v>2884</v>
      </c>
      <c r="H1734" s="10"/>
      <c r="I1734" s="407" t="s">
        <v>3514</v>
      </c>
      <c r="J1734" s="503"/>
      <c r="K1734" s="5"/>
      <c r="L1734" s="181"/>
      <c r="M1734" s="5" t="s">
        <v>570</v>
      </c>
      <c r="N1734" s="5" t="s">
        <v>17</v>
      </c>
      <c r="O1734" s="5" t="s">
        <v>17</v>
      </c>
      <c r="P1734" s="5" t="s">
        <v>17</v>
      </c>
      <c r="Q1734" s="9" t="s">
        <v>19</v>
      </c>
      <c r="R1734" s="9" t="s">
        <v>19</v>
      </c>
      <c r="S1734" s="9" t="s">
        <v>19</v>
      </c>
      <c r="T1734" s="5" t="s">
        <v>19</v>
      </c>
      <c r="U1734" s="5" t="s">
        <v>19</v>
      </c>
      <c r="V1734" s="5" t="s">
        <v>19</v>
      </c>
      <c r="W1734" s="181" t="s">
        <v>19</v>
      </c>
      <c r="X1734" s="5"/>
    </row>
    <row r="1735" spans="1:169" s="16" customFormat="1" ht="27" x14ac:dyDescent="0.25">
      <c r="A1735" s="96"/>
      <c r="B1735" s="75"/>
      <c r="C1735" s="8" t="s">
        <v>1312</v>
      </c>
      <c r="D1735" s="4"/>
      <c r="E1735" s="146"/>
      <c r="F1735" s="313" t="str">
        <f>HYPERLINK("#'WerteLabel'!C" &amp; MATCH(G1735,WerteLabel!C:C,0),G1735)</f>
        <v>K5A_UebWeiAbk</v>
      </c>
      <c r="G1735" s="5" t="s">
        <v>2885</v>
      </c>
      <c r="H1735" s="10">
        <v>763</v>
      </c>
      <c r="I1735" s="9" t="s">
        <v>857</v>
      </c>
      <c r="J1735" s="503"/>
      <c r="K1735" s="5"/>
      <c r="L1735" s="181"/>
      <c r="M1735" s="5" t="s">
        <v>21</v>
      </c>
      <c r="N1735" s="5" t="s">
        <v>17</v>
      </c>
      <c r="O1735" s="5" t="s">
        <v>17</v>
      </c>
      <c r="P1735" s="5" t="s">
        <v>18</v>
      </c>
      <c r="Q1735" s="9" t="s">
        <v>598</v>
      </c>
      <c r="R1735" s="9" t="str">
        <f>G1736</f>
        <v>K5A_UebWeiAbkSonst</v>
      </c>
      <c r="S1735" s="9" t="s">
        <v>19</v>
      </c>
      <c r="T1735" s="5" t="s">
        <v>19</v>
      </c>
      <c r="U1735" s="5" t="s">
        <v>19</v>
      </c>
      <c r="V1735" s="5" t="s">
        <v>19</v>
      </c>
      <c r="W1735" s="181" t="s">
        <v>19</v>
      </c>
      <c r="X1735" s="5"/>
    </row>
    <row r="1736" spans="1:169" s="468" customFormat="1" ht="15" x14ac:dyDescent="0.25">
      <c r="A1736" s="96"/>
      <c r="B1736" s="75"/>
      <c r="C1736" s="71" t="s">
        <v>1312</v>
      </c>
      <c r="D1736" s="13"/>
      <c r="E1736" s="439"/>
      <c r="F1736" s="313" t="str">
        <f>HYPERLINK("#'WerteLabel'!C" &amp; MATCH(G1736,WerteLabel!C:C,0),G1736)</f>
        <v>K5A_UebWeiAbkSonst</v>
      </c>
      <c r="G1736" s="33" t="s">
        <v>2886</v>
      </c>
      <c r="H1736" s="412"/>
      <c r="I1736" s="9" t="s">
        <v>3525</v>
      </c>
      <c r="J1736" s="504"/>
      <c r="K1736" s="33"/>
      <c r="L1736" s="429"/>
      <c r="M1736" s="33" t="s">
        <v>570</v>
      </c>
      <c r="N1736" s="33" t="s">
        <v>17</v>
      </c>
      <c r="O1736" s="33" t="s">
        <v>1327</v>
      </c>
      <c r="P1736" s="33" t="s">
        <v>17</v>
      </c>
      <c r="Q1736" s="407" t="s">
        <v>19</v>
      </c>
      <c r="R1736" s="407" t="s">
        <v>19</v>
      </c>
      <c r="S1736" s="407" t="s">
        <v>19</v>
      </c>
      <c r="T1736" s="33" t="s">
        <v>19</v>
      </c>
      <c r="U1736" s="33" t="s">
        <v>19</v>
      </c>
      <c r="V1736" s="33" t="s">
        <v>19</v>
      </c>
      <c r="W1736" s="429" t="s">
        <v>19</v>
      </c>
      <c r="X1736" s="5"/>
      <c r="Y1736" s="16"/>
      <c r="Z1736" s="16"/>
      <c r="AA1736" s="16"/>
      <c r="AB1736" s="16"/>
      <c r="AC1736" s="16"/>
      <c r="AD1736" s="16"/>
      <c r="AE1736" s="16"/>
      <c r="AF1736" s="16"/>
      <c r="AG1736" s="16"/>
      <c r="AH1736" s="16"/>
      <c r="AI1736" s="16"/>
      <c r="AJ1736" s="16"/>
      <c r="AK1736" s="16"/>
      <c r="AL1736" s="16"/>
      <c r="AM1736" s="16"/>
      <c r="AN1736" s="16"/>
      <c r="AO1736" s="16"/>
      <c r="AP1736" s="16"/>
      <c r="AQ1736" s="16"/>
      <c r="AR1736" s="16"/>
      <c r="AS1736" s="16"/>
      <c r="AT1736" s="16"/>
      <c r="AU1736" s="16"/>
      <c r="AV1736" s="16"/>
      <c r="AW1736" s="16"/>
      <c r="AX1736" s="16"/>
      <c r="AY1736" s="16"/>
      <c r="AZ1736" s="16"/>
      <c r="BA1736" s="16"/>
      <c r="BB1736" s="16"/>
      <c r="BC1736" s="16"/>
      <c r="BD1736" s="16"/>
      <c r="BE1736" s="16"/>
      <c r="BF1736" s="16"/>
      <c r="BG1736" s="16"/>
      <c r="BH1736" s="16"/>
      <c r="BI1736" s="16"/>
      <c r="BJ1736" s="16"/>
      <c r="BK1736" s="16"/>
      <c r="BL1736" s="16"/>
      <c r="BM1736" s="16"/>
      <c r="BN1736" s="16"/>
      <c r="BO1736" s="16"/>
      <c r="BP1736" s="16"/>
      <c r="BQ1736" s="16"/>
      <c r="BR1736" s="16"/>
      <c r="BS1736" s="16"/>
      <c r="BT1736" s="16"/>
      <c r="BU1736" s="16"/>
      <c r="BV1736" s="16"/>
      <c r="BW1736" s="16"/>
      <c r="BX1736" s="16"/>
      <c r="BY1736" s="16"/>
      <c r="BZ1736" s="16"/>
      <c r="CA1736" s="16"/>
      <c r="CB1736" s="16"/>
      <c r="CC1736" s="16"/>
      <c r="CD1736" s="16"/>
      <c r="CE1736" s="16"/>
      <c r="CF1736" s="16"/>
      <c r="CG1736" s="16"/>
      <c r="CH1736" s="16"/>
      <c r="CI1736" s="16"/>
      <c r="CJ1736" s="16"/>
      <c r="CK1736" s="16"/>
      <c r="CL1736" s="16"/>
      <c r="CM1736" s="16"/>
      <c r="CN1736" s="16"/>
      <c r="CO1736" s="16"/>
      <c r="CP1736" s="16"/>
      <c r="CQ1736" s="16"/>
      <c r="CR1736" s="16"/>
      <c r="CS1736" s="16"/>
      <c r="CT1736" s="16"/>
      <c r="CU1736" s="16"/>
      <c r="CV1736" s="16"/>
      <c r="CW1736" s="16"/>
      <c r="CX1736" s="16"/>
      <c r="CY1736" s="16"/>
      <c r="CZ1736" s="16"/>
      <c r="DA1736" s="16"/>
      <c r="DB1736" s="16"/>
      <c r="DC1736" s="16"/>
      <c r="DD1736" s="16"/>
      <c r="DE1736" s="16"/>
      <c r="DF1736" s="16"/>
      <c r="DG1736" s="16"/>
      <c r="DH1736" s="16"/>
      <c r="DI1736" s="16"/>
      <c r="DJ1736" s="16"/>
      <c r="DK1736" s="16"/>
      <c r="DL1736" s="16"/>
      <c r="DM1736" s="16"/>
      <c r="DN1736" s="16"/>
      <c r="DO1736" s="16"/>
      <c r="DP1736" s="16"/>
      <c r="DQ1736" s="16"/>
      <c r="DR1736" s="16"/>
      <c r="DS1736" s="16"/>
      <c r="DT1736" s="16"/>
      <c r="DU1736" s="16"/>
      <c r="DV1736" s="16"/>
      <c r="DW1736" s="16"/>
      <c r="DX1736" s="16"/>
      <c r="DY1736" s="16"/>
      <c r="DZ1736" s="16"/>
      <c r="EA1736" s="16"/>
      <c r="EB1736" s="16"/>
      <c r="EC1736" s="16"/>
      <c r="ED1736" s="16"/>
      <c r="EE1736" s="16"/>
      <c r="EF1736" s="16"/>
      <c r="EG1736" s="16"/>
      <c r="EH1736" s="16"/>
      <c r="EI1736" s="16"/>
      <c r="EJ1736" s="16"/>
      <c r="EK1736" s="16"/>
      <c r="EL1736" s="16"/>
      <c r="EM1736" s="16"/>
      <c r="EN1736" s="16"/>
      <c r="EO1736" s="16"/>
      <c r="EP1736" s="16"/>
      <c r="EQ1736" s="16"/>
      <c r="ER1736" s="16"/>
      <c r="ES1736" s="16"/>
      <c r="ET1736" s="16"/>
      <c r="EU1736" s="16"/>
      <c r="EV1736" s="16"/>
      <c r="EW1736" s="16"/>
      <c r="EX1736" s="16"/>
      <c r="EY1736" s="16"/>
      <c r="EZ1736" s="16"/>
      <c r="FA1736" s="16"/>
      <c r="FB1736" s="16"/>
      <c r="FC1736" s="16"/>
      <c r="FD1736" s="16"/>
      <c r="FE1736" s="16"/>
      <c r="FF1736" s="16"/>
      <c r="FG1736" s="16"/>
      <c r="FH1736" s="16"/>
      <c r="FI1736" s="16"/>
      <c r="FJ1736" s="16"/>
      <c r="FK1736" s="16"/>
      <c r="FL1736" s="16"/>
      <c r="FM1736" s="16"/>
    </row>
    <row r="1737" spans="1:169" s="17" customFormat="1" ht="15" x14ac:dyDescent="0.25">
      <c r="A1737" s="96"/>
      <c r="B1737" s="474" t="s">
        <v>1241</v>
      </c>
      <c r="C1737" s="108"/>
      <c r="D1737" s="108"/>
      <c r="E1737" s="475"/>
      <c r="F1737" s="467"/>
      <c r="G1737" s="109"/>
      <c r="H1737" s="571"/>
      <c r="I1737" s="472"/>
      <c r="J1737" s="572"/>
      <c r="K1737" s="109"/>
      <c r="L1737" s="473"/>
      <c r="M1737" s="109"/>
      <c r="N1737" s="109"/>
      <c r="O1737" s="109"/>
      <c r="P1737" s="109"/>
      <c r="Q1737" s="465"/>
      <c r="R1737" s="465"/>
      <c r="S1737" s="465"/>
      <c r="T1737" s="109"/>
      <c r="U1737" s="109"/>
      <c r="V1737" s="109"/>
      <c r="W1737" s="466"/>
      <c r="X1737" s="478"/>
      <c r="Y1737" s="16"/>
      <c r="Z1737" s="16"/>
      <c r="AA1737" s="16"/>
    </row>
    <row r="1738" spans="1:169" s="17" customFormat="1" ht="15" x14ac:dyDescent="0.25">
      <c r="A1738" s="96"/>
      <c r="B1738" s="75"/>
      <c r="C1738" s="770" t="s">
        <v>1312</v>
      </c>
      <c r="D1738" s="4"/>
      <c r="E1738" s="772"/>
      <c r="F1738" s="757" t="str">
        <f>HYPERLINK("#'WerteLabel'!C" &amp; MATCH(G1738,WerteLabel!C:C,0),G1738)</f>
        <v>K5B_DatAU1</v>
      </c>
      <c r="G1738" s="760" t="s">
        <v>2830</v>
      </c>
      <c r="H1738" s="711">
        <v>764</v>
      </c>
      <c r="I1738" s="761" t="s">
        <v>20</v>
      </c>
      <c r="J1738" s="710"/>
      <c r="K1738" s="5"/>
      <c r="L1738" s="709" t="s">
        <v>1137</v>
      </c>
      <c r="M1738" s="5" t="s">
        <v>16</v>
      </c>
      <c r="N1738" s="5" t="s">
        <v>17</v>
      </c>
      <c r="O1738" s="5" t="s">
        <v>18</v>
      </c>
      <c r="P1738" s="5" t="s">
        <v>17</v>
      </c>
      <c r="Q1738" s="9" t="s">
        <v>19</v>
      </c>
      <c r="R1738" s="9" t="s">
        <v>19</v>
      </c>
      <c r="S1738" s="9" t="s">
        <v>19</v>
      </c>
      <c r="T1738" s="5" t="s">
        <v>19</v>
      </c>
      <c r="U1738" s="5" t="s">
        <v>19</v>
      </c>
      <c r="V1738" s="5" t="s">
        <v>19</v>
      </c>
      <c r="W1738" s="181" t="s">
        <v>19</v>
      </c>
      <c r="X1738" s="5"/>
      <c r="Y1738" s="16"/>
      <c r="Z1738" s="16"/>
      <c r="AA1738" s="16"/>
    </row>
    <row r="1739" spans="1:169" s="16" customFormat="1" ht="15" x14ac:dyDescent="0.25">
      <c r="A1739" s="96"/>
      <c r="B1739" s="75"/>
      <c r="C1739" s="542" t="s">
        <v>1312</v>
      </c>
      <c r="D1739" s="4"/>
      <c r="E1739" s="543"/>
      <c r="F1739" s="530" t="str">
        <f>HYPERLINK("#'WerteLabel'!C" &amp; MATCH(G1739,WerteLabel!C:C,0),G1739)</f>
        <v>K5B_DatAU1Ueb</v>
      </c>
      <c r="G1739" s="529" t="s">
        <v>2831</v>
      </c>
      <c r="H1739" s="43"/>
      <c r="I1739" s="531" t="s">
        <v>1138</v>
      </c>
      <c r="J1739" s="537"/>
      <c r="K1739" s="5"/>
      <c r="L1739" s="532" t="s">
        <v>1139</v>
      </c>
      <c r="M1739" s="533" t="s">
        <v>16</v>
      </c>
      <c r="N1739" s="529" t="s">
        <v>18</v>
      </c>
      <c r="O1739" s="533" t="s">
        <v>19</v>
      </c>
      <c r="P1739" s="533" t="s">
        <v>19</v>
      </c>
      <c r="Q1739" s="534" t="s">
        <v>19</v>
      </c>
      <c r="R1739" s="534" t="s">
        <v>19</v>
      </c>
      <c r="S1739" s="534" t="s">
        <v>19</v>
      </c>
      <c r="T1739" s="534" t="s">
        <v>19</v>
      </c>
      <c r="U1739" s="534" t="s">
        <v>19</v>
      </c>
      <c r="V1739" s="533" t="s">
        <v>19</v>
      </c>
      <c r="W1739" s="535" t="s">
        <v>19</v>
      </c>
      <c r="X1739" s="533"/>
    </row>
    <row r="1740" spans="1:169" s="16" customFormat="1" ht="15" x14ac:dyDescent="0.25">
      <c r="A1740" s="96"/>
      <c r="B1740" s="75"/>
      <c r="C1740" s="8" t="s">
        <v>1312</v>
      </c>
      <c r="D1740" s="4"/>
      <c r="E1740" s="146"/>
      <c r="F1740" s="313" t="str">
        <f>HYPERLINK("#'WerteLabel'!C" &amp; MATCH(G1740,WerteLabel!C:C,0),G1740)</f>
        <v>K5B_ChrAlt</v>
      </c>
      <c r="G1740" s="5" t="s">
        <v>2904</v>
      </c>
      <c r="H1740" s="10">
        <v>2025</v>
      </c>
      <c r="I1740" s="9" t="s">
        <v>243</v>
      </c>
      <c r="J1740" s="503"/>
      <c r="K1740" s="5"/>
      <c r="L1740" s="181"/>
      <c r="M1740" s="5" t="s">
        <v>21</v>
      </c>
      <c r="N1740" s="5" t="s">
        <v>17</v>
      </c>
      <c r="O1740" s="5" t="s">
        <v>19</v>
      </c>
      <c r="P1740" s="5" t="s">
        <v>19</v>
      </c>
      <c r="Q1740" s="9" t="s">
        <v>19</v>
      </c>
      <c r="R1740" s="9" t="s">
        <v>19</v>
      </c>
      <c r="S1740" s="9" t="s">
        <v>19</v>
      </c>
      <c r="T1740" s="5" t="s">
        <v>19</v>
      </c>
      <c r="U1740" s="5" t="s">
        <v>19</v>
      </c>
      <c r="V1740" s="5" t="s">
        <v>19</v>
      </c>
      <c r="W1740" s="181" t="s">
        <v>19</v>
      </c>
      <c r="X1740" s="5"/>
    </row>
    <row r="1741" spans="1:169" s="16" customFormat="1" ht="15" x14ac:dyDescent="0.25">
      <c r="A1741" s="96"/>
      <c r="B1741" s="75"/>
      <c r="C1741" s="8" t="s">
        <v>1312</v>
      </c>
      <c r="D1741" s="4"/>
      <c r="E1741" s="146"/>
      <c r="F1741" s="313" t="str">
        <f>HYPERLINK("#'WerteLabel'!C" &amp; MATCH(G1741,WerteLabel!C:C,0),G1741)</f>
        <v>K5B_KorrAlt</v>
      </c>
      <c r="G1741" s="5" t="s">
        <v>2905</v>
      </c>
      <c r="H1741" s="10">
        <v>2026</v>
      </c>
      <c r="I1741" s="9" t="s">
        <v>245</v>
      </c>
      <c r="J1741" s="503"/>
      <c r="K1741" s="5"/>
      <c r="L1741" s="181"/>
      <c r="M1741" s="5" t="s">
        <v>21</v>
      </c>
      <c r="N1741" s="5" t="s">
        <v>17</v>
      </c>
      <c r="O1741" s="5" t="s">
        <v>19</v>
      </c>
      <c r="P1741" s="5" t="s">
        <v>19</v>
      </c>
      <c r="Q1741" s="9" t="s">
        <v>19</v>
      </c>
      <c r="R1741" s="9" t="s">
        <v>19</v>
      </c>
      <c r="S1741" s="9" t="s">
        <v>19</v>
      </c>
      <c r="T1741" s="5" t="s">
        <v>19</v>
      </c>
      <c r="U1741" s="5" t="s">
        <v>19</v>
      </c>
      <c r="V1741" s="5" t="s">
        <v>19</v>
      </c>
      <c r="W1741" s="181" t="s">
        <v>19</v>
      </c>
      <c r="X1741" s="5"/>
    </row>
    <row r="1742" spans="1:169" s="16" customFormat="1" ht="15" x14ac:dyDescent="0.25">
      <c r="A1742" s="96"/>
      <c r="B1742" s="75"/>
      <c r="C1742" s="8" t="s">
        <v>1312</v>
      </c>
      <c r="D1742" s="4"/>
      <c r="F1742" s="313" t="str">
        <f>HYPERLINK("#'WerteLabel'!C" &amp; MATCH(G1742,WerteLabel!C:C,0),G1742)</f>
        <v>K5B_RisFakAnam</v>
      </c>
      <c r="G1742" s="5" t="s">
        <v>2832</v>
      </c>
      <c r="H1742" s="10">
        <v>765</v>
      </c>
      <c r="I1742" s="9" t="s">
        <v>314</v>
      </c>
      <c r="J1742" s="503"/>
      <c r="K1742" s="5"/>
      <c r="L1742" s="181"/>
      <c r="M1742" s="5" t="s">
        <v>21</v>
      </c>
      <c r="N1742" s="5" t="s">
        <v>17</v>
      </c>
      <c r="O1742" s="5" t="s">
        <v>18</v>
      </c>
      <c r="P1742" s="5" t="s">
        <v>17</v>
      </c>
      <c r="Q1742" s="9" t="s">
        <v>573</v>
      </c>
      <c r="R1742" s="9" t="str">
        <f>G1743</f>
        <v>K5B_RisFakAnamJa</v>
      </c>
      <c r="S1742" s="9" t="s">
        <v>19</v>
      </c>
      <c r="T1742" s="5" t="s">
        <v>19</v>
      </c>
      <c r="U1742" s="5" t="s">
        <v>19</v>
      </c>
      <c r="V1742" s="5" t="s">
        <v>19</v>
      </c>
      <c r="W1742" s="181" t="s">
        <v>19</v>
      </c>
      <c r="X1742" s="5"/>
    </row>
    <row r="1743" spans="1:169" s="16" customFormat="1" ht="27" x14ac:dyDescent="0.25">
      <c r="A1743" s="96"/>
      <c r="B1743" s="75"/>
      <c r="C1743" s="8" t="s">
        <v>1312</v>
      </c>
      <c r="D1743" s="4"/>
      <c r="E1743" s="4"/>
      <c r="F1743" s="313" t="str">
        <f>HYPERLINK("#'WerteLabel'!C" &amp; MATCH(G1743,WerteLabel!C:C,0),G1743)</f>
        <v>K5B_RisFakAnamJa</v>
      </c>
      <c r="G1743" s="5" t="s">
        <v>2833</v>
      </c>
      <c r="H1743" s="10"/>
      <c r="I1743" s="9" t="s">
        <v>3482</v>
      </c>
      <c r="J1743" s="503"/>
      <c r="K1743" s="5"/>
      <c r="L1743" s="181"/>
      <c r="M1743" s="5" t="s">
        <v>21</v>
      </c>
      <c r="N1743" s="5" t="s">
        <v>17</v>
      </c>
      <c r="O1743" s="5" t="s">
        <v>1327</v>
      </c>
      <c r="P1743" s="5" t="s">
        <v>18</v>
      </c>
      <c r="Q1743" s="9" t="s">
        <v>598</v>
      </c>
      <c r="R1743" s="9" t="str">
        <f>G1744</f>
        <v>K5B_RisFakAnamJaSonst</v>
      </c>
      <c r="S1743" s="9" t="s">
        <v>19</v>
      </c>
      <c r="T1743" s="5" t="s">
        <v>19</v>
      </c>
      <c r="U1743" s="5" t="s">
        <v>19</v>
      </c>
      <c r="V1743" s="5" t="s">
        <v>19</v>
      </c>
      <c r="W1743" s="181" t="s">
        <v>19</v>
      </c>
      <c r="X1743" s="5"/>
    </row>
    <row r="1744" spans="1:169" s="16" customFormat="1" ht="15" x14ac:dyDescent="0.25">
      <c r="A1744" s="96"/>
      <c r="B1744" s="75"/>
      <c r="C1744" s="8" t="s">
        <v>1312</v>
      </c>
      <c r="D1744" s="4"/>
      <c r="E1744" s="4"/>
      <c r="F1744" s="313" t="str">
        <f>HYPERLINK("#'WerteLabel'!C" &amp; MATCH(G1744,WerteLabel!C:C,0),G1744)</f>
        <v>K5B_RisFakAnamJaSonst</v>
      </c>
      <c r="G1744" s="5" t="s">
        <v>2834</v>
      </c>
      <c r="H1744" s="10"/>
      <c r="I1744" s="9" t="s">
        <v>3525</v>
      </c>
      <c r="J1744" s="503"/>
      <c r="K1744" s="5"/>
      <c r="L1744" s="181"/>
      <c r="M1744" s="5" t="s">
        <v>570</v>
      </c>
      <c r="N1744" s="5" t="s">
        <v>17</v>
      </c>
      <c r="O1744" s="5" t="s">
        <v>1327</v>
      </c>
      <c r="P1744" s="5" t="s">
        <v>17</v>
      </c>
      <c r="Q1744" s="9" t="s">
        <v>19</v>
      </c>
      <c r="R1744" s="9" t="s">
        <v>19</v>
      </c>
      <c r="S1744" s="9" t="s">
        <v>19</v>
      </c>
      <c r="T1744" s="5" t="s">
        <v>19</v>
      </c>
      <c r="U1744" s="5" t="s">
        <v>19</v>
      </c>
      <c r="V1744" s="5" t="s">
        <v>19</v>
      </c>
      <c r="W1744" s="181" t="s">
        <v>19</v>
      </c>
      <c r="X1744" s="5"/>
    </row>
    <row r="1745" spans="1:169" s="16" customFormat="1" ht="15" x14ac:dyDescent="0.25">
      <c r="A1745" s="96"/>
      <c r="B1745" s="75"/>
      <c r="C1745" s="8" t="s">
        <v>1312</v>
      </c>
      <c r="D1745" s="4"/>
      <c r="E1745" s="4"/>
      <c r="F1745" s="313" t="str">
        <f>HYPERLINK("#'WerteLabel'!C" &amp; MATCH(G1745,WerteLabel!C:C,0),G1745)</f>
        <v>K5B_Fehlb</v>
      </c>
      <c r="G1745" s="5" t="s">
        <v>2835</v>
      </c>
      <c r="H1745" s="10">
        <v>766</v>
      </c>
      <c r="I1745" s="9" t="s">
        <v>320</v>
      </c>
      <c r="J1745" s="503"/>
      <c r="K1745" s="5"/>
      <c r="L1745" s="181"/>
      <c r="M1745" s="5" t="s">
        <v>21</v>
      </c>
      <c r="N1745" s="5" t="s">
        <v>17</v>
      </c>
      <c r="O1745" s="5" t="s">
        <v>18</v>
      </c>
      <c r="P1745" s="5" t="s">
        <v>17</v>
      </c>
      <c r="Q1745" s="9" t="s">
        <v>19</v>
      </c>
      <c r="R1745" s="9" t="s">
        <v>19</v>
      </c>
      <c r="S1745" s="9" t="s">
        <v>19</v>
      </c>
      <c r="T1745" s="5" t="s">
        <v>19</v>
      </c>
      <c r="U1745" s="5" t="s">
        <v>19</v>
      </c>
      <c r="V1745" s="5" t="s">
        <v>19</v>
      </c>
      <c r="W1745" s="181" t="s">
        <v>19</v>
      </c>
      <c r="X1745" s="5"/>
    </row>
    <row r="1746" spans="1:169" s="16" customFormat="1" ht="27" x14ac:dyDescent="0.25">
      <c r="A1746" s="96"/>
      <c r="B1746" s="75"/>
      <c r="C1746" s="8" t="s">
        <v>1312</v>
      </c>
      <c r="D1746" s="4"/>
      <c r="E1746" s="4"/>
      <c r="F1746" s="313" t="str">
        <f>HYPERLINK("#'WerteLabel'!C" &amp; MATCH(G1746,WerteLabel!C:C,0),G1746)</f>
        <v>K5B_AuffAugAnt</v>
      </c>
      <c r="G1746" s="5" t="s">
        <v>2836</v>
      </c>
      <c r="H1746" s="10">
        <v>767</v>
      </c>
      <c r="I1746" s="9" t="s">
        <v>321</v>
      </c>
      <c r="J1746" s="503"/>
      <c r="K1746" s="5"/>
      <c r="L1746" s="181"/>
      <c r="M1746" s="5" t="s">
        <v>21</v>
      </c>
      <c r="N1746" s="5" t="s">
        <v>17</v>
      </c>
      <c r="O1746" s="5" t="s">
        <v>18</v>
      </c>
      <c r="P1746" s="5" t="s">
        <v>17</v>
      </c>
      <c r="Q1746" s="9" t="s">
        <v>19</v>
      </c>
      <c r="R1746" s="9" t="s">
        <v>19</v>
      </c>
      <c r="S1746" s="9" t="s">
        <v>19</v>
      </c>
      <c r="T1746" s="5" t="s">
        <v>19</v>
      </c>
      <c r="U1746" s="5" t="s">
        <v>19</v>
      </c>
      <c r="V1746" s="5" t="s">
        <v>19</v>
      </c>
      <c r="W1746" s="181" t="s">
        <v>19</v>
      </c>
      <c r="X1746" s="5"/>
    </row>
    <row r="1747" spans="1:169" s="16" customFormat="1" ht="15" x14ac:dyDescent="0.25">
      <c r="A1747" s="96"/>
      <c r="B1747" s="75"/>
      <c r="C1747" s="8" t="s">
        <v>1312</v>
      </c>
      <c r="D1747" s="4"/>
      <c r="E1747" s="4"/>
      <c r="F1747" s="313" t="str">
        <f>HYPERLINK("#'WerteLabel'!C" &amp; MATCH(G1747,WerteLabel!C:C,0),G1747)</f>
        <v>K5B_BreMed</v>
      </c>
      <c r="G1747" s="5" t="s">
        <v>2837</v>
      </c>
      <c r="H1747" s="10">
        <v>768</v>
      </c>
      <c r="I1747" s="9" t="s">
        <v>3099</v>
      </c>
      <c r="J1747" s="503"/>
      <c r="K1747" s="5"/>
      <c r="L1747" s="181"/>
      <c r="M1747" s="5" t="s">
        <v>21</v>
      </c>
      <c r="N1747" s="5" t="s">
        <v>17</v>
      </c>
      <c r="O1747" s="5" t="s">
        <v>18</v>
      </c>
      <c r="P1747" s="5" t="s">
        <v>17</v>
      </c>
      <c r="Q1747" s="9" t="s">
        <v>19</v>
      </c>
      <c r="R1747" s="9" t="s">
        <v>19</v>
      </c>
      <c r="S1747" s="9" t="s">
        <v>19</v>
      </c>
      <c r="T1747" s="5" t="s">
        <v>19</v>
      </c>
      <c r="U1747" s="5" t="s">
        <v>19</v>
      </c>
      <c r="V1747" s="5" t="s">
        <v>19</v>
      </c>
      <c r="W1747" s="181" t="s">
        <v>19</v>
      </c>
      <c r="X1747" s="5"/>
    </row>
    <row r="1748" spans="1:169" s="16" customFormat="1" ht="15" x14ac:dyDescent="0.25">
      <c r="A1748" s="96"/>
      <c r="B1748" s="75"/>
      <c r="C1748" s="8" t="s">
        <v>1312</v>
      </c>
      <c r="D1748" s="4"/>
      <c r="E1748" s="4"/>
      <c r="F1748" s="313" t="str">
        <f>HYPERLINK("#'WerteLabel'!C" &amp; MATCH(G1748,WerteLabel!C:C,0),G1748)</f>
        <v>K5B_AugParSt</v>
      </c>
      <c r="G1748" s="5" t="s">
        <v>2838</v>
      </c>
      <c r="H1748" s="10">
        <v>769</v>
      </c>
      <c r="I1748" s="9" t="s">
        <v>299</v>
      </c>
      <c r="J1748" s="503"/>
      <c r="K1748" s="5"/>
      <c r="L1748" s="181"/>
      <c r="M1748" s="5" t="s">
        <v>21</v>
      </c>
      <c r="N1748" s="5" t="s">
        <v>17</v>
      </c>
      <c r="O1748" s="5" t="s">
        <v>18</v>
      </c>
      <c r="P1748" s="5" t="s">
        <v>17</v>
      </c>
      <c r="Q1748" s="9" t="s">
        <v>19</v>
      </c>
      <c r="R1748" s="9" t="s">
        <v>19</v>
      </c>
      <c r="S1748" s="9" t="s">
        <v>19</v>
      </c>
      <c r="T1748" s="5" t="s">
        <v>19</v>
      </c>
      <c r="U1748" s="5" t="s">
        <v>19</v>
      </c>
      <c r="V1748" s="5" t="s">
        <v>19</v>
      </c>
      <c r="W1748" s="181" t="s">
        <v>19</v>
      </c>
      <c r="X1748" s="5"/>
    </row>
    <row r="1749" spans="1:169" s="16" customFormat="1" ht="15" x14ac:dyDescent="0.25">
      <c r="A1749" s="96"/>
      <c r="B1749" s="75"/>
      <c r="C1749" s="8" t="s">
        <v>1312</v>
      </c>
      <c r="D1749" s="4"/>
      <c r="E1749" s="4"/>
      <c r="F1749" s="313" t="str">
        <f>HYPERLINK("#'WerteLabel'!C" &amp; MATCH(G1749,WerteLabel!C:C,0),G1749)</f>
        <v>K5B_FreiBlubMot</v>
      </c>
      <c r="G1749" s="5" t="s">
        <v>2839</v>
      </c>
      <c r="H1749" s="10">
        <v>770</v>
      </c>
      <c r="I1749" s="9" t="s">
        <v>1228</v>
      </c>
      <c r="J1749" s="503"/>
      <c r="K1749" s="5"/>
      <c r="L1749" s="181"/>
      <c r="M1749" s="5" t="s">
        <v>21</v>
      </c>
      <c r="N1749" s="5" t="s">
        <v>17</v>
      </c>
      <c r="O1749" s="5" t="s">
        <v>18</v>
      </c>
      <c r="P1749" s="5" t="s">
        <v>17</v>
      </c>
      <c r="Q1749" s="9" t="s">
        <v>19</v>
      </c>
      <c r="R1749" s="9" t="s">
        <v>19</v>
      </c>
      <c r="S1749" s="9" t="s">
        <v>19</v>
      </c>
      <c r="T1749" s="5" t="s">
        <v>19</v>
      </c>
      <c r="U1749" s="5" t="s">
        <v>19</v>
      </c>
      <c r="V1749" s="5" t="s">
        <v>19</v>
      </c>
      <c r="W1749" s="181" t="s">
        <v>19</v>
      </c>
      <c r="X1749" s="5"/>
    </row>
    <row r="1750" spans="1:169" s="16" customFormat="1" ht="15" x14ac:dyDescent="0.25">
      <c r="A1750" s="96"/>
      <c r="B1750" s="75"/>
      <c r="C1750" s="8" t="s">
        <v>1312</v>
      </c>
      <c r="D1750" s="4"/>
      <c r="E1750" s="4"/>
      <c r="F1750" s="313" t="str">
        <f>HYPERLINK("#'WerteLabel'!C" &amp; MATCH(G1750,WerteLabel!C:C,0),G1750)</f>
        <v>K5B_Fixat</v>
      </c>
      <c r="G1750" s="5" t="s">
        <v>2840</v>
      </c>
      <c r="H1750" s="10">
        <v>771</v>
      </c>
      <c r="I1750" s="9" t="s">
        <v>322</v>
      </c>
      <c r="J1750" s="31" t="s">
        <v>584</v>
      </c>
      <c r="K1750" s="5"/>
      <c r="L1750" s="181"/>
      <c r="M1750" s="5" t="s">
        <v>21</v>
      </c>
      <c r="N1750" s="5" t="s">
        <v>17</v>
      </c>
      <c r="O1750" s="5" t="s">
        <v>18</v>
      </c>
      <c r="P1750" s="5" t="s">
        <v>17</v>
      </c>
      <c r="Q1750" s="9" t="s">
        <v>19</v>
      </c>
      <c r="R1750" s="9" t="s">
        <v>19</v>
      </c>
      <c r="S1750" s="9" t="s">
        <v>19</v>
      </c>
      <c r="T1750" s="5" t="s">
        <v>19</v>
      </c>
      <c r="U1750" s="5" t="s">
        <v>19</v>
      </c>
      <c r="V1750" s="5" t="s">
        <v>19</v>
      </c>
      <c r="W1750" s="181" t="s">
        <v>19</v>
      </c>
      <c r="X1750" s="5"/>
    </row>
    <row r="1751" spans="1:169" s="16" customFormat="1" ht="15" x14ac:dyDescent="0.25">
      <c r="A1751" s="96"/>
      <c r="B1751" s="75"/>
      <c r="C1751" s="8" t="s">
        <v>1312</v>
      </c>
      <c r="D1751" s="4"/>
      <c r="E1751" s="4"/>
      <c r="F1751" s="313" t="str">
        <f>HYPERLINK("#'WerteLabel'!C" &amp; MATCH(G1751,WerteLabel!C:C,0),G1751)</f>
        <v>K5B_BrueTestAuff</v>
      </c>
      <c r="G1751" s="5" t="s">
        <v>2841</v>
      </c>
      <c r="H1751" s="10">
        <v>772</v>
      </c>
      <c r="I1751" s="9" t="s">
        <v>323</v>
      </c>
      <c r="J1751" s="31" t="s">
        <v>585</v>
      </c>
      <c r="K1751" s="5"/>
      <c r="L1751" s="181"/>
      <c r="M1751" s="5" t="s">
        <v>21</v>
      </c>
      <c r="N1751" s="5" t="s">
        <v>17</v>
      </c>
      <c r="O1751" s="5" t="s">
        <v>18</v>
      </c>
      <c r="P1751" s="5" t="s">
        <v>17</v>
      </c>
      <c r="Q1751" s="9" t="s">
        <v>19</v>
      </c>
      <c r="R1751" s="9" t="s">
        <v>19</v>
      </c>
      <c r="S1751" s="9" t="s">
        <v>19</v>
      </c>
      <c r="T1751" s="5" t="s">
        <v>19</v>
      </c>
      <c r="U1751" s="5" t="s">
        <v>19</v>
      </c>
      <c r="V1751" s="5" t="s">
        <v>19</v>
      </c>
      <c r="W1751" s="181" t="s">
        <v>19</v>
      </c>
      <c r="X1751" s="5"/>
    </row>
    <row r="1752" spans="1:169" s="194" customFormat="1" ht="27" x14ac:dyDescent="0.25">
      <c r="A1752" s="96"/>
      <c r="B1752" s="75"/>
      <c r="C1752" s="8" t="s">
        <v>1312</v>
      </c>
      <c r="D1752" s="4"/>
      <c r="E1752" s="1"/>
      <c r="F1752" s="313" t="str">
        <f>HYPERLINK("#'WerteLabel'!C" &amp; MATCH(G1752,WerteLabel!C:C,0),G1752)</f>
        <v>K5B_Anme</v>
      </c>
      <c r="G1752" s="5" t="s">
        <v>2900</v>
      </c>
      <c r="H1752" s="10">
        <v>773</v>
      </c>
      <c r="I1752" s="9" t="s">
        <v>3053</v>
      </c>
      <c r="J1752" s="503"/>
      <c r="K1752" s="5"/>
      <c r="L1752" s="181"/>
      <c r="M1752" s="5" t="s">
        <v>570</v>
      </c>
      <c r="N1752" s="5" t="s">
        <v>17</v>
      </c>
      <c r="O1752" s="5" t="s">
        <v>17</v>
      </c>
      <c r="P1752" s="5" t="s">
        <v>17</v>
      </c>
      <c r="Q1752" s="9" t="s">
        <v>19</v>
      </c>
      <c r="R1752" s="9" t="s">
        <v>19</v>
      </c>
      <c r="S1752" s="9" t="s">
        <v>19</v>
      </c>
      <c r="T1752" s="5" t="s">
        <v>19</v>
      </c>
      <c r="U1752" s="5" t="s">
        <v>19</v>
      </c>
      <c r="V1752" s="5" t="s">
        <v>19</v>
      </c>
      <c r="W1752" s="181" t="s">
        <v>19</v>
      </c>
      <c r="X1752" s="5"/>
      <c r="Y1752" s="16"/>
      <c r="Z1752" s="16"/>
      <c r="AA1752" s="16"/>
      <c r="AB1752" s="16"/>
      <c r="AC1752" s="16"/>
      <c r="AD1752" s="16"/>
      <c r="AE1752" s="16"/>
      <c r="AF1752" s="16"/>
      <c r="AG1752" s="16"/>
      <c r="AH1752" s="16"/>
      <c r="AI1752" s="16"/>
      <c r="AJ1752" s="16"/>
      <c r="AK1752" s="16"/>
      <c r="AL1752" s="16"/>
      <c r="AM1752" s="16"/>
      <c r="AN1752" s="16"/>
      <c r="AO1752" s="16"/>
      <c r="AP1752" s="16"/>
      <c r="AQ1752" s="16"/>
      <c r="AR1752" s="16"/>
      <c r="AS1752" s="16"/>
      <c r="AT1752" s="16"/>
      <c r="AU1752" s="16"/>
      <c r="AV1752" s="16"/>
      <c r="AW1752" s="16"/>
      <c r="AX1752" s="16"/>
      <c r="AY1752" s="16"/>
      <c r="AZ1752" s="16"/>
      <c r="BA1752" s="16"/>
      <c r="BB1752" s="16"/>
      <c r="BC1752" s="16"/>
      <c r="BD1752" s="16"/>
      <c r="BE1752" s="16"/>
      <c r="BF1752" s="16"/>
      <c r="BG1752" s="16"/>
      <c r="BH1752" s="16"/>
      <c r="BI1752" s="16"/>
      <c r="BJ1752" s="16"/>
      <c r="BK1752" s="16"/>
      <c r="BL1752" s="16"/>
      <c r="BM1752" s="16"/>
      <c r="BN1752" s="16"/>
      <c r="BO1752" s="16"/>
      <c r="BP1752" s="16"/>
      <c r="BQ1752" s="16"/>
      <c r="BR1752" s="16"/>
      <c r="BS1752" s="16"/>
      <c r="BT1752" s="16"/>
      <c r="BU1752" s="16"/>
      <c r="BV1752" s="16"/>
      <c r="BW1752" s="16"/>
      <c r="BX1752" s="16"/>
      <c r="BY1752" s="16"/>
      <c r="BZ1752" s="16"/>
      <c r="CA1752" s="16"/>
      <c r="CB1752" s="16"/>
      <c r="CC1752" s="16"/>
      <c r="CD1752" s="16"/>
      <c r="CE1752" s="16"/>
      <c r="CF1752" s="16"/>
      <c r="CG1752" s="16"/>
      <c r="CH1752" s="16"/>
      <c r="CI1752" s="16"/>
      <c r="CJ1752" s="16"/>
      <c r="CK1752" s="16"/>
      <c r="CL1752" s="16"/>
      <c r="CM1752" s="16"/>
      <c r="CN1752" s="16"/>
      <c r="CO1752" s="16"/>
      <c r="CP1752" s="16"/>
      <c r="CQ1752" s="16"/>
      <c r="CR1752" s="16"/>
      <c r="CS1752" s="16"/>
      <c r="CT1752" s="16"/>
      <c r="CU1752" s="16"/>
      <c r="CV1752" s="16"/>
      <c r="CW1752" s="16"/>
      <c r="CX1752" s="16"/>
      <c r="CY1752" s="16"/>
      <c r="CZ1752" s="16"/>
      <c r="DA1752" s="16"/>
      <c r="DB1752" s="16"/>
      <c r="DC1752" s="16"/>
      <c r="DD1752" s="16"/>
      <c r="DE1752" s="16"/>
      <c r="DF1752" s="16"/>
      <c r="DG1752" s="16"/>
      <c r="DH1752" s="16"/>
      <c r="DI1752" s="16"/>
      <c r="DJ1752" s="16"/>
      <c r="DK1752" s="16"/>
      <c r="DL1752" s="16"/>
      <c r="DM1752" s="16"/>
      <c r="DN1752" s="16"/>
      <c r="DO1752" s="16"/>
      <c r="DP1752" s="16"/>
      <c r="DQ1752" s="16"/>
      <c r="DR1752" s="16"/>
      <c r="DS1752" s="16"/>
      <c r="DT1752" s="16"/>
      <c r="DU1752" s="16"/>
      <c r="DV1752" s="16"/>
      <c r="DW1752" s="16"/>
      <c r="DX1752" s="16"/>
      <c r="DY1752" s="16"/>
      <c r="DZ1752" s="16"/>
      <c r="EA1752" s="16"/>
      <c r="EB1752" s="16"/>
      <c r="EC1752" s="16"/>
      <c r="ED1752" s="16"/>
      <c r="EE1752" s="16"/>
      <c r="EF1752" s="16"/>
      <c r="EG1752" s="16"/>
      <c r="EH1752" s="16"/>
      <c r="EI1752" s="16"/>
      <c r="EJ1752" s="16"/>
      <c r="EK1752" s="16"/>
      <c r="EL1752" s="16"/>
      <c r="EM1752" s="16"/>
      <c r="EN1752" s="16"/>
      <c r="EO1752" s="16"/>
      <c r="EP1752" s="16"/>
      <c r="EQ1752" s="16"/>
      <c r="ER1752" s="16"/>
      <c r="ES1752" s="16"/>
      <c r="ET1752" s="16"/>
      <c r="EU1752" s="16"/>
      <c r="EV1752" s="16"/>
      <c r="EW1752" s="16"/>
      <c r="EX1752" s="16"/>
      <c r="EY1752" s="16"/>
      <c r="EZ1752" s="16"/>
      <c r="FA1752" s="16"/>
      <c r="FB1752" s="16"/>
      <c r="FC1752" s="16"/>
      <c r="FD1752" s="16"/>
      <c r="FE1752" s="16"/>
      <c r="FF1752" s="16"/>
      <c r="FG1752" s="16"/>
      <c r="FH1752" s="16"/>
      <c r="FI1752" s="16"/>
      <c r="FJ1752" s="16"/>
      <c r="FK1752" s="16"/>
      <c r="FL1752" s="16"/>
      <c r="FM1752" s="16"/>
    </row>
    <row r="1753" spans="1:169" s="194" customFormat="1" ht="15" x14ac:dyDescent="0.25">
      <c r="A1753" s="96"/>
      <c r="B1753" s="75"/>
      <c r="C1753" s="8" t="s">
        <v>1312</v>
      </c>
      <c r="D1753" s="4"/>
      <c r="E1753" s="4"/>
      <c r="F1753" s="313" t="str">
        <f>HYPERLINK("#'WerteLabel'!C" &amp; MATCH(G1753,WerteLabel!C:C,0),G1753)</f>
        <v>K5B_Diag</v>
      </c>
      <c r="G1753" s="5" t="s">
        <v>2887</v>
      </c>
      <c r="H1753" s="10">
        <v>774</v>
      </c>
      <c r="I1753" s="9" t="s">
        <v>586</v>
      </c>
      <c r="J1753" s="503"/>
      <c r="K1753" s="5"/>
      <c r="L1753" s="181"/>
      <c r="M1753" s="5" t="s">
        <v>570</v>
      </c>
      <c r="N1753" s="5" t="s">
        <v>17</v>
      </c>
      <c r="O1753" s="5" t="s">
        <v>17</v>
      </c>
      <c r="P1753" s="5" t="s">
        <v>17</v>
      </c>
      <c r="Q1753" s="9" t="s">
        <v>19</v>
      </c>
      <c r="R1753" s="9" t="s">
        <v>19</v>
      </c>
      <c r="S1753" s="9" t="s">
        <v>19</v>
      </c>
      <c r="T1753" s="5" t="s">
        <v>19</v>
      </c>
      <c r="U1753" s="5" t="s">
        <v>19</v>
      </c>
      <c r="V1753" s="5" t="s">
        <v>19</v>
      </c>
      <c r="W1753" s="181" t="s">
        <v>19</v>
      </c>
      <c r="X1753" s="5"/>
      <c r="Y1753" s="16"/>
      <c r="Z1753" s="16"/>
      <c r="AA1753" s="16"/>
      <c r="AB1753" s="16"/>
      <c r="AC1753" s="16"/>
      <c r="AD1753" s="16"/>
      <c r="AE1753" s="16"/>
      <c r="AF1753" s="16"/>
      <c r="AG1753" s="16"/>
      <c r="AH1753" s="16"/>
      <c r="AI1753" s="16"/>
      <c r="AJ1753" s="16"/>
      <c r="AK1753" s="16"/>
      <c r="AL1753" s="16"/>
      <c r="AM1753" s="16"/>
      <c r="AN1753" s="16"/>
      <c r="AO1753" s="16"/>
      <c r="AP1753" s="16"/>
      <c r="AQ1753" s="16"/>
      <c r="AR1753" s="16"/>
      <c r="AS1753" s="16"/>
      <c r="AT1753" s="16"/>
      <c r="AU1753" s="16"/>
      <c r="AV1753" s="16"/>
      <c r="AW1753" s="16"/>
      <c r="AX1753" s="16"/>
      <c r="AY1753" s="16"/>
      <c r="AZ1753" s="16"/>
      <c r="BA1753" s="16"/>
      <c r="BB1753" s="16"/>
      <c r="BC1753" s="16"/>
      <c r="BD1753" s="16"/>
      <c r="BE1753" s="16"/>
      <c r="BF1753" s="16"/>
      <c r="BG1753" s="16"/>
      <c r="BH1753" s="16"/>
      <c r="BI1753" s="16"/>
      <c r="BJ1753" s="16"/>
      <c r="BK1753" s="16"/>
      <c r="BL1753" s="16"/>
      <c r="BM1753" s="16"/>
      <c r="BN1753" s="16"/>
      <c r="BO1753" s="16"/>
      <c r="BP1753" s="16"/>
      <c r="BQ1753" s="16"/>
      <c r="BR1753" s="16"/>
      <c r="BS1753" s="16"/>
      <c r="BT1753" s="16"/>
      <c r="BU1753" s="16"/>
      <c r="BV1753" s="16"/>
      <c r="BW1753" s="16"/>
      <c r="BX1753" s="16"/>
      <c r="BY1753" s="16"/>
      <c r="BZ1753" s="16"/>
      <c r="CA1753" s="16"/>
      <c r="CB1753" s="16"/>
      <c r="CC1753" s="16"/>
      <c r="CD1753" s="16"/>
      <c r="CE1753" s="16"/>
      <c r="CF1753" s="16"/>
      <c r="CG1753" s="16"/>
      <c r="CH1753" s="16"/>
      <c r="CI1753" s="16"/>
      <c r="CJ1753" s="16"/>
      <c r="CK1753" s="16"/>
      <c r="CL1753" s="16"/>
      <c r="CM1753" s="16"/>
      <c r="CN1753" s="16"/>
      <c r="CO1753" s="16"/>
      <c r="CP1753" s="16"/>
      <c r="CQ1753" s="16"/>
      <c r="CR1753" s="16"/>
      <c r="CS1753" s="16"/>
      <c r="CT1753" s="16"/>
      <c r="CU1753" s="16"/>
      <c r="CV1753" s="16"/>
      <c r="CW1753" s="16"/>
      <c r="CX1753" s="16"/>
      <c r="CY1753" s="16"/>
      <c r="CZ1753" s="16"/>
      <c r="DA1753" s="16"/>
      <c r="DB1753" s="16"/>
      <c r="DC1753" s="16"/>
      <c r="DD1753" s="16"/>
      <c r="DE1753" s="16"/>
      <c r="DF1753" s="16"/>
      <c r="DG1753" s="16"/>
      <c r="DH1753" s="16"/>
      <c r="DI1753" s="16"/>
      <c r="DJ1753" s="16"/>
      <c r="DK1753" s="16"/>
      <c r="DL1753" s="16"/>
      <c r="DM1753" s="16"/>
      <c r="DN1753" s="16"/>
      <c r="DO1753" s="16"/>
      <c r="DP1753" s="16"/>
      <c r="DQ1753" s="16"/>
      <c r="DR1753" s="16"/>
      <c r="DS1753" s="16"/>
      <c r="DT1753" s="16"/>
      <c r="DU1753" s="16"/>
      <c r="DV1753" s="16"/>
      <c r="DW1753" s="16"/>
      <c r="DX1753" s="16"/>
      <c r="DY1753" s="16"/>
      <c r="DZ1753" s="16"/>
      <c r="EA1753" s="16"/>
      <c r="EB1753" s="16"/>
      <c r="EC1753" s="16"/>
      <c r="ED1753" s="16"/>
      <c r="EE1753" s="16"/>
      <c r="EF1753" s="16"/>
      <c r="EG1753" s="16"/>
      <c r="EH1753" s="16"/>
      <c r="EI1753" s="16"/>
      <c r="EJ1753" s="16"/>
      <c r="EK1753" s="16"/>
      <c r="EL1753" s="16"/>
      <c r="EM1753" s="16"/>
      <c r="EN1753" s="16"/>
      <c r="EO1753" s="16"/>
      <c r="EP1753" s="16"/>
      <c r="EQ1753" s="16"/>
      <c r="ER1753" s="16"/>
      <c r="ES1753" s="16"/>
      <c r="ET1753" s="16"/>
      <c r="EU1753" s="16"/>
      <c r="EV1753" s="16"/>
      <c r="EW1753" s="16"/>
      <c r="EX1753" s="16"/>
      <c r="EY1753" s="16"/>
      <c r="EZ1753" s="16"/>
      <c r="FA1753" s="16"/>
      <c r="FB1753" s="16"/>
      <c r="FC1753" s="16"/>
      <c r="FD1753" s="16"/>
      <c r="FE1753" s="16"/>
      <c r="FF1753" s="16"/>
      <c r="FG1753" s="16"/>
      <c r="FH1753" s="16"/>
      <c r="FI1753" s="16"/>
      <c r="FJ1753" s="16"/>
      <c r="FK1753" s="16"/>
      <c r="FL1753" s="16"/>
      <c r="FM1753" s="16"/>
    </row>
    <row r="1754" spans="1:169" s="17" customFormat="1" ht="15" x14ac:dyDescent="0.25">
      <c r="A1754" s="96"/>
      <c r="B1754" s="75"/>
      <c r="C1754" s="8" t="s">
        <v>1312</v>
      </c>
      <c r="D1754" s="4"/>
      <c r="E1754" s="4"/>
      <c r="F1754" s="313" t="str">
        <f>HYPERLINK("#'WerteLabel'!C" &amp; MATCH(G1754,WerteLabel!C:C,0),G1754)</f>
        <v>K5B_VerdDiag</v>
      </c>
      <c r="G1754" s="5" t="s">
        <v>2842</v>
      </c>
      <c r="H1754" s="10">
        <v>775</v>
      </c>
      <c r="I1754" s="9" t="s">
        <v>190</v>
      </c>
      <c r="J1754" s="503"/>
      <c r="K1754" s="5"/>
      <c r="L1754" s="181"/>
      <c r="M1754" s="5" t="s">
        <v>570</v>
      </c>
      <c r="N1754" s="5" t="s">
        <v>17</v>
      </c>
      <c r="O1754" s="5" t="s">
        <v>17</v>
      </c>
      <c r="P1754" s="5" t="s">
        <v>17</v>
      </c>
      <c r="Q1754" s="9" t="s">
        <v>19</v>
      </c>
      <c r="R1754" s="9" t="s">
        <v>19</v>
      </c>
      <c r="S1754" s="9" t="s">
        <v>19</v>
      </c>
      <c r="T1754" s="5" t="s">
        <v>19</v>
      </c>
      <c r="U1754" s="5" t="s">
        <v>19</v>
      </c>
      <c r="V1754" s="5" t="s">
        <v>19</v>
      </c>
      <c r="W1754" s="181" t="s">
        <v>19</v>
      </c>
      <c r="X1754" s="5"/>
      <c r="Y1754" s="16"/>
      <c r="Z1754" s="16"/>
      <c r="AA1754" s="16"/>
    </row>
    <row r="1755" spans="1:169" s="16" customFormat="1" ht="15" x14ac:dyDescent="0.25">
      <c r="A1755" s="96"/>
      <c r="B1755" s="75"/>
      <c r="C1755" s="8" t="s">
        <v>1312</v>
      </c>
      <c r="D1755" s="4"/>
      <c r="E1755" s="4"/>
      <c r="F1755" s="313" t="str">
        <f>HYPERLINK("#'WerteLabel'!C" &amp; MATCH(G1755,WerteLabel!C:C,0),G1755)</f>
        <v>K5B_AugFachArzEmpf</v>
      </c>
      <c r="G1755" s="5" t="s">
        <v>2843</v>
      </c>
      <c r="H1755" s="10">
        <v>776</v>
      </c>
      <c r="I1755" s="9" t="s">
        <v>324</v>
      </c>
      <c r="J1755" s="503"/>
      <c r="K1755" s="5"/>
      <c r="L1755" s="181"/>
      <c r="M1755" s="5" t="s">
        <v>21</v>
      </c>
      <c r="N1755" s="5" t="s">
        <v>17</v>
      </c>
      <c r="O1755" s="5" t="s">
        <v>18</v>
      </c>
      <c r="P1755" s="5" t="s">
        <v>17</v>
      </c>
      <c r="Q1755" s="9" t="s">
        <v>2918</v>
      </c>
      <c r="R1755" s="9" t="str">
        <f>G1756</f>
        <v>K5B_AugFachArzEmpfWo</v>
      </c>
      <c r="S1755" s="9" t="s">
        <v>19</v>
      </c>
      <c r="T1755" s="5" t="s">
        <v>19</v>
      </c>
      <c r="U1755" s="5" t="s">
        <v>19</v>
      </c>
      <c r="V1755" s="5" t="s">
        <v>19</v>
      </c>
      <c r="W1755" s="181" t="s">
        <v>19</v>
      </c>
      <c r="X1755" s="5"/>
    </row>
    <row r="1756" spans="1:169" s="468" customFormat="1" ht="15" x14ac:dyDescent="0.25">
      <c r="A1756" s="96"/>
      <c r="B1756" s="222"/>
      <c r="C1756" s="71" t="s">
        <v>1312</v>
      </c>
      <c r="D1756" s="13"/>
      <c r="E1756" s="13"/>
      <c r="F1756" s="313" t="str">
        <f>HYPERLINK("#'WerteLabel'!C" &amp; MATCH(G1756,WerteLabel!C:C,0),G1756)</f>
        <v>K5B_AugFachArzEmpfWo</v>
      </c>
      <c r="G1756" s="5" t="s">
        <v>2919</v>
      </c>
      <c r="H1756" s="412"/>
      <c r="I1756" s="407" t="s">
        <v>1235</v>
      </c>
      <c r="J1756" s="504"/>
      <c r="K1756" s="33"/>
      <c r="L1756" s="429"/>
      <c r="M1756" s="33" t="s">
        <v>570</v>
      </c>
      <c r="N1756" s="33" t="s">
        <v>17</v>
      </c>
      <c r="O1756" s="33" t="s">
        <v>17</v>
      </c>
      <c r="P1756" s="33" t="s">
        <v>17</v>
      </c>
      <c r="Q1756" s="407" t="s">
        <v>19</v>
      </c>
      <c r="R1756" s="407" t="s">
        <v>19</v>
      </c>
      <c r="S1756" s="407" t="s">
        <v>19</v>
      </c>
      <c r="T1756" s="33" t="s">
        <v>19</v>
      </c>
      <c r="U1756" s="33" t="s">
        <v>19</v>
      </c>
      <c r="V1756" s="33" t="s">
        <v>19</v>
      </c>
      <c r="W1756" s="429" t="s">
        <v>19</v>
      </c>
      <c r="X1756" s="5"/>
      <c r="Y1756" s="16"/>
      <c r="Z1756" s="16"/>
      <c r="AA1756" s="16"/>
      <c r="AB1756" s="16"/>
      <c r="AC1756" s="16"/>
      <c r="AD1756" s="16"/>
      <c r="AE1756" s="16"/>
      <c r="AF1756" s="16"/>
      <c r="AG1756" s="16"/>
      <c r="AH1756" s="16"/>
      <c r="AI1756" s="16"/>
      <c r="AJ1756" s="16"/>
      <c r="AK1756" s="16"/>
      <c r="AL1756" s="16"/>
      <c r="AM1756" s="16"/>
      <c r="AN1756" s="16"/>
      <c r="AO1756" s="16"/>
      <c r="AP1756" s="16"/>
      <c r="AQ1756" s="16"/>
      <c r="AR1756" s="16"/>
      <c r="AS1756" s="16"/>
      <c r="AT1756" s="16"/>
      <c r="AU1756" s="16"/>
      <c r="AV1756" s="16"/>
      <c r="AW1756" s="16"/>
      <c r="AX1756" s="16"/>
      <c r="AY1756" s="16"/>
      <c r="AZ1756" s="16"/>
      <c r="BA1756" s="16"/>
      <c r="BB1756" s="16"/>
      <c r="BC1756" s="16"/>
      <c r="BD1756" s="16"/>
      <c r="BE1756" s="16"/>
      <c r="BF1756" s="16"/>
      <c r="BG1756" s="16"/>
      <c r="BH1756" s="16"/>
      <c r="BI1756" s="16"/>
      <c r="BJ1756" s="16"/>
      <c r="BK1756" s="16"/>
      <c r="BL1756" s="16"/>
      <c r="BM1756" s="16"/>
      <c r="BN1756" s="16"/>
      <c r="BO1756" s="16"/>
      <c r="BP1756" s="16"/>
      <c r="BQ1756" s="16"/>
      <c r="BR1756" s="16"/>
      <c r="BS1756" s="16"/>
      <c r="BT1756" s="16"/>
      <c r="BU1756" s="16"/>
      <c r="BV1756" s="16"/>
      <c r="BW1756" s="16"/>
      <c r="BX1756" s="16"/>
      <c r="BY1756" s="16"/>
      <c r="BZ1756" s="16"/>
      <c r="CA1756" s="16"/>
      <c r="CB1756" s="16"/>
      <c r="CC1756" s="16"/>
      <c r="CD1756" s="16"/>
      <c r="CE1756" s="16"/>
      <c r="CF1756" s="16"/>
      <c r="CG1756" s="16"/>
      <c r="CH1756" s="16"/>
      <c r="CI1756" s="16"/>
      <c r="CJ1756" s="16"/>
      <c r="CK1756" s="16"/>
      <c r="CL1756" s="16"/>
      <c r="CM1756" s="16"/>
      <c r="CN1756" s="16"/>
      <c r="CO1756" s="16"/>
      <c r="CP1756" s="16"/>
      <c r="CQ1756" s="16"/>
      <c r="CR1756" s="16"/>
      <c r="CS1756" s="16"/>
      <c r="CT1756" s="16"/>
      <c r="CU1756" s="16"/>
      <c r="CV1756" s="16"/>
      <c r="CW1756" s="16"/>
      <c r="CX1756" s="16"/>
      <c r="CY1756" s="16"/>
      <c r="CZ1756" s="16"/>
      <c r="DA1756" s="16"/>
      <c r="DB1756" s="16"/>
      <c r="DC1756" s="16"/>
      <c r="DD1756" s="16"/>
      <c r="DE1756" s="16"/>
      <c r="DF1756" s="16"/>
      <c r="DG1756" s="16"/>
      <c r="DH1756" s="16"/>
      <c r="DI1756" s="16"/>
      <c r="DJ1756" s="16"/>
      <c r="DK1756" s="16"/>
      <c r="DL1756" s="16"/>
      <c r="DM1756" s="16"/>
      <c r="DN1756" s="16"/>
      <c r="DO1756" s="16"/>
      <c r="DP1756" s="16"/>
      <c r="DQ1756" s="16"/>
      <c r="DR1756" s="16"/>
      <c r="DS1756" s="16"/>
      <c r="DT1756" s="16"/>
      <c r="DU1756" s="16"/>
      <c r="DV1756" s="16"/>
      <c r="DW1756" s="16"/>
      <c r="DX1756" s="16"/>
      <c r="DY1756" s="16"/>
      <c r="DZ1756" s="16"/>
      <c r="EA1756" s="16"/>
      <c r="EB1756" s="16"/>
      <c r="EC1756" s="16"/>
      <c r="ED1756" s="16"/>
      <c r="EE1756" s="16"/>
      <c r="EF1756" s="16"/>
      <c r="EG1756" s="16"/>
      <c r="EH1756" s="16"/>
      <c r="EI1756" s="16"/>
      <c r="EJ1756" s="16"/>
      <c r="EK1756" s="16"/>
      <c r="EL1756" s="16"/>
      <c r="EM1756" s="16"/>
      <c r="EN1756" s="16"/>
      <c r="EO1756" s="16"/>
      <c r="EP1756" s="16"/>
      <c r="EQ1756" s="16"/>
      <c r="ER1756" s="16"/>
      <c r="ES1756" s="16"/>
      <c r="ET1756" s="16"/>
      <c r="EU1756" s="16"/>
      <c r="EV1756" s="16"/>
      <c r="EW1756" s="16"/>
      <c r="EX1756" s="16"/>
      <c r="EY1756" s="16"/>
      <c r="EZ1756" s="16"/>
      <c r="FA1756" s="16"/>
      <c r="FB1756" s="16"/>
      <c r="FC1756" s="16"/>
      <c r="FD1756" s="16"/>
      <c r="FE1756" s="16"/>
      <c r="FF1756" s="16"/>
      <c r="FG1756" s="16"/>
      <c r="FH1756" s="16"/>
      <c r="FI1756" s="16"/>
      <c r="FJ1756" s="16"/>
      <c r="FK1756" s="16"/>
      <c r="FL1756" s="16"/>
      <c r="FM1756" s="16"/>
    </row>
    <row r="1757" spans="1:169" s="352" customFormat="1" ht="15" x14ac:dyDescent="0.25">
      <c r="A1757" s="96"/>
      <c r="B1757" s="212"/>
      <c r="C1757" s="48"/>
      <c r="D1757" s="48"/>
      <c r="E1757" s="48"/>
      <c r="F1757" s="467"/>
      <c r="G1757" s="47"/>
      <c r="H1757" s="483"/>
      <c r="I1757" s="470"/>
      <c r="J1757" s="508"/>
      <c r="K1757" s="47"/>
      <c r="L1757" s="469"/>
      <c r="M1757" s="47"/>
      <c r="N1757" s="47"/>
      <c r="O1757" s="47"/>
      <c r="P1757" s="47"/>
      <c r="Q1757" s="470"/>
      <c r="R1757" s="470"/>
      <c r="S1757" s="470"/>
      <c r="T1757" s="47"/>
      <c r="U1757" s="47"/>
      <c r="V1757" s="47"/>
      <c r="W1757" s="469"/>
      <c r="X1757" s="478"/>
      <c r="Y1757" s="16"/>
      <c r="Z1757" s="16"/>
      <c r="AA1757" s="16"/>
      <c r="AB1757" s="16"/>
      <c r="AC1757" s="16"/>
      <c r="AD1757" s="16"/>
      <c r="AE1757" s="16"/>
      <c r="AF1757" s="16"/>
      <c r="AG1757" s="16"/>
      <c r="AH1757" s="16"/>
      <c r="AI1757" s="16"/>
      <c r="AJ1757" s="16"/>
      <c r="AK1757" s="16"/>
      <c r="AL1757" s="16"/>
      <c r="AM1757" s="16"/>
      <c r="AN1757" s="16"/>
      <c r="AO1757" s="16"/>
      <c r="AP1757" s="16"/>
      <c r="AQ1757" s="16"/>
      <c r="AR1757" s="16"/>
      <c r="AS1757" s="16"/>
      <c r="AT1757" s="16"/>
      <c r="AU1757" s="16"/>
      <c r="AV1757" s="16"/>
      <c r="AW1757" s="16"/>
      <c r="AX1757" s="16"/>
      <c r="AY1757" s="16"/>
      <c r="AZ1757" s="16"/>
      <c r="BA1757" s="16"/>
      <c r="BB1757" s="16"/>
      <c r="BC1757" s="16"/>
      <c r="BD1757" s="16"/>
      <c r="BE1757" s="16"/>
      <c r="BF1757" s="16"/>
      <c r="BG1757" s="16"/>
      <c r="BH1757" s="16"/>
      <c r="BI1757" s="16"/>
      <c r="BJ1757" s="16"/>
      <c r="BK1757" s="16"/>
      <c r="BL1757" s="16"/>
      <c r="BM1757" s="16"/>
      <c r="BN1757" s="16"/>
      <c r="BO1757" s="16"/>
      <c r="BP1757" s="16"/>
      <c r="BQ1757" s="16"/>
      <c r="BR1757" s="16"/>
      <c r="BS1757" s="16"/>
      <c r="BT1757" s="16"/>
      <c r="BU1757" s="16"/>
      <c r="BV1757" s="16"/>
      <c r="BW1757" s="16"/>
      <c r="BX1757" s="16"/>
      <c r="BY1757" s="16"/>
      <c r="BZ1757" s="16"/>
      <c r="CA1757" s="16"/>
      <c r="CB1757" s="16"/>
      <c r="CC1757" s="16"/>
      <c r="CD1757" s="16"/>
      <c r="CE1757" s="16"/>
      <c r="CF1757" s="16"/>
      <c r="CG1757" s="16"/>
      <c r="CH1757" s="16"/>
      <c r="CI1757" s="16"/>
      <c r="CJ1757" s="16"/>
      <c r="CK1757" s="16"/>
      <c r="CL1757" s="16"/>
      <c r="CM1757" s="16"/>
      <c r="CN1757" s="16"/>
      <c r="CO1757" s="16"/>
      <c r="CP1757" s="16"/>
      <c r="CQ1757" s="16"/>
      <c r="CR1757" s="16"/>
      <c r="CS1757" s="16"/>
      <c r="CT1757" s="16"/>
      <c r="CU1757" s="16"/>
      <c r="CV1757" s="16"/>
      <c r="CW1757" s="16"/>
      <c r="CX1757" s="16"/>
      <c r="CY1757" s="16"/>
      <c r="CZ1757" s="16"/>
      <c r="DA1757" s="16"/>
      <c r="DB1757" s="16"/>
      <c r="DC1757" s="16"/>
      <c r="DD1757" s="16"/>
      <c r="DE1757" s="16"/>
      <c r="DF1757" s="16"/>
      <c r="DG1757" s="16"/>
      <c r="DH1757" s="16"/>
      <c r="DI1757" s="16"/>
      <c r="DJ1757" s="16"/>
      <c r="DK1757" s="16"/>
      <c r="DL1757" s="16"/>
      <c r="DM1757" s="16"/>
      <c r="DN1757" s="16"/>
      <c r="DO1757" s="16"/>
      <c r="DP1757" s="16"/>
      <c r="DQ1757" s="16"/>
      <c r="DR1757" s="16"/>
      <c r="DS1757" s="16"/>
      <c r="DT1757" s="16"/>
      <c r="DU1757" s="16"/>
      <c r="DV1757" s="16"/>
      <c r="DW1757" s="16"/>
      <c r="DX1757" s="16"/>
      <c r="DY1757" s="16"/>
      <c r="DZ1757" s="16"/>
      <c r="EA1757" s="16"/>
      <c r="EB1757" s="16"/>
      <c r="EC1757" s="16"/>
      <c r="ED1757" s="16"/>
      <c r="EE1757" s="16"/>
      <c r="EF1757" s="16"/>
      <c r="EG1757" s="16"/>
      <c r="EH1757" s="16"/>
      <c r="EI1757" s="16"/>
      <c r="EJ1757" s="16"/>
      <c r="EK1757" s="16"/>
      <c r="EL1757" s="16"/>
      <c r="EM1757" s="16"/>
      <c r="EN1757" s="16"/>
      <c r="EO1757" s="16"/>
      <c r="EP1757" s="16"/>
      <c r="EQ1757" s="16"/>
      <c r="ER1757" s="16"/>
      <c r="ES1757" s="16"/>
      <c r="ET1757" s="16"/>
      <c r="EU1757" s="16"/>
      <c r="EV1757" s="16"/>
      <c r="EW1757" s="16"/>
      <c r="EX1757" s="16"/>
      <c r="EY1757" s="16"/>
      <c r="EZ1757" s="16"/>
      <c r="FA1757" s="16"/>
      <c r="FB1757" s="16"/>
      <c r="FC1757" s="16"/>
      <c r="FD1757" s="16"/>
      <c r="FE1757" s="16"/>
      <c r="FF1757" s="16"/>
      <c r="FG1757" s="16"/>
      <c r="FH1757" s="16"/>
      <c r="FI1757" s="16"/>
      <c r="FJ1757" s="16"/>
      <c r="FK1757" s="16"/>
      <c r="FL1757" s="16"/>
      <c r="FM1757" s="16"/>
    </row>
    <row r="1758" spans="1:169" s="352" customFormat="1" ht="15" x14ac:dyDescent="0.25">
      <c r="A1758" s="96"/>
      <c r="B1758" s="220"/>
      <c r="C1758" s="30"/>
      <c r="D1758" s="30"/>
      <c r="E1758" s="30"/>
      <c r="F1758" s="461"/>
      <c r="G1758" s="147"/>
      <c r="H1758" s="458"/>
      <c r="I1758" s="455"/>
      <c r="J1758" s="568"/>
      <c r="K1758" s="147"/>
      <c r="L1758" s="456"/>
      <c r="M1758" s="147"/>
      <c r="N1758" s="147"/>
      <c r="O1758" s="147"/>
      <c r="P1758" s="147"/>
      <c r="Q1758" s="455"/>
      <c r="R1758" s="455"/>
      <c r="S1758" s="455"/>
      <c r="T1758" s="147"/>
      <c r="U1758" s="147"/>
      <c r="V1758" s="147"/>
      <c r="W1758" s="464"/>
      <c r="X1758" s="147"/>
      <c r="Y1758" s="16"/>
      <c r="Z1758" s="16"/>
      <c r="AA1758" s="16"/>
      <c r="AB1758" s="16"/>
      <c r="AC1758" s="16"/>
      <c r="AD1758" s="16"/>
      <c r="AE1758" s="16"/>
      <c r="AF1758" s="16"/>
      <c r="AG1758" s="16"/>
      <c r="AH1758" s="16"/>
      <c r="AI1758" s="16"/>
      <c r="AJ1758" s="16"/>
      <c r="AK1758" s="16"/>
      <c r="AL1758" s="16"/>
      <c r="AM1758" s="16"/>
      <c r="AN1758" s="16"/>
      <c r="AO1758" s="16"/>
      <c r="AP1758" s="16"/>
      <c r="AQ1758" s="16"/>
      <c r="AR1758" s="16"/>
      <c r="AS1758" s="16"/>
      <c r="AT1758" s="16"/>
      <c r="AU1758" s="16"/>
      <c r="AV1758" s="16"/>
      <c r="AW1758" s="16"/>
      <c r="AX1758" s="16"/>
      <c r="AY1758" s="16"/>
      <c r="AZ1758" s="16"/>
      <c r="BA1758" s="16"/>
      <c r="BB1758" s="16"/>
      <c r="BC1758" s="16"/>
      <c r="BD1758" s="16"/>
      <c r="BE1758" s="16"/>
      <c r="BF1758" s="16"/>
      <c r="BG1758" s="16"/>
      <c r="BH1758" s="16"/>
      <c r="BI1758" s="16"/>
      <c r="BJ1758" s="16"/>
      <c r="BK1758" s="16"/>
      <c r="BL1758" s="16"/>
      <c r="BM1758" s="16"/>
      <c r="BN1758" s="16"/>
      <c r="BO1758" s="16"/>
      <c r="BP1758" s="16"/>
      <c r="BQ1758" s="16"/>
      <c r="BR1758" s="16"/>
      <c r="BS1758" s="16"/>
      <c r="BT1758" s="16"/>
      <c r="BU1758" s="16"/>
      <c r="BV1758" s="16"/>
      <c r="BW1758" s="16"/>
      <c r="BX1758" s="16"/>
      <c r="BY1758" s="16"/>
      <c r="BZ1758" s="16"/>
      <c r="CA1758" s="16"/>
      <c r="CB1758" s="16"/>
      <c r="CC1758" s="16"/>
      <c r="CD1758" s="16"/>
      <c r="CE1758" s="16"/>
      <c r="CF1758" s="16"/>
      <c r="CG1758" s="16"/>
      <c r="CH1758" s="16"/>
      <c r="CI1758" s="16"/>
      <c r="CJ1758" s="16"/>
      <c r="CK1758" s="16"/>
      <c r="CL1758" s="16"/>
      <c r="CM1758" s="16"/>
      <c r="CN1758" s="16"/>
      <c r="CO1758" s="16"/>
      <c r="CP1758" s="16"/>
      <c r="CQ1758" s="16"/>
      <c r="CR1758" s="16"/>
      <c r="CS1758" s="16"/>
      <c r="CT1758" s="16"/>
      <c r="CU1758" s="16"/>
      <c r="CV1758" s="16"/>
      <c r="CW1758" s="16"/>
      <c r="CX1758" s="16"/>
      <c r="CY1758" s="16"/>
      <c r="CZ1758" s="16"/>
      <c r="DA1758" s="16"/>
      <c r="DB1758" s="16"/>
      <c r="DC1758" s="16"/>
      <c r="DD1758" s="16"/>
      <c r="DE1758" s="16"/>
      <c r="DF1758" s="16"/>
      <c r="DG1758" s="16"/>
      <c r="DH1758" s="16"/>
      <c r="DI1758" s="16"/>
      <c r="DJ1758" s="16"/>
      <c r="DK1758" s="16"/>
      <c r="DL1758" s="16"/>
      <c r="DM1758" s="16"/>
      <c r="DN1758" s="16"/>
      <c r="DO1758" s="16"/>
      <c r="DP1758" s="16"/>
      <c r="DQ1758" s="16"/>
      <c r="DR1758" s="16"/>
      <c r="DS1758" s="16"/>
      <c r="DT1758" s="16"/>
      <c r="DU1758" s="16"/>
      <c r="DV1758" s="16"/>
      <c r="DW1758" s="16"/>
      <c r="DX1758" s="16"/>
      <c r="DY1758" s="16"/>
      <c r="DZ1758" s="16"/>
      <c r="EA1758" s="16"/>
      <c r="EB1758" s="16"/>
      <c r="EC1758" s="16"/>
      <c r="ED1758" s="16"/>
      <c r="EE1758" s="16"/>
      <c r="EF1758" s="16"/>
      <c r="EG1758" s="16"/>
      <c r="EH1758" s="16"/>
      <c r="EI1758" s="16"/>
      <c r="EJ1758" s="16"/>
      <c r="EK1758" s="16"/>
      <c r="EL1758" s="16"/>
      <c r="EM1758" s="16"/>
      <c r="EN1758" s="16"/>
      <c r="EO1758" s="16"/>
      <c r="EP1758" s="16"/>
      <c r="EQ1758" s="16"/>
      <c r="ER1758" s="16"/>
      <c r="ES1758" s="16"/>
      <c r="ET1758" s="16"/>
      <c r="EU1758" s="16"/>
      <c r="EV1758" s="16"/>
      <c r="EW1758" s="16"/>
      <c r="EX1758" s="16"/>
      <c r="EY1758" s="16"/>
      <c r="EZ1758" s="16"/>
      <c r="FA1758" s="16"/>
      <c r="FB1758" s="16"/>
      <c r="FC1758" s="16"/>
      <c r="FD1758" s="16"/>
      <c r="FE1758" s="16"/>
      <c r="FF1758" s="16"/>
      <c r="FG1758" s="16"/>
      <c r="FH1758" s="16"/>
      <c r="FI1758" s="16"/>
      <c r="FJ1758" s="16"/>
      <c r="FK1758" s="16"/>
      <c r="FL1758" s="16"/>
      <c r="FM1758" s="16"/>
    </row>
    <row r="1759" spans="1:169" s="468" customFormat="1" ht="15" x14ac:dyDescent="0.25">
      <c r="A1759" s="98" t="s">
        <v>2619</v>
      </c>
      <c r="B1759" s="214"/>
      <c r="C1759" s="72"/>
      <c r="D1759" s="72"/>
      <c r="E1759" s="72"/>
      <c r="F1759" s="461"/>
      <c r="G1759" s="598"/>
      <c r="H1759" s="791"/>
      <c r="I1759" s="518"/>
      <c r="J1759" s="519"/>
      <c r="K1759" s="598"/>
      <c r="L1759" s="600"/>
      <c r="M1759" s="76"/>
      <c r="N1759" s="76"/>
      <c r="O1759" s="76"/>
      <c r="P1759" s="76"/>
      <c r="Q1759" s="453"/>
      <c r="R1759" s="453"/>
      <c r="S1759" s="453"/>
      <c r="T1759" s="76"/>
      <c r="U1759" s="76"/>
      <c r="V1759" s="76"/>
      <c r="W1759" s="463"/>
      <c r="X1759" s="147"/>
      <c r="Y1759" s="17"/>
      <c r="Z1759" s="17"/>
      <c r="AA1759" s="17"/>
      <c r="AB1759" s="16"/>
      <c r="AC1759" s="16"/>
      <c r="AD1759" s="16"/>
      <c r="AE1759" s="16"/>
      <c r="AF1759" s="16"/>
      <c r="AG1759" s="16"/>
      <c r="AH1759" s="16"/>
      <c r="AI1759" s="16"/>
      <c r="AJ1759" s="16"/>
      <c r="AK1759" s="16"/>
      <c r="AL1759" s="16"/>
      <c r="AM1759" s="16"/>
      <c r="AN1759" s="16"/>
      <c r="AO1759" s="16"/>
      <c r="AP1759" s="16"/>
      <c r="AQ1759" s="16"/>
      <c r="AR1759" s="16"/>
      <c r="AS1759" s="16"/>
      <c r="AT1759" s="16"/>
      <c r="AU1759" s="16"/>
      <c r="AV1759" s="16"/>
      <c r="AW1759" s="16"/>
      <c r="AX1759" s="16"/>
      <c r="AY1759" s="16"/>
      <c r="AZ1759" s="16"/>
      <c r="BA1759" s="16"/>
      <c r="BB1759" s="16"/>
      <c r="BC1759" s="16"/>
      <c r="BD1759" s="16"/>
      <c r="BE1759" s="16"/>
      <c r="BF1759" s="16"/>
      <c r="BG1759" s="16"/>
      <c r="BH1759" s="16"/>
      <c r="BI1759" s="16"/>
      <c r="BJ1759" s="16"/>
      <c r="BK1759" s="16"/>
      <c r="BL1759" s="16"/>
      <c r="BM1759" s="16"/>
      <c r="BN1759" s="16"/>
      <c r="BO1759" s="16"/>
      <c r="BP1759" s="16"/>
      <c r="BQ1759" s="16"/>
      <c r="BR1759" s="16"/>
      <c r="BS1759" s="16"/>
      <c r="BT1759" s="16"/>
      <c r="BU1759" s="16"/>
      <c r="BV1759" s="16"/>
      <c r="BW1759" s="16"/>
      <c r="BX1759" s="16"/>
      <c r="BY1759" s="16"/>
      <c r="BZ1759" s="16"/>
      <c r="CA1759" s="16"/>
      <c r="CB1759" s="16"/>
      <c r="CC1759" s="16"/>
      <c r="CD1759" s="16"/>
      <c r="CE1759" s="16"/>
      <c r="CF1759" s="16"/>
      <c r="CG1759" s="16"/>
      <c r="CH1759" s="16"/>
      <c r="CI1759" s="16"/>
      <c r="CJ1759" s="16"/>
      <c r="CK1759" s="16"/>
      <c r="CL1759" s="16"/>
      <c r="CM1759" s="16"/>
      <c r="CN1759" s="16"/>
      <c r="CO1759" s="16"/>
      <c r="CP1759" s="16"/>
      <c r="CQ1759" s="16"/>
      <c r="CR1759" s="16"/>
      <c r="CS1759" s="16"/>
      <c r="CT1759" s="16"/>
      <c r="CU1759" s="16"/>
      <c r="CV1759" s="16"/>
      <c r="CW1759" s="16"/>
      <c r="CX1759" s="16"/>
      <c r="CY1759" s="16"/>
      <c r="CZ1759" s="16"/>
      <c r="DA1759" s="16"/>
      <c r="DB1759" s="16"/>
      <c r="DC1759" s="16"/>
      <c r="DD1759" s="16"/>
      <c r="DE1759" s="16"/>
      <c r="DF1759" s="16"/>
      <c r="DG1759" s="16"/>
      <c r="DH1759" s="16"/>
      <c r="DI1759" s="16"/>
      <c r="DJ1759" s="16"/>
      <c r="DK1759" s="16"/>
      <c r="DL1759" s="16"/>
      <c r="DM1759" s="16"/>
      <c r="DN1759" s="16"/>
      <c r="DO1759" s="16"/>
      <c r="DP1759" s="16"/>
      <c r="DQ1759" s="16"/>
      <c r="DR1759" s="16"/>
      <c r="DS1759" s="16"/>
      <c r="DT1759" s="16"/>
      <c r="DU1759" s="16"/>
      <c r="DV1759" s="16"/>
      <c r="DW1759" s="16"/>
      <c r="DX1759" s="16"/>
      <c r="DY1759" s="16"/>
      <c r="DZ1759" s="16"/>
      <c r="EA1759" s="16"/>
      <c r="EB1759" s="16"/>
      <c r="EC1759" s="16"/>
      <c r="ED1759" s="16"/>
      <c r="EE1759" s="16"/>
      <c r="EF1759" s="16"/>
      <c r="EG1759" s="16"/>
      <c r="EH1759" s="16"/>
      <c r="EI1759" s="16"/>
      <c r="EJ1759" s="16"/>
      <c r="EK1759" s="16"/>
      <c r="EL1759" s="16"/>
      <c r="EM1759" s="16"/>
      <c r="EN1759" s="16"/>
      <c r="EO1759" s="16"/>
      <c r="EP1759" s="16"/>
      <c r="EQ1759" s="16"/>
      <c r="ER1759" s="16"/>
      <c r="ES1759" s="16"/>
      <c r="ET1759" s="16"/>
      <c r="EU1759" s="16"/>
      <c r="EV1759" s="16"/>
      <c r="EW1759" s="16"/>
      <c r="EX1759" s="16"/>
      <c r="EY1759" s="16"/>
      <c r="EZ1759" s="16"/>
      <c r="FA1759" s="16"/>
      <c r="FB1759" s="16"/>
      <c r="FC1759" s="16"/>
      <c r="FD1759" s="16"/>
      <c r="FE1759" s="16"/>
      <c r="FF1759" s="16"/>
      <c r="FG1759" s="16"/>
      <c r="FH1759" s="16"/>
      <c r="FI1759" s="16"/>
      <c r="FJ1759" s="16"/>
      <c r="FK1759" s="16"/>
      <c r="FL1759" s="16"/>
      <c r="FM1759" s="16"/>
    </row>
    <row r="1760" spans="1:169" s="16" customFormat="1" ht="15" x14ac:dyDescent="0.25">
      <c r="A1760" s="96"/>
      <c r="B1760" s="80" t="s">
        <v>616</v>
      </c>
      <c r="C1760" s="73"/>
      <c r="D1760" s="73"/>
      <c r="E1760" s="73"/>
      <c r="F1760" s="467"/>
      <c r="G1760" s="601"/>
      <c r="H1760" s="792"/>
      <c r="I1760" s="45"/>
      <c r="J1760" s="506"/>
      <c r="K1760" s="601"/>
      <c r="L1760" s="604"/>
      <c r="M1760" s="59"/>
      <c r="N1760" s="59"/>
      <c r="O1760" s="59"/>
      <c r="P1760" s="59"/>
      <c r="Q1760" s="472"/>
      <c r="R1760" s="472"/>
      <c r="S1760" s="472"/>
      <c r="T1760" s="59"/>
      <c r="U1760" s="59"/>
      <c r="V1760" s="59"/>
      <c r="W1760" s="473"/>
      <c r="X1760" s="478"/>
      <c r="Y1760" s="17"/>
      <c r="Z1760" s="17"/>
      <c r="AA1760" s="17"/>
    </row>
    <row r="1761" spans="1:27" s="16" customFormat="1" ht="15" x14ac:dyDescent="0.25">
      <c r="A1761" s="100"/>
      <c r="B1761" s="215"/>
      <c r="C1761" s="770" t="s">
        <v>1312</v>
      </c>
      <c r="D1761" s="12"/>
      <c r="E1761" s="772"/>
      <c r="F1761" s="757" t="str">
        <f>HYPERLINK("#'WerteLabel'!C" &amp; MATCH(G1761,WerteLabel!C:C,0),G1761)</f>
        <v>K6_DatK6A</v>
      </c>
      <c r="G1761" s="760" t="s">
        <v>3206</v>
      </c>
      <c r="H1761" s="711">
        <v>788</v>
      </c>
      <c r="I1761" s="761" t="s">
        <v>20</v>
      </c>
      <c r="J1761" s="710"/>
      <c r="K1761" s="357"/>
      <c r="L1761" s="709" t="s">
        <v>1137</v>
      </c>
      <c r="M1761" s="357" t="s">
        <v>16</v>
      </c>
      <c r="N1761" s="357" t="s">
        <v>17</v>
      </c>
      <c r="O1761" s="357" t="s">
        <v>18</v>
      </c>
      <c r="P1761" s="357" t="s">
        <v>17</v>
      </c>
      <c r="Q1761" s="358" t="s">
        <v>19</v>
      </c>
      <c r="R1761" s="358" t="s">
        <v>19</v>
      </c>
      <c r="S1761" s="358" t="s">
        <v>19</v>
      </c>
      <c r="T1761" s="357" t="s">
        <v>19</v>
      </c>
      <c r="U1761" s="357" t="s">
        <v>19</v>
      </c>
      <c r="V1761" s="357" t="s">
        <v>19</v>
      </c>
      <c r="W1761" s="405" t="s">
        <v>19</v>
      </c>
      <c r="X1761" s="5"/>
    </row>
    <row r="1762" spans="1:27" s="16" customFormat="1" ht="15" x14ac:dyDescent="0.25">
      <c r="A1762" s="100"/>
      <c r="B1762" s="215"/>
      <c r="C1762" s="542" t="s">
        <v>1312</v>
      </c>
      <c r="D1762" s="4"/>
      <c r="E1762" s="543"/>
      <c r="F1762" s="530" t="str">
        <f>HYPERLINK("#'WerteLabel'!C" &amp; MATCH(G1762,WerteLabel!C:C,0),G1762)</f>
        <v>K6_DatK6AUeb</v>
      </c>
      <c r="G1762" s="529" t="s">
        <v>3207</v>
      </c>
      <c r="H1762" s="43"/>
      <c r="I1762" s="531" t="s">
        <v>1138</v>
      </c>
      <c r="J1762" s="537"/>
      <c r="K1762" s="5"/>
      <c r="L1762" s="532" t="s">
        <v>1139</v>
      </c>
      <c r="M1762" s="533" t="s">
        <v>16</v>
      </c>
      <c r="N1762" s="529" t="s">
        <v>18</v>
      </c>
      <c r="O1762" s="533" t="s">
        <v>19</v>
      </c>
      <c r="P1762" s="533" t="s">
        <v>19</v>
      </c>
      <c r="Q1762" s="534" t="s">
        <v>19</v>
      </c>
      <c r="R1762" s="534" t="s">
        <v>19</v>
      </c>
      <c r="S1762" s="534" t="s">
        <v>19</v>
      </c>
      <c r="T1762" s="534" t="s">
        <v>19</v>
      </c>
      <c r="U1762" s="534" t="s">
        <v>19</v>
      </c>
      <c r="V1762" s="533" t="s">
        <v>19</v>
      </c>
      <c r="W1762" s="535" t="s">
        <v>19</v>
      </c>
      <c r="X1762" s="533"/>
    </row>
    <row r="1763" spans="1:27" s="17" customFormat="1" ht="15" x14ac:dyDescent="0.25">
      <c r="A1763" s="96"/>
      <c r="B1763" s="75"/>
      <c r="C1763" s="8" t="s">
        <v>1312</v>
      </c>
      <c r="D1763" s="4"/>
      <c r="E1763" s="4"/>
      <c r="F1763" s="313" t="str">
        <f>HYPERLINK("#'WerteLabel'!C" &amp; MATCH(G1763,WerteLabel!C:C,0),G1763)</f>
        <v>K6_ChrAlt</v>
      </c>
      <c r="G1763" s="5" t="s">
        <v>3208</v>
      </c>
      <c r="H1763" s="10">
        <v>789</v>
      </c>
      <c r="I1763" s="9" t="s">
        <v>243</v>
      </c>
      <c r="J1763" s="503"/>
      <c r="K1763" s="5"/>
      <c r="L1763" s="181"/>
      <c r="M1763" s="5" t="s">
        <v>21</v>
      </c>
      <c r="N1763" s="5" t="s">
        <v>17</v>
      </c>
      <c r="O1763" s="5" t="s">
        <v>19</v>
      </c>
      <c r="P1763" s="5" t="s">
        <v>19</v>
      </c>
      <c r="Q1763" s="9" t="s">
        <v>19</v>
      </c>
      <c r="R1763" s="9" t="s">
        <v>19</v>
      </c>
      <c r="S1763" s="9" t="s">
        <v>19</v>
      </c>
      <c r="T1763" s="5" t="s">
        <v>19</v>
      </c>
      <c r="U1763" s="5" t="s">
        <v>19</v>
      </c>
      <c r="V1763" s="5" t="s">
        <v>19</v>
      </c>
      <c r="W1763" s="181" t="s">
        <v>19</v>
      </c>
      <c r="X1763" s="5"/>
      <c r="Y1763" s="16"/>
      <c r="Z1763" s="16"/>
      <c r="AA1763" s="16"/>
    </row>
    <row r="1764" spans="1:27" s="16" customFormat="1" ht="15" x14ac:dyDescent="0.25">
      <c r="A1764" s="96"/>
      <c r="B1764" s="75"/>
      <c r="C1764" s="8" t="s">
        <v>1312</v>
      </c>
      <c r="D1764" s="4"/>
      <c r="E1764" s="4"/>
      <c r="F1764" s="313" t="str">
        <f>HYPERLINK("#'WerteLabel'!C" &amp; MATCH(G1764,WerteLabel!C:C,0),G1764)</f>
        <v>K6_GewKind</v>
      </c>
      <c r="G1764" s="5" t="s">
        <v>3209</v>
      </c>
      <c r="H1764" s="10">
        <v>790</v>
      </c>
      <c r="I1764" s="9" t="s">
        <v>2726</v>
      </c>
      <c r="J1764" s="503"/>
      <c r="K1764" s="5"/>
      <c r="L1764" s="181"/>
      <c r="M1764" s="5" t="s">
        <v>21</v>
      </c>
      <c r="N1764" s="5" t="s">
        <v>17</v>
      </c>
      <c r="O1764" s="5" t="s">
        <v>18</v>
      </c>
      <c r="P1764" s="5" t="s">
        <v>17</v>
      </c>
      <c r="Q1764" s="9" t="s">
        <v>19</v>
      </c>
      <c r="R1764" s="9" t="s">
        <v>19</v>
      </c>
      <c r="S1764" s="9" t="s">
        <v>19</v>
      </c>
      <c r="T1764" s="5" t="s">
        <v>19</v>
      </c>
      <c r="U1764" s="5" t="s">
        <v>19</v>
      </c>
      <c r="V1764" s="5" t="s">
        <v>19</v>
      </c>
      <c r="W1764" s="181" t="s">
        <v>19</v>
      </c>
      <c r="X1764" s="5"/>
    </row>
    <row r="1765" spans="1:27" s="16" customFormat="1" ht="15" x14ac:dyDescent="0.25">
      <c r="A1765" s="96"/>
      <c r="B1765" s="75"/>
      <c r="C1765" s="8" t="s">
        <v>1312</v>
      </c>
      <c r="D1765" s="4"/>
      <c r="E1765" s="4"/>
      <c r="F1765" s="313" t="str">
        <f>HYPERLINK("#'WerteLabel'!C" &amp; MATCH(G1765,WerteLabel!C:C,0),G1765)</f>
        <v>K6_LaengKind</v>
      </c>
      <c r="G1765" s="5" t="s">
        <v>3210</v>
      </c>
      <c r="H1765" s="10">
        <v>791</v>
      </c>
      <c r="I1765" s="9" t="s">
        <v>2607</v>
      </c>
      <c r="J1765" s="503"/>
      <c r="K1765" s="5"/>
      <c r="L1765" s="181"/>
      <c r="M1765" s="5" t="s">
        <v>21</v>
      </c>
      <c r="N1765" s="5" t="s">
        <v>17</v>
      </c>
      <c r="O1765" s="5" t="s">
        <v>18</v>
      </c>
      <c r="P1765" s="5" t="s">
        <v>17</v>
      </c>
      <c r="Q1765" s="9" t="s">
        <v>19</v>
      </c>
      <c r="R1765" s="9" t="s">
        <v>19</v>
      </c>
      <c r="S1765" s="9" t="s">
        <v>19</v>
      </c>
      <c r="T1765" s="5" t="s">
        <v>19</v>
      </c>
      <c r="U1765" s="5" t="s">
        <v>19</v>
      </c>
      <c r="V1765" s="5" t="s">
        <v>19</v>
      </c>
      <c r="W1765" s="181" t="s">
        <v>19</v>
      </c>
      <c r="X1765" s="5"/>
    </row>
    <row r="1766" spans="1:27" s="16" customFormat="1" ht="15" x14ac:dyDescent="0.25">
      <c r="A1766" s="96"/>
      <c r="B1766" s="75"/>
      <c r="C1766" s="8" t="s">
        <v>1312</v>
      </c>
      <c r="D1766" s="4"/>
      <c r="E1766" s="4"/>
      <c r="F1766" s="313" t="str">
        <f>HYPERLINK("#'WerteLabel'!C" &amp; MATCH(G1766,WerteLabel!C:C,0),G1766)</f>
        <v>K6_KopfUmfKind</v>
      </c>
      <c r="G1766" s="5" t="s">
        <v>3211</v>
      </c>
      <c r="H1766" s="10">
        <v>792</v>
      </c>
      <c r="I1766" s="9" t="s">
        <v>2608</v>
      </c>
      <c r="J1766" s="503"/>
      <c r="K1766" s="5"/>
      <c r="L1766" s="181"/>
      <c r="M1766" s="5" t="s">
        <v>21</v>
      </c>
      <c r="N1766" s="5" t="s">
        <v>17</v>
      </c>
      <c r="O1766" s="5" t="s">
        <v>18</v>
      </c>
      <c r="P1766" s="5" t="s">
        <v>17</v>
      </c>
      <c r="Q1766" s="9" t="s">
        <v>19</v>
      </c>
      <c r="R1766" s="9" t="s">
        <v>19</v>
      </c>
      <c r="S1766" s="9" t="s">
        <v>19</v>
      </c>
      <c r="T1766" s="5" t="s">
        <v>19</v>
      </c>
      <c r="U1766" s="5" t="s">
        <v>19</v>
      </c>
      <c r="V1766" s="5" t="s">
        <v>19</v>
      </c>
      <c r="W1766" s="181" t="s">
        <v>19</v>
      </c>
      <c r="X1766" s="5"/>
    </row>
    <row r="1767" spans="1:27" s="16" customFormat="1" ht="67.5" x14ac:dyDescent="0.25">
      <c r="A1767" s="96"/>
      <c r="B1767" s="75"/>
      <c r="C1767" s="8" t="s">
        <v>1312</v>
      </c>
      <c r="D1767" s="4"/>
      <c r="E1767" s="4"/>
      <c r="F1767" s="313" t="str">
        <f>HYPERLINK("#'WerteLabel'!C" &amp; MATCH(G1767,WerteLabel!C:C,0),G1767)</f>
        <v>K6_BMIKind</v>
      </c>
      <c r="G1767" s="5" t="s">
        <v>3212</v>
      </c>
      <c r="H1767" s="10">
        <v>793</v>
      </c>
      <c r="I1767" s="9" t="s">
        <v>25</v>
      </c>
      <c r="J1767" s="503"/>
      <c r="K1767" s="5"/>
      <c r="L1767" s="177" t="s">
        <v>1240</v>
      </c>
      <c r="M1767" s="5" t="s">
        <v>21</v>
      </c>
      <c r="N1767" s="5" t="s">
        <v>17</v>
      </c>
      <c r="O1767" s="5" t="s">
        <v>19</v>
      </c>
      <c r="P1767" s="5" t="s">
        <v>19</v>
      </c>
      <c r="Q1767" s="9" t="s">
        <v>19</v>
      </c>
      <c r="R1767" s="9" t="s">
        <v>19</v>
      </c>
      <c r="S1767" s="9" t="s">
        <v>19</v>
      </c>
      <c r="T1767" s="5" t="s">
        <v>19</v>
      </c>
      <c r="U1767" s="9" t="s">
        <v>1243</v>
      </c>
      <c r="V1767" s="5" t="s">
        <v>19</v>
      </c>
      <c r="W1767" s="181" t="s">
        <v>19</v>
      </c>
      <c r="X1767" s="5"/>
    </row>
    <row r="1768" spans="1:27" s="17" customFormat="1" ht="15" x14ac:dyDescent="0.25">
      <c r="A1768" s="96"/>
      <c r="B1768" s="75"/>
      <c r="C1768" s="8" t="s">
        <v>1312</v>
      </c>
      <c r="D1768" s="4"/>
      <c r="E1768" s="4"/>
      <c r="F1768" s="313" t="str">
        <f>HYPERLINK("#'WerteLabel'!C" &amp; MATCH(G1768,WerteLabel!C:C,0),G1768)</f>
        <v>K6_ZwisErk</v>
      </c>
      <c r="G1768" s="5" t="s">
        <v>3213</v>
      </c>
      <c r="H1768" s="10">
        <v>794</v>
      </c>
      <c r="I1768" s="9" t="s">
        <v>3054</v>
      </c>
      <c r="J1768" s="503"/>
      <c r="K1768" s="5"/>
      <c r="L1768" s="181"/>
      <c r="M1768" s="5" t="s">
        <v>21</v>
      </c>
      <c r="N1768" s="5" t="s">
        <v>17</v>
      </c>
      <c r="O1768" s="5" t="s">
        <v>18</v>
      </c>
      <c r="P1768" s="5" t="s">
        <v>17</v>
      </c>
      <c r="Q1768" s="9" t="s">
        <v>573</v>
      </c>
      <c r="R1768" s="9" t="str">
        <f>G1769</f>
        <v>K6_ZwisErkJa</v>
      </c>
      <c r="S1768" s="9" t="s">
        <v>19</v>
      </c>
      <c r="T1768" s="5" t="s">
        <v>19</v>
      </c>
      <c r="U1768" s="5" t="s">
        <v>19</v>
      </c>
      <c r="V1768" s="5" t="s">
        <v>19</v>
      </c>
      <c r="W1768" s="181" t="s">
        <v>19</v>
      </c>
      <c r="X1768" s="5"/>
      <c r="Y1768" s="16"/>
      <c r="Z1768" s="16"/>
      <c r="AA1768" s="16"/>
    </row>
    <row r="1769" spans="1:27" s="17" customFormat="1" ht="105" x14ac:dyDescent="0.25">
      <c r="A1769" s="96"/>
      <c r="B1769" s="75"/>
      <c r="C1769" s="8" t="s">
        <v>1312</v>
      </c>
      <c r="D1769" s="4"/>
      <c r="E1769" s="4"/>
      <c r="F1769" s="313" t="str">
        <f>HYPERLINK("#'WerteLabel'!C" &amp; MATCH(G1769,WerteLabel!C:C,0),G1769)</f>
        <v>K6_ZwisErkJa</v>
      </c>
      <c r="G1769" s="5" t="s">
        <v>3214</v>
      </c>
      <c r="H1769" s="10"/>
      <c r="I1769" s="9" t="s">
        <v>3482</v>
      </c>
      <c r="J1769" s="588" t="s">
        <v>3100</v>
      </c>
      <c r="K1769" s="5"/>
      <c r="L1769" s="181"/>
      <c r="M1769" s="5" t="s">
        <v>570</v>
      </c>
      <c r="N1769" s="5" t="s">
        <v>17</v>
      </c>
      <c r="O1769" s="5" t="s">
        <v>17</v>
      </c>
      <c r="P1769" s="5" t="s">
        <v>17</v>
      </c>
      <c r="Q1769" s="9" t="s">
        <v>19</v>
      </c>
      <c r="R1769" s="9" t="s">
        <v>19</v>
      </c>
      <c r="S1769" s="9" t="s">
        <v>19</v>
      </c>
      <c r="T1769" s="5" t="s">
        <v>19</v>
      </c>
      <c r="U1769" s="5" t="s">
        <v>19</v>
      </c>
      <c r="V1769" s="5" t="s">
        <v>19</v>
      </c>
      <c r="W1769" s="181" t="s">
        <v>19</v>
      </c>
      <c r="X1769" s="5"/>
      <c r="Y1769" s="16"/>
      <c r="Z1769" s="16"/>
      <c r="AA1769" s="16"/>
    </row>
    <row r="1770" spans="1:27" s="16" customFormat="1" ht="15" x14ac:dyDescent="0.25">
      <c r="A1770" s="96"/>
      <c r="B1770" s="75"/>
      <c r="C1770" s="8" t="s">
        <v>1312</v>
      </c>
      <c r="D1770" s="4"/>
      <c r="E1770" s="4"/>
      <c r="F1770" s="313" t="str">
        <f>HYPERLINK("#'WerteLabel'!C" &amp; MATCH(G1770,WerteLabel!C:C,0),G1770)</f>
        <v>K6_VerhAuff</v>
      </c>
      <c r="G1770" s="5" t="s">
        <v>3215</v>
      </c>
      <c r="H1770" s="10">
        <v>795</v>
      </c>
      <c r="I1770" s="9" t="s">
        <v>326</v>
      </c>
      <c r="J1770" s="503"/>
      <c r="K1770" s="5"/>
      <c r="L1770" s="181"/>
      <c r="M1770" s="5" t="s">
        <v>21</v>
      </c>
      <c r="N1770" s="5" t="s">
        <v>17</v>
      </c>
      <c r="O1770" s="5" t="s">
        <v>18</v>
      </c>
      <c r="P1770" s="5" t="s">
        <v>17</v>
      </c>
      <c r="Q1770" s="9" t="s">
        <v>573</v>
      </c>
      <c r="R1770" s="9" t="str">
        <f>G1771</f>
        <v>K6_VerhAuffJa</v>
      </c>
      <c r="S1770" s="9" t="s">
        <v>19</v>
      </c>
      <c r="T1770" s="5" t="s">
        <v>19</v>
      </c>
      <c r="U1770" s="5" t="s">
        <v>19</v>
      </c>
      <c r="V1770" s="5" t="s">
        <v>19</v>
      </c>
      <c r="W1770" s="181" t="s">
        <v>19</v>
      </c>
      <c r="X1770" s="5"/>
    </row>
    <row r="1771" spans="1:27" s="16" customFormat="1" ht="27" x14ac:dyDescent="0.25">
      <c r="A1771" s="96"/>
      <c r="B1771" s="75"/>
      <c r="C1771" s="8" t="s">
        <v>1312</v>
      </c>
      <c r="D1771" s="4"/>
      <c r="E1771" s="4"/>
      <c r="F1771" s="313" t="str">
        <f>HYPERLINK("#'WerteLabel'!C" &amp; MATCH(G1771,WerteLabel!C:C,0),G1771)</f>
        <v>K6_VerhAuffJa</v>
      </c>
      <c r="G1771" s="5" t="s">
        <v>3216</v>
      </c>
      <c r="H1771" s="10"/>
      <c r="I1771" s="9" t="s">
        <v>3513</v>
      </c>
      <c r="J1771" s="503"/>
      <c r="K1771" s="5"/>
      <c r="L1771" s="181"/>
      <c r="M1771" s="5" t="s">
        <v>21</v>
      </c>
      <c r="N1771" s="5" t="s">
        <v>17</v>
      </c>
      <c r="O1771" s="5" t="s">
        <v>1327</v>
      </c>
      <c r="P1771" s="5" t="s">
        <v>18</v>
      </c>
      <c r="Q1771" s="9" t="s">
        <v>598</v>
      </c>
      <c r="R1771" s="9" t="str">
        <f>G1772</f>
        <v>K6_VerhAuffJaSonst</v>
      </c>
      <c r="S1771" s="9" t="s">
        <v>19</v>
      </c>
      <c r="T1771" s="5" t="s">
        <v>19</v>
      </c>
      <c r="U1771" s="5" t="s">
        <v>19</v>
      </c>
      <c r="V1771" s="5" t="s">
        <v>19</v>
      </c>
      <c r="W1771" s="181" t="s">
        <v>19</v>
      </c>
      <c r="X1771" s="5"/>
      <c r="Y1771" s="17"/>
      <c r="Z1771" s="17"/>
      <c r="AA1771" s="17"/>
    </row>
    <row r="1772" spans="1:27" s="16" customFormat="1" ht="15" x14ac:dyDescent="0.25">
      <c r="A1772" s="96"/>
      <c r="B1772" s="75"/>
      <c r="C1772" s="8" t="s">
        <v>1312</v>
      </c>
      <c r="D1772" s="4"/>
      <c r="E1772" s="4"/>
      <c r="F1772" s="313" t="str">
        <f>HYPERLINK("#'WerteLabel'!C" &amp; MATCH(G1772,WerteLabel!C:C,0),G1772)</f>
        <v>K6_VerhAuffJaSonst</v>
      </c>
      <c r="G1772" s="5" t="s">
        <v>3217</v>
      </c>
      <c r="H1772" s="10"/>
      <c r="I1772" s="9" t="s">
        <v>3525</v>
      </c>
      <c r="J1772" s="503"/>
      <c r="K1772" s="5"/>
      <c r="L1772" s="181"/>
      <c r="M1772" s="5" t="s">
        <v>570</v>
      </c>
      <c r="N1772" s="5" t="s">
        <v>17</v>
      </c>
      <c r="O1772" s="5" t="s">
        <v>1327</v>
      </c>
      <c r="P1772" s="5" t="s">
        <v>17</v>
      </c>
      <c r="Q1772" s="9" t="s">
        <v>19</v>
      </c>
      <c r="R1772" s="9" t="s">
        <v>19</v>
      </c>
      <c r="S1772" s="9" t="s">
        <v>19</v>
      </c>
      <c r="T1772" s="5" t="s">
        <v>19</v>
      </c>
      <c r="U1772" s="5" t="s">
        <v>19</v>
      </c>
      <c r="V1772" s="5" t="s">
        <v>19</v>
      </c>
      <c r="W1772" s="181" t="s">
        <v>19</v>
      </c>
      <c r="X1772" s="5"/>
    </row>
    <row r="1773" spans="1:27" s="17" customFormat="1" ht="27" x14ac:dyDescent="0.25">
      <c r="A1773" s="100"/>
      <c r="B1773" s="215"/>
      <c r="C1773" s="773"/>
      <c r="D1773" s="4"/>
      <c r="E1773" s="155"/>
      <c r="F1773" s="775"/>
      <c r="G1773" s="776"/>
      <c r="H1773" s="777"/>
      <c r="I1773" s="778"/>
      <c r="J1773" s="779"/>
      <c r="K1773" s="5"/>
      <c r="L1773" s="781" t="s">
        <v>2716</v>
      </c>
      <c r="M1773" s="776"/>
      <c r="N1773" s="776"/>
      <c r="O1773" s="776"/>
      <c r="P1773" s="776"/>
      <c r="Q1773" s="778"/>
      <c r="R1773" s="778"/>
      <c r="S1773" s="778"/>
      <c r="T1773" s="776"/>
      <c r="U1773" s="776"/>
      <c r="V1773" s="776"/>
      <c r="W1773" s="780"/>
      <c r="X1773" s="776"/>
      <c r="Y1773" s="16"/>
      <c r="Z1773" s="16"/>
      <c r="AA1773" s="16"/>
    </row>
    <row r="1774" spans="1:27" s="16" customFormat="1" ht="27" x14ac:dyDescent="0.25">
      <c r="A1774" s="96"/>
      <c r="B1774" s="75"/>
      <c r="C1774" s="8" t="s">
        <v>1312</v>
      </c>
      <c r="D1774" s="4"/>
      <c r="E1774" s="1"/>
      <c r="F1774" s="313" t="str">
        <f>HYPERLINK("#'WerteLabel'!C" &amp; MATCH(G1774,WerteLabel!C:C,0),G1774)</f>
        <v>K6_Allg</v>
      </c>
      <c r="G1774" s="5" t="s">
        <v>3218</v>
      </c>
      <c r="H1774" s="10">
        <v>796</v>
      </c>
      <c r="I1774" s="9" t="s">
        <v>225</v>
      </c>
      <c r="J1774" s="503"/>
      <c r="K1774" s="5"/>
      <c r="L1774" s="181"/>
      <c r="M1774" s="5" t="s">
        <v>21</v>
      </c>
      <c r="N1774" s="5" t="s">
        <v>17</v>
      </c>
      <c r="O1774" s="5" t="s">
        <v>18</v>
      </c>
      <c r="P1774" s="5" t="s">
        <v>17</v>
      </c>
      <c r="Q1774" s="9" t="s">
        <v>597</v>
      </c>
      <c r="R1774" s="9" t="str">
        <f>G1775</f>
        <v>K6_AllgBegEmpf</v>
      </c>
      <c r="S1774" s="9" t="s">
        <v>19</v>
      </c>
      <c r="T1774" s="5" t="s">
        <v>19</v>
      </c>
      <c r="U1774" s="5" t="s">
        <v>19</v>
      </c>
      <c r="V1774" s="5" t="s">
        <v>19</v>
      </c>
      <c r="W1774" s="181" t="s">
        <v>19</v>
      </c>
      <c r="X1774" s="5"/>
    </row>
    <row r="1775" spans="1:27" s="16" customFormat="1" ht="15" x14ac:dyDescent="0.25">
      <c r="A1775" s="96"/>
      <c r="B1775" s="75"/>
      <c r="C1775" s="8" t="s">
        <v>1312</v>
      </c>
      <c r="D1775" s="4"/>
      <c r="E1775" s="4"/>
      <c r="F1775" s="313" t="str">
        <f>HYPERLINK("#'WerteLabel'!C" &amp; MATCH(G1775,WerteLabel!C:C,0),G1775)</f>
        <v>K6_AllgBegEmpf</v>
      </c>
      <c r="G1775" s="5" t="s">
        <v>3219</v>
      </c>
      <c r="H1775" s="10"/>
      <c r="I1775" s="9" t="s">
        <v>3475</v>
      </c>
      <c r="J1775" s="503"/>
      <c r="K1775" s="5"/>
      <c r="L1775" s="181"/>
      <c r="M1775" s="5" t="s">
        <v>570</v>
      </c>
      <c r="N1775" s="5" t="s">
        <v>17</v>
      </c>
      <c r="O1775" s="5" t="s">
        <v>17</v>
      </c>
      <c r="P1775" s="5" t="s">
        <v>17</v>
      </c>
      <c r="Q1775" s="9" t="s">
        <v>19</v>
      </c>
      <c r="R1775" s="9" t="s">
        <v>19</v>
      </c>
      <c r="S1775" s="9" t="s">
        <v>19</v>
      </c>
      <c r="T1775" s="5" t="s">
        <v>19</v>
      </c>
      <c r="U1775" s="5" t="s">
        <v>19</v>
      </c>
      <c r="V1775" s="5" t="s">
        <v>19</v>
      </c>
      <c r="W1775" s="181" t="s">
        <v>19</v>
      </c>
      <c r="X1775" s="5"/>
    </row>
    <row r="1776" spans="1:27" s="16" customFormat="1" ht="27" x14ac:dyDescent="0.25">
      <c r="A1776" s="96"/>
      <c r="B1776" s="75"/>
      <c r="C1776" s="8" t="s">
        <v>1312</v>
      </c>
      <c r="D1776" s="4"/>
      <c r="E1776" s="4"/>
      <c r="F1776" s="313" t="str">
        <f>HYPERLINK("#'WerteLabel'!C" &amp; MATCH(G1776,WerteLabel!C:C,0),G1776)</f>
        <v>K6_Ern</v>
      </c>
      <c r="G1776" s="5" t="s">
        <v>3220</v>
      </c>
      <c r="H1776" s="10">
        <v>797</v>
      </c>
      <c r="I1776" s="9" t="s">
        <v>226</v>
      </c>
      <c r="J1776" s="503"/>
      <c r="K1776" s="5"/>
      <c r="L1776" s="181"/>
      <c r="M1776" s="5" t="s">
        <v>21</v>
      </c>
      <c r="N1776" s="5" t="s">
        <v>17</v>
      </c>
      <c r="O1776" s="5" t="s">
        <v>18</v>
      </c>
      <c r="P1776" s="5" t="s">
        <v>17</v>
      </c>
      <c r="Q1776" s="9" t="s">
        <v>597</v>
      </c>
      <c r="R1776" s="9" t="str">
        <f>G1777</f>
        <v>K6_ErnBegEmpf</v>
      </c>
      <c r="S1776" s="9" t="s">
        <v>19</v>
      </c>
      <c r="T1776" s="5" t="s">
        <v>19</v>
      </c>
      <c r="U1776" s="5" t="s">
        <v>19</v>
      </c>
      <c r="V1776" s="5" t="s">
        <v>19</v>
      </c>
      <c r="W1776" s="181" t="s">
        <v>19</v>
      </c>
      <c r="X1776" s="5"/>
      <c r="Y1776" s="17"/>
      <c r="Z1776" s="17"/>
      <c r="AA1776" s="17"/>
    </row>
    <row r="1777" spans="1:27" s="16" customFormat="1" ht="15" x14ac:dyDescent="0.25">
      <c r="A1777" s="96"/>
      <c r="B1777" s="75"/>
      <c r="C1777" s="8" t="s">
        <v>1312</v>
      </c>
      <c r="D1777" s="4"/>
      <c r="E1777" s="4"/>
      <c r="F1777" s="313" t="str">
        <f>HYPERLINK("#'WerteLabel'!C" &amp; MATCH(G1777,WerteLabel!C:C,0),G1777)</f>
        <v>K6_ErnBegEmpf</v>
      </c>
      <c r="G1777" s="5" t="s">
        <v>3221</v>
      </c>
      <c r="H1777" s="10"/>
      <c r="I1777" s="9" t="s">
        <v>3475</v>
      </c>
      <c r="J1777" s="503"/>
      <c r="K1777" s="5"/>
      <c r="L1777" s="181"/>
      <c r="M1777" s="5" t="s">
        <v>570</v>
      </c>
      <c r="N1777" s="5" t="s">
        <v>17</v>
      </c>
      <c r="O1777" s="5" t="s">
        <v>17</v>
      </c>
      <c r="P1777" s="5" t="s">
        <v>17</v>
      </c>
      <c r="Q1777" s="9" t="s">
        <v>19</v>
      </c>
      <c r="R1777" s="9" t="s">
        <v>19</v>
      </c>
      <c r="S1777" s="9" t="s">
        <v>19</v>
      </c>
      <c r="T1777" s="5" t="s">
        <v>19</v>
      </c>
      <c r="U1777" s="5" t="s">
        <v>19</v>
      </c>
      <c r="V1777" s="5" t="s">
        <v>19</v>
      </c>
      <c r="W1777" s="181" t="s">
        <v>19</v>
      </c>
      <c r="X1777" s="5"/>
    </row>
    <row r="1778" spans="1:27" s="16" customFormat="1" ht="27" x14ac:dyDescent="0.25">
      <c r="A1778" s="100"/>
      <c r="B1778" s="215"/>
      <c r="C1778" s="8" t="s">
        <v>1312</v>
      </c>
      <c r="D1778" s="4"/>
      <c r="E1778" s="4"/>
      <c r="F1778" s="313" t="str">
        <f>HYPERLINK("#'WerteLabel'!C" &amp; MATCH(G1778,WerteLabel!C:C,0),G1778)</f>
        <v>K6_MotEntw</v>
      </c>
      <c r="G1778" s="5" t="s">
        <v>3222</v>
      </c>
      <c r="H1778" s="10">
        <v>798</v>
      </c>
      <c r="I1778" s="9" t="s">
        <v>227</v>
      </c>
      <c r="J1778" s="503"/>
      <c r="K1778" s="5"/>
      <c r="L1778" s="181"/>
      <c r="M1778" s="5" t="s">
        <v>21</v>
      </c>
      <c r="N1778" s="5" t="s">
        <v>17</v>
      </c>
      <c r="O1778" s="5" t="s">
        <v>18</v>
      </c>
      <c r="P1778" s="5" t="s">
        <v>17</v>
      </c>
      <c r="Q1778" s="9" t="s">
        <v>597</v>
      </c>
      <c r="R1778" s="9" t="str">
        <f>G1779</f>
        <v>K6_MotEntwBegEmpf</v>
      </c>
      <c r="S1778" s="9" t="s">
        <v>19</v>
      </c>
      <c r="T1778" s="5" t="s">
        <v>19</v>
      </c>
      <c r="U1778" s="5" t="s">
        <v>19</v>
      </c>
      <c r="V1778" s="5" t="s">
        <v>19</v>
      </c>
      <c r="W1778" s="181" t="s">
        <v>19</v>
      </c>
      <c r="X1778" s="5"/>
    </row>
    <row r="1779" spans="1:27" s="16" customFormat="1" ht="15" x14ac:dyDescent="0.25">
      <c r="A1779" s="96"/>
      <c r="B1779" s="75"/>
      <c r="C1779" s="8" t="s">
        <v>1312</v>
      </c>
      <c r="D1779" s="4"/>
      <c r="E1779" s="4"/>
      <c r="F1779" s="313" t="str">
        <f>HYPERLINK("#'WerteLabel'!C" &amp; MATCH(G1779,WerteLabel!C:C,0),G1779)</f>
        <v>K6_MotEntwBegEmpf</v>
      </c>
      <c r="G1779" s="5" t="s">
        <v>3223</v>
      </c>
      <c r="H1779" s="10"/>
      <c r="I1779" s="9" t="s">
        <v>3475</v>
      </c>
      <c r="J1779" s="503"/>
      <c r="K1779" s="5"/>
      <c r="L1779" s="181"/>
      <c r="M1779" s="5" t="s">
        <v>570</v>
      </c>
      <c r="N1779" s="5" t="s">
        <v>17</v>
      </c>
      <c r="O1779" s="5" t="s">
        <v>17</v>
      </c>
      <c r="P1779" s="5" t="s">
        <v>17</v>
      </c>
      <c r="Q1779" s="9" t="s">
        <v>19</v>
      </c>
      <c r="R1779" s="9" t="s">
        <v>19</v>
      </c>
      <c r="S1779" s="9" t="s">
        <v>19</v>
      </c>
      <c r="T1779" s="5" t="s">
        <v>19</v>
      </c>
      <c r="U1779" s="5" t="s">
        <v>19</v>
      </c>
      <c r="V1779" s="5" t="s">
        <v>19</v>
      </c>
      <c r="W1779" s="181" t="s">
        <v>19</v>
      </c>
      <c r="X1779" s="5"/>
    </row>
    <row r="1780" spans="1:27" s="16" customFormat="1" ht="27" x14ac:dyDescent="0.25">
      <c r="A1780" s="96"/>
      <c r="B1780" s="75"/>
      <c r="C1780" s="8" t="s">
        <v>1312</v>
      </c>
      <c r="D1780" s="4"/>
      <c r="E1780" s="4"/>
      <c r="F1780" s="313" t="str">
        <f>HYPERLINK("#'WerteLabel'!C" &amp; MATCH(G1780,WerteLabel!C:C,0),G1780)</f>
        <v>K6_SprEnt</v>
      </c>
      <c r="G1780" s="5" t="s">
        <v>3224</v>
      </c>
      <c r="H1780" s="10">
        <v>799</v>
      </c>
      <c r="I1780" s="9" t="s">
        <v>1032</v>
      </c>
      <c r="J1780" s="503"/>
      <c r="K1780" s="5"/>
      <c r="L1780" s="181"/>
      <c r="M1780" s="5" t="s">
        <v>21</v>
      </c>
      <c r="N1780" s="5" t="s">
        <v>17</v>
      </c>
      <c r="O1780" s="5" t="s">
        <v>18</v>
      </c>
      <c r="P1780" s="5" t="s">
        <v>17</v>
      </c>
      <c r="Q1780" s="9" t="s">
        <v>597</v>
      </c>
      <c r="R1780" s="9" t="str">
        <f>G1781</f>
        <v>K6_SprEntBegEmpf</v>
      </c>
      <c r="S1780" s="9" t="s">
        <v>19</v>
      </c>
      <c r="T1780" s="5" t="s">
        <v>19</v>
      </c>
      <c r="U1780" s="5" t="s">
        <v>19</v>
      </c>
      <c r="V1780" s="5" t="s">
        <v>19</v>
      </c>
      <c r="W1780" s="181" t="s">
        <v>19</v>
      </c>
      <c r="X1780" s="5"/>
    </row>
    <row r="1781" spans="1:27" s="16" customFormat="1" ht="15" x14ac:dyDescent="0.25">
      <c r="A1781" s="96"/>
      <c r="B1781" s="75"/>
      <c r="C1781" s="8" t="s">
        <v>1312</v>
      </c>
      <c r="D1781" s="4"/>
      <c r="E1781" s="4"/>
      <c r="F1781" s="313" t="str">
        <f>HYPERLINK("#'WerteLabel'!C" &amp; MATCH(G1781,WerteLabel!C:C,0),G1781)</f>
        <v>K6_SprEntBegEmpf</v>
      </c>
      <c r="G1781" s="5" t="s">
        <v>3225</v>
      </c>
      <c r="H1781" s="10"/>
      <c r="I1781" s="9" t="s">
        <v>3475</v>
      </c>
      <c r="J1781" s="503"/>
      <c r="K1781" s="5"/>
      <c r="L1781" s="181"/>
      <c r="M1781" s="5" t="s">
        <v>570</v>
      </c>
      <c r="N1781" s="5" t="s">
        <v>17</v>
      </c>
      <c r="O1781" s="5" t="s">
        <v>17</v>
      </c>
      <c r="P1781" s="5" t="s">
        <v>17</v>
      </c>
      <c r="Q1781" s="9" t="s">
        <v>19</v>
      </c>
      <c r="R1781" s="9" t="s">
        <v>19</v>
      </c>
      <c r="S1781" s="9" t="s">
        <v>19</v>
      </c>
      <c r="T1781" s="5" t="s">
        <v>19</v>
      </c>
      <c r="U1781" s="5" t="s">
        <v>19</v>
      </c>
      <c r="V1781" s="5" t="s">
        <v>19</v>
      </c>
      <c r="W1781" s="181" t="s">
        <v>19</v>
      </c>
      <c r="X1781" s="5"/>
    </row>
    <row r="1782" spans="1:27" s="16" customFormat="1" ht="27" x14ac:dyDescent="0.25">
      <c r="A1782" s="96"/>
      <c r="B1782" s="75"/>
      <c r="C1782" s="8" t="s">
        <v>1312</v>
      </c>
      <c r="D1782" s="4"/>
      <c r="E1782" s="4"/>
      <c r="F1782" s="313" t="str">
        <f>HYPERLINK("#'WerteLabel'!C" &amp; MATCH(G1782,WerteLabel!C:C,0),G1782)</f>
        <v>K6_SozEmoEnt</v>
      </c>
      <c r="G1782" s="5" t="s">
        <v>3226</v>
      </c>
      <c r="H1782" s="10">
        <v>800</v>
      </c>
      <c r="I1782" s="9" t="s">
        <v>1350</v>
      </c>
      <c r="J1782" s="503"/>
      <c r="K1782" s="5"/>
      <c r="L1782" s="181"/>
      <c r="M1782" s="5" t="s">
        <v>21</v>
      </c>
      <c r="N1782" s="5" t="s">
        <v>17</v>
      </c>
      <c r="O1782" s="5" t="s">
        <v>18</v>
      </c>
      <c r="P1782" s="5" t="s">
        <v>17</v>
      </c>
      <c r="Q1782" s="9" t="s">
        <v>597</v>
      </c>
      <c r="R1782" s="9" t="str">
        <f>G1783</f>
        <v>K6_SozEmoEntBegEmpf</v>
      </c>
      <c r="S1782" s="9" t="s">
        <v>19</v>
      </c>
      <c r="T1782" s="5" t="s">
        <v>19</v>
      </c>
      <c r="U1782" s="5" t="s">
        <v>19</v>
      </c>
      <c r="V1782" s="5" t="s">
        <v>19</v>
      </c>
      <c r="W1782" s="181" t="s">
        <v>19</v>
      </c>
      <c r="X1782" s="5"/>
    </row>
    <row r="1783" spans="1:27" s="16" customFormat="1" ht="15" x14ac:dyDescent="0.25">
      <c r="A1783" s="96"/>
      <c r="B1783" s="75"/>
      <c r="C1783" s="8" t="s">
        <v>1312</v>
      </c>
      <c r="D1783" s="4"/>
      <c r="E1783" s="4"/>
      <c r="F1783" s="313" t="str">
        <f>HYPERLINK("#'WerteLabel'!C" &amp; MATCH(G1783,WerteLabel!C:C,0),G1783)</f>
        <v>K6_SozEmoEntBegEmpf</v>
      </c>
      <c r="G1783" s="5" t="s">
        <v>3227</v>
      </c>
      <c r="H1783" s="10"/>
      <c r="I1783" s="9" t="s">
        <v>3475</v>
      </c>
      <c r="J1783" s="503"/>
      <c r="K1783" s="5"/>
      <c r="L1783" s="181"/>
      <c r="M1783" s="5" t="s">
        <v>570</v>
      </c>
      <c r="N1783" s="5" t="s">
        <v>17</v>
      </c>
      <c r="O1783" s="5" t="s">
        <v>17</v>
      </c>
      <c r="P1783" s="5" t="s">
        <v>17</v>
      </c>
      <c r="Q1783" s="9" t="s">
        <v>19</v>
      </c>
      <c r="R1783" s="9" t="s">
        <v>19</v>
      </c>
      <c r="S1783" s="9" t="s">
        <v>19</v>
      </c>
      <c r="T1783" s="5" t="s">
        <v>19</v>
      </c>
      <c r="U1783" s="5" t="s">
        <v>19</v>
      </c>
      <c r="V1783" s="5" t="s">
        <v>19</v>
      </c>
      <c r="W1783" s="181" t="s">
        <v>19</v>
      </c>
      <c r="X1783" s="5"/>
    </row>
    <row r="1784" spans="1:27" s="16" customFormat="1" ht="27" x14ac:dyDescent="0.25">
      <c r="A1784" s="96"/>
      <c r="B1784" s="75"/>
      <c r="C1784" s="8" t="s">
        <v>1312</v>
      </c>
      <c r="D1784" s="4"/>
      <c r="E1784" s="4"/>
      <c r="F1784" s="313" t="str">
        <f>HYPERLINK("#'WerteLabel'!C" &amp; MATCH(G1784,WerteLabel!C:C,0),G1784)</f>
        <v>K6_KogEntw</v>
      </c>
      <c r="G1784" s="5" t="s">
        <v>3228</v>
      </c>
      <c r="H1784" s="10">
        <v>801</v>
      </c>
      <c r="I1784" s="9" t="s">
        <v>338</v>
      </c>
      <c r="J1784" s="503"/>
      <c r="K1784" s="5"/>
      <c r="L1784" s="181"/>
      <c r="M1784" s="5" t="s">
        <v>21</v>
      </c>
      <c r="N1784" s="5" t="s">
        <v>17</v>
      </c>
      <c r="O1784" s="5" t="s">
        <v>18</v>
      </c>
      <c r="P1784" s="5" t="s">
        <v>17</v>
      </c>
      <c r="Q1784" s="9" t="s">
        <v>597</v>
      </c>
      <c r="R1784" s="9" t="str">
        <f>G1785</f>
        <v>K6_KogEntwBegEmpf</v>
      </c>
      <c r="S1784" s="9" t="s">
        <v>19</v>
      </c>
      <c r="T1784" s="5" t="s">
        <v>19</v>
      </c>
      <c r="U1784" s="5" t="s">
        <v>19</v>
      </c>
      <c r="V1784" s="5" t="s">
        <v>19</v>
      </c>
      <c r="W1784" s="181" t="s">
        <v>19</v>
      </c>
      <c r="X1784" s="5"/>
    </row>
    <row r="1785" spans="1:27" s="16" customFormat="1" ht="15" x14ac:dyDescent="0.25">
      <c r="A1785" s="96"/>
      <c r="B1785" s="75"/>
      <c r="C1785" s="8" t="s">
        <v>1312</v>
      </c>
      <c r="D1785" s="4"/>
      <c r="E1785" s="4"/>
      <c r="F1785" s="313" t="str">
        <f>HYPERLINK("#'WerteLabel'!C" &amp; MATCH(G1785,WerteLabel!C:C,0),G1785)</f>
        <v>K6_KogEntwBegEmpf</v>
      </c>
      <c r="G1785" s="5" t="s">
        <v>3229</v>
      </c>
      <c r="H1785" s="10"/>
      <c r="I1785" s="9" t="s">
        <v>3475</v>
      </c>
      <c r="J1785" s="503"/>
      <c r="K1785" s="5"/>
      <c r="L1785" s="181"/>
      <c r="M1785" s="5" t="s">
        <v>570</v>
      </c>
      <c r="N1785" s="5" t="s">
        <v>17</v>
      </c>
      <c r="O1785" s="5" t="s">
        <v>17</v>
      </c>
      <c r="P1785" s="5" t="s">
        <v>17</v>
      </c>
      <c r="Q1785" s="9" t="s">
        <v>19</v>
      </c>
      <c r="R1785" s="9" t="s">
        <v>19</v>
      </c>
      <c r="S1785" s="9" t="s">
        <v>19</v>
      </c>
      <c r="T1785" s="5" t="s">
        <v>19</v>
      </c>
      <c r="U1785" s="5" t="s">
        <v>19</v>
      </c>
      <c r="V1785" s="5" t="s">
        <v>19</v>
      </c>
      <c r="W1785" s="181" t="s">
        <v>19</v>
      </c>
      <c r="X1785" s="5"/>
      <c r="Y1785" s="17"/>
      <c r="Z1785" s="17"/>
      <c r="AA1785" s="17"/>
    </row>
    <row r="1786" spans="1:27" s="16" customFormat="1" ht="27" x14ac:dyDescent="0.25">
      <c r="A1786" s="96"/>
      <c r="B1786" s="75"/>
      <c r="C1786" s="8" t="s">
        <v>1312</v>
      </c>
      <c r="D1786" s="4"/>
      <c r="E1786" s="4"/>
      <c r="F1786" s="313" t="str">
        <f>HYPERLINK("#'WerteLabel'!C" &amp; MATCH(G1786,WerteLabel!C:C,0),G1786)</f>
        <v>K6_GebissZahn</v>
      </c>
      <c r="G1786" s="5" t="s">
        <v>3230</v>
      </c>
      <c r="H1786" s="10">
        <v>802</v>
      </c>
      <c r="I1786" s="9" t="s">
        <v>319</v>
      </c>
      <c r="J1786" s="503"/>
      <c r="K1786" s="5"/>
      <c r="L1786" s="181"/>
      <c r="M1786" s="5" t="s">
        <v>21</v>
      </c>
      <c r="N1786" s="5" t="s">
        <v>17</v>
      </c>
      <c r="O1786" s="5" t="s">
        <v>18</v>
      </c>
      <c r="P1786" s="5" t="s">
        <v>17</v>
      </c>
      <c r="Q1786" s="9" t="s">
        <v>1505</v>
      </c>
      <c r="R1786" s="9" t="str">
        <f>G1787</f>
        <v>K6_GebissZahnBegEmpf</v>
      </c>
      <c r="S1786" s="9" t="s">
        <v>19</v>
      </c>
      <c r="T1786" s="5" t="s">
        <v>19</v>
      </c>
      <c r="U1786" s="5" t="s">
        <v>19</v>
      </c>
      <c r="V1786" s="5" t="s">
        <v>19</v>
      </c>
      <c r="W1786" s="181" t="s">
        <v>19</v>
      </c>
      <c r="X1786" s="5"/>
    </row>
    <row r="1787" spans="1:27" s="17" customFormat="1" ht="15" x14ac:dyDescent="0.25">
      <c r="A1787" s="100"/>
      <c r="B1787" s="215"/>
      <c r="C1787" s="8" t="s">
        <v>1312</v>
      </c>
      <c r="D1787" s="4"/>
      <c r="E1787" s="4"/>
      <c r="F1787" s="313" t="str">
        <f>HYPERLINK("#'WerteLabel'!C" &amp; MATCH(G1787,WerteLabel!C:C,0),G1787)</f>
        <v>K6_GebissZahnBegEmpf</v>
      </c>
      <c r="G1787" s="5" t="s">
        <v>3231</v>
      </c>
      <c r="H1787" s="10"/>
      <c r="I1787" s="9" t="s">
        <v>3475</v>
      </c>
      <c r="J1787" s="503"/>
      <c r="K1787" s="5"/>
      <c r="L1787" s="181"/>
      <c r="M1787" s="5" t="s">
        <v>570</v>
      </c>
      <c r="N1787" s="5" t="s">
        <v>17</v>
      </c>
      <c r="O1787" s="5" t="s">
        <v>17</v>
      </c>
      <c r="P1787" s="5" t="s">
        <v>17</v>
      </c>
      <c r="Q1787" s="9" t="s">
        <v>19</v>
      </c>
      <c r="R1787" s="9" t="s">
        <v>19</v>
      </c>
      <c r="S1787" s="9" t="s">
        <v>19</v>
      </c>
      <c r="T1787" s="5" t="s">
        <v>19</v>
      </c>
      <c r="U1787" s="5" t="s">
        <v>19</v>
      </c>
      <c r="V1787" s="5" t="s">
        <v>19</v>
      </c>
      <c r="W1787" s="181" t="s">
        <v>19</v>
      </c>
      <c r="X1787" s="5"/>
      <c r="Y1787" s="16"/>
      <c r="Z1787" s="16"/>
      <c r="AA1787" s="16"/>
    </row>
    <row r="1788" spans="1:27" s="17" customFormat="1" ht="15" x14ac:dyDescent="0.25">
      <c r="A1788" s="96"/>
      <c r="B1788" s="75"/>
      <c r="C1788" s="8" t="s">
        <v>1312</v>
      </c>
      <c r="D1788" s="4"/>
      <c r="E1788" s="4"/>
      <c r="F1788" s="313" t="str">
        <f>HYPERLINK("#'WerteLabel'!C" &amp; MATCH(G1788,WerteLabel!C:C,0),G1788)</f>
        <v>K6_Gen</v>
      </c>
      <c r="G1788" s="5" t="s">
        <v>3232</v>
      </c>
      <c r="H1788" s="10">
        <v>803</v>
      </c>
      <c r="I1788" s="9" t="s">
        <v>228</v>
      </c>
      <c r="J1788" s="503"/>
      <c r="K1788" s="5"/>
      <c r="L1788" s="181"/>
      <c r="M1788" s="5" t="s">
        <v>21</v>
      </c>
      <c r="N1788" s="5" t="s">
        <v>17</v>
      </c>
      <c r="O1788" s="5" t="s">
        <v>18</v>
      </c>
      <c r="P1788" s="5" t="s">
        <v>17</v>
      </c>
      <c r="Q1788" s="9" t="s">
        <v>609</v>
      </c>
      <c r="R1788" s="9" t="str">
        <f>G1789</f>
        <v>K6_GenAuff</v>
      </c>
      <c r="S1788" s="9" t="s">
        <v>19</v>
      </c>
      <c r="T1788" s="5" t="s">
        <v>19</v>
      </c>
      <c r="U1788" s="5" t="s">
        <v>19</v>
      </c>
      <c r="V1788" s="5" t="s">
        <v>19</v>
      </c>
      <c r="W1788" s="181" t="s">
        <v>19</v>
      </c>
      <c r="X1788" s="5"/>
      <c r="Y1788" s="16"/>
      <c r="Z1788" s="16"/>
      <c r="AA1788" s="16"/>
    </row>
    <row r="1789" spans="1:27" s="17" customFormat="1" ht="15" x14ac:dyDescent="0.25">
      <c r="A1789" s="96"/>
      <c r="B1789" s="75"/>
      <c r="C1789" s="8" t="s">
        <v>1312</v>
      </c>
      <c r="D1789" s="4"/>
      <c r="E1789" s="4"/>
      <c r="F1789" s="313" t="str">
        <f>HYPERLINK("#'WerteLabel'!C" &amp; MATCH(G1789,WerteLabel!C:C,0),G1789)</f>
        <v>K6_GenAuff</v>
      </c>
      <c r="G1789" s="5" t="s">
        <v>3233</v>
      </c>
      <c r="H1789" s="10"/>
      <c r="I1789" s="9" t="s">
        <v>3474</v>
      </c>
      <c r="J1789" s="503"/>
      <c r="K1789" s="5"/>
      <c r="L1789" s="181"/>
      <c r="M1789" s="5" t="s">
        <v>21</v>
      </c>
      <c r="N1789" s="5" t="s">
        <v>17</v>
      </c>
      <c r="O1789" s="5" t="s">
        <v>1327</v>
      </c>
      <c r="P1789" s="5" t="s">
        <v>18</v>
      </c>
      <c r="Q1789" s="9" t="s">
        <v>878</v>
      </c>
      <c r="R1789" s="9" t="str">
        <f>G1790</f>
        <v>K6_GenAuffSonst</v>
      </c>
      <c r="S1789" s="9" t="s">
        <v>19</v>
      </c>
      <c r="T1789" s="5" t="s">
        <v>19</v>
      </c>
      <c r="U1789" s="5" t="s">
        <v>19</v>
      </c>
      <c r="V1789" s="5" t="s">
        <v>19</v>
      </c>
      <c r="W1789" s="181" t="s">
        <v>19</v>
      </c>
      <c r="X1789" s="5"/>
      <c r="Y1789" s="16"/>
      <c r="Z1789" s="16"/>
      <c r="AA1789" s="16"/>
    </row>
    <row r="1790" spans="1:27" s="16" customFormat="1" ht="15" x14ac:dyDescent="0.25">
      <c r="A1790" s="96"/>
      <c r="B1790" s="75"/>
      <c r="C1790" s="8" t="s">
        <v>1312</v>
      </c>
      <c r="D1790" s="4"/>
      <c r="E1790" s="4"/>
      <c r="F1790" s="313" t="str">
        <f>HYPERLINK("#'WerteLabel'!C" &amp; MATCH(G1790,WerteLabel!C:C,0),G1790)</f>
        <v>K6_GenAuffSonst</v>
      </c>
      <c r="G1790" s="5" t="s">
        <v>3234</v>
      </c>
      <c r="H1790" s="10"/>
      <c r="I1790" s="9" t="s">
        <v>3476</v>
      </c>
      <c r="J1790" s="653" t="s">
        <v>2679</v>
      </c>
      <c r="K1790" s="5"/>
      <c r="L1790" s="181"/>
      <c r="M1790" s="5" t="s">
        <v>570</v>
      </c>
      <c r="N1790" s="5" t="s">
        <v>17</v>
      </c>
      <c r="O1790" s="5" t="s">
        <v>1327</v>
      </c>
      <c r="P1790" s="5" t="s">
        <v>17</v>
      </c>
      <c r="Q1790" s="9" t="s">
        <v>19</v>
      </c>
      <c r="R1790" s="9" t="s">
        <v>19</v>
      </c>
      <c r="S1790" s="9" t="s">
        <v>19</v>
      </c>
      <c r="T1790" s="5" t="s">
        <v>19</v>
      </c>
      <c r="U1790" s="5" t="s">
        <v>19</v>
      </c>
      <c r="V1790" s="5" t="s">
        <v>19</v>
      </c>
      <c r="W1790" s="181" t="s">
        <v>19</v>
      </c>
      <c r="X1790" s="5"/>
      <c r="Y1790" s="17"/>
      <c r="Z1790" s="17"/>
      <c r="AA1790" s="17"/>
    </row>
    <row r="1791" spans="1:27" s="16" customFormat="1" ht="27" x14ac:dyDescent="0.25">
      <c r="A1791" s="96"/>
      <c r="B1791" s="75"/>
      <c r="C1791" s="8" t="s">
        <v>1312</v>
      </c>
      <c r="D1791" s="4"/>
      <c r="E1791" s="4"/>
      <c r="F1791" s="313" t="str">
        <f>HYPERLINK("#'WerteLabel'!C" &amp; MATCH(G1791,WerteLabel!C:C,0),G1791)</f>
        <v>K6_Org</v>
      </c>
      <c r="G1791" s="5" t="s">
        <v>3235</v>
      </c>
      <c r="H1791" s="10">
        <v>804</v>
      </c>
      <c r="I1791" s="9" t="s">
        <v>1031</v>
      </c>
      <c r="J1791" s="503"/>
      <c r="K1791" s="5"/>
      <c r="L1791" s="181"/>
      <c r="M1791" s="5" t="s">
        <v>21</v>
      </c>
      <c r="N1791" s="5" t="s">
        <v>17</v>
      </c>
      <c r="O1791" s="5" t="s">
        <v>18</v>
      </c>
      <c r="P1791" s="5" t="s">
        <v>17</v>
      </c>
      <c r="Q1791" s="9" t="s">
        <v>597</v>
      </c>
      <c r="R1791" s="9" t="str">
        <f>G1792</f>
        <v>K6_SonsOrgJa</v>
      </c>
      <c r="S1791" s="9" t="s">
        <v>19</v>
      </c>
      <c r="T1791" s="5" t="s">
        <v>19</v>
      </c>
      <c r="U1791" s="5" t="s">
        <v>19</v>
      </c>
      <c r="V1791" s="5" t="s">
        <v>19</v>
      </c>
      <c r="W1791" s="181" t="s">
        <v>19</v>
      </c>
      <c r="X1791" s="5"/>
      <c r="Y1791" s="17"/>
      <c r="Z1791" s="17"/>
      <c r="AA1791" s="17"/>
    </row>
    <row r="1792" spans="1:27" s="16" customFormat="1" ht="15" x14ac:dyDescent="0.25">
      <c r="A1792" s="100"/>
      <c r="B1792" s="215"/>
      <c r="C1792" s="8" t="s">
        <v>1312</v>
      </c>
      <c r="D1792" s="4"/>
      <c r="E1792" s="4"/>
      <c r="F1792" s="313" t="str">
        <f>HYPERLINK("#'WerteLabel'!C" &amp; MATCH(G1792,WerteLabel!C:C,0),G1792)</f>
        <v>K6_SonsOrgJa</v>
      </c>
      <c r="G1792" s="5" t="s">
        <v>3236</v>
      </c>
      <c r="H1792" s="10"/>
      <c r="I1792" s="9" t="s">
        <v>3475</v>
      </c>
      <c r="J1792" s="503"/>
      <c r="K1792" s="5"/>
      <c r="L1792" s="181"/>
      <c r="M1792" s="5" t="s">
        <v>570</v>
      </c>
      <c r="N1792" s="5" t="s">
        <v>17</v>
      </c>
      <c r="O1792" s="5" t="s">
        <v>1327</v>
      </c>
      <c r="P1792" s="5" t="s">
        <v>17</v>
      </c>
      <c r="Q1792" s="9" t="s">
        <v>19</v>
      </c>
      <c r="R1792" s="9" t="s">
        <v>19</v>
      </c>
      <c r="S1792" s="9" t="s">
        <v>19</v>
      </c>
      <c r="T1792" s="5" t="s">
        <v>19</v>
      </c>
      <c r="U1792" s="5" t="s">
        <v>19</v>
      </c>
      <c r="V1792" s="5" t="s">
        <v>19</v>
      </c>
      <c r="W1792" s="181" t="s">
        <v>19</v>
      </c>
      <c r="X1792" s="5"/>
    </row>
    <row r="1793" spans="1:169" s="16" customFormat="1" ht="27" x14ac:dyDescent="0.25">
      <c r="A1793" s="100"/>
      <c r="B1793" s="215"/>
      <c r="C1793" s="773"/>
      <c r="D1793" s="4"/>
      <c r="E1793" s="155"/>
      <c r="F1793" s="775"/>
      <c r="G1793" s="776"/>
      <c r="H1793" s="777"/>
      <c r="I1793" s="778"/>
      <c r="J1793" s="779"/>
      <c r="K1793" s="5"/>
      <c r="L1793" s="781" t="s">
        <v>2715</v>
      </c>
      <c r="M1793" s="776"/>
      <c r="N1793" s="776"/>
      <c r="O1793" s="776"/>
      <c r="P1793" s="776"/>
      <c r="Q1793" s="778"/>
      <c r="R1793" s="778"/>
      <c r="S1793" s="778"/>
      <c r="T1793" s="776"/>
      <c r="U1793" s="776"/>
      <c r="V1793" s="776"/>
      <c r="W1793" s="780"/>
      <c r="X1793" s="776"/>
    </row>
    <row r="1794" spans="1:169" s="16" customFormat="1" ht="15" x14ac:dyDescent="0.25">
      <c r="A1794" s="96"/>
      <c r="B1794" s="75"/>
      <c r="C1794" s="8" t="s">
        <v>1312</v>
      </c>
      <c r="D1794" s="4"/>
      <c r="E1794" s="4"/>
      <c r="F1794" s="313" t="str">
        <f>HYPERLINK("#'WerteLabel'!C" &amp; MATCH(G1794,WerteLabel!C:C,0),G1794)</f>
        <v>K6_InfBer</v>
      </c>
      <c r="G1794" s="5" t="s">
        <v>3237</v>
      </c>
      <c r="H1794" s="10">
        <v>807</v>
      </c>
      <c r="I1794" s="9" t="s">
        <v>229</v>
      </c>
      <c r="J1794" s="503"/>
      <c r="K1794" s="5"/>
      <c r="L1794" s="181"/>
      <c r="M1794" s="5" t="s">
        <v>21</v>
      </c>
      <c r="N1794" s="5" t="s">
        <v>17</v>
      </c>
      <c r="O1794" s="5" t="s">
        <v>17</v>
      </c>
      <c r="P1794" s="5" t="s">
        <v>18</v>
      </c>
      <c r="Q1794" s="9" t="s">
        <v>3888</v>
      </c>
      <c r="R1794" s="9" t="str">
        <f>G1795</f>
        <v>K6_InfBerSonst</v>
      </c>
      <c r="S1794" s="9" t="s">
        <v>19</v>
      </c>
      <c r="T1794" s="5" t="s">
        <v>19</v>
      </c>
      <c r="U1794" s="5" t="s">
        <v>19</v>
      </c>
      <c r="V1794" s="5" t="s">
        <v>19</v>
      </c>
      <c r="W1794" s="181" t="s">
        <v>19</v>
      </c>
      <c r="X1794" s="5"/>
    </row>
    <row r="1795" spans="1:169" s="17" customFormat="1" ht="15" x14ac:dyDescent="0.25">
      <c r="A1795" s="96"/>
      <c r="B1795" s="75"/>
      <c r="C1795" s="8" t="s">
        <v>1312</v>
      </c>
      <c r="D1795" s="4"/>
      <c r="E1795" s="4"/>
      <c r="F1795" s="313" t="str">
        <f>HYPERLINK("#'WerteLabel'!C" &amp; MATCH(G1795,WerteLabel!C:C,0),G1795)</f>
        <v>K6_InfBerSonst</v>
      </c>
      <c r="G1795" s="5" t="s">
        <v>3238</v>
      </c>
      <c r="H1795" s="10"/>
      <c r="I1795" s="9" t="s">
        <v>3525</v>
      </c>
      <c r="J1795" s="503"/>
      <c r="K1795" s="5"/>
      <c r="L1795" s="181"/>
      <c r="M1795" s="5" t="s">
        <v>570</v>
      </c>
      <c r="N1795" s="5" t="s">
        <v>17</v>
      </c>
      <c r="O1795" s="5" t="s">
        <v>1327</v>
      </c>
      <c r="P1795" s="5" t="s">
        <v>17</v>
      </c>
      <c r="Q1795" s="9" t="s">
        <v>19</v>
      </c>
      <c r="R1795" s="9" t="s">
        <v>19</v>
      </c>
      <c r="S1795" s="9" t="s">
        <v>19</v>
      </c>
      <c r="T1795" s="5" t="s">
        <v>19</v>
      </c>
      <c r="U1795" s="5" t="s">
        <v>19</v>
      </c>
      <c r="V1795" s="5" t="s">
        <v>19</v>
      </c>
      <c r="W1795" s="181" t="s">
        <v>19</v>
      </c>
      <c r="X1795" s="5"/>
    </row>
    <row r="1796" spans="1:169" s="17" customFormat="1" ht="27" x14ac:dyDescent="0.25">
      <c r="A1796" s="96"/>
      <c r="B1796" s="75"/>
      <c r="C1796" s="8" t="s">
        <v>1312</v>
      </c>
      <c r="D1796" s="4"/>
      <c r="E1796" s="4"/>
      <c r="F1796" s="313" t="str">
        <f>HYPERLINK("#'WerteLabel'!C" &amp; MATCH(G1796,WerteLabel!C:C,0),G1796)</f>
        <v>K6_WeitUntBef</v>
      </c>
      <c r="G1796" s="5" t="s">
        <v>3239</v>
      </c>
      <c r="H1796" s="10">
        <v>808</v>
      </c>
      <c r="I1796" s="9" t="s">
        <v>3001</v>
      </c>
      <c r="J1796" s="503"/>
      <c r="K1796" s="5"/>
      <c r="L1796" s="181"/>
      <c r="M1796" s="5" t="s">
        <v>570</v>
      </c>
      <c r="N1796" s="5" t="s">
        <v>17</v>
      </c>
      <c r="O1796" s="5" t="s">
        <v>17</v>
      </c>
      <c r="P1796" s="5" t="s">
        <v>17</v>
      </c>
      <c r="Q1796" s="9" t="s">
        <v>19</v>
      </c>
      <c r="R1796" s="9" t="s">
        <v>19</v>
      </c>
      <c r="S1796" s="9" t="s">
        <v>19</v>
      </c>
      <c r="T1796" s="5" t="s">
        <v>19</v>
      </c>
      <c r="U1796" s="5" t="s">
        <v>19</v>
      </c>
      <c r="V1796" s="5" t="s">
        <v>19</v>
      </c>
      <c r="W1796" s="181" t="s">
        <v>19</v>
      </c>
      <c r="X1796" s="5"/>
      <c r="Y1796" s="16"/>
      <c r="Z1796" s="16"/>
      <c r="AA1796" s="16"/>
    </row>
    <row r="1797" spans="1:169" s="17" customFormat="1" ht="27" x14ac:dyDescent="0.25">
      <c r="A1797" s="100"/>
      <c r="B1797" s="215"/>
      <c r="C1797" s="8" t="s">
        <v>1312</v>
      </c>
      <c r="D1797" s="4"/>
      <c r="E1797" s="4"/>
      <c r="F1797" s="313" t="str">
        <f>HYPERLINK("#'WerteLabel'!C" &amp; MATCH(G1797,WerteLabel!C:C,0),G1797)</f>
        <v>K6_VorUntEmpfKontr</v>
      </c>
      <c r="G1797" s="5" t="s">
        <v>3240</v>
      </c>
      <c r="H1797" s="10">
        <v>809</v>
      </c>
      <c r="I1797" s="9" t="s">
        <v>3194</v>
      </c>
      <c r="J1797" s="503"/>
      <c r="K1797" s="5"/>
      <c r="L1797" s="177"/>
      <c r="M1797" s="5" t="s">
        <v>21</v>
      </c>
      <c r="N1797" s="5" t="s">
        <v>17</v>
      </c>
      <c r="O1797" s="5" t="s">
        <v>17</v>
      </c>
      <c r="P1797" s="5" t="s">
        <v>17</v>
      </c>
      <c r="Q1797" s="9" t="s">
        <v>19</v>
      </c>
      <c r="R1797" s="9" t="s">
        <v>19</v>
      </c>
      <c r="S1797" s="9" t="s">
        <v>19</v>
      </c>
      <c r="T1797" s="5" t="s">
        <v>19</v>
      </c>
      <c r="U1797" s="5" t="s">
        <v>19</v>
      </c>
      <c r="V1797" s="5" t="s">
        <v>19</v>
      </c>
      <c r="W1797" s="181" t="s">
        <v>19</v>
      </c>
      <c r="X1797" s="5"/>
      <c r="Y1797" s="16"/>
      <c r="Z1797" s="16"/>
      <c r="AA1797" s="16"/>
    </row>
    <row r="1798" spans="1:169" s="17" customFormat="1" ht="27" x14ac:dyDescent="0.25">
      <c r="A1798" s="96"/>
      <c r="B1798" s="75"/>
      <c r="C1798" s="8" t="s">
        <v>1312</v>
      </c>
      <c r="D1798" s="4"/>
      <c r="E1798" s="4"/>
      <c r="F1798" s="313" t="str">
        <f>HYPERLINK("#'WerteLabel'!C" &amp; MATCH(G1798,WerteLabel!C:C,0),G1798)</f>
        <v>K6_BetrNachs</v>
      </c>
      <c r="G1798" s="5" t="s">
        <v>3241</v>
      </c>
      <c r="H1798" s="10">
        <v>810</v>
      </c>
      <c r="I1798" s="9" t="s">
        <v>1407</v>
      </c>
      <c r="J1798" s="503"/>
      <c r="K1798" s="5"/>
      <c r="L1798" s="181"/>
      <c r="M1798" s="5" t="s">
        <v>21</v>
      </c>
      <c r="N1798" s="5" t="s">
        <v>17</v>
      </c>
      <c r="O1798" s="5" t="s">
        <v>18</v>
      </c>
      <c r="P1798" s="5" t="s">
        <v>17</v>
      </c>
      <c r="Q1798" s="9" t="s">
        <v>573</v>
      </c>
      <c r="R1798" s="9" t="str">
        <f>G1799</f>
        <v>K6_BetrNachsJa</v>
      </c>
      <c r="S1798" s="9" t="s">
        <v>19</v>
      </c>
      <c r="T1798" s="5" t="s">
        <v>19</v>
      </c>
      <c r="U1798" s="5" t="s">
        <v>19</v>
      </c>
      <c r="V1798" s="5" t="s">
        <v>19</v>
      </c>
      <c r="W1798" s="181" t="s">
        <v>19</v>
      </c>
      <c r="X1798" s="5"/>
      <c r="Y1798" s="16"/>
      <c r="Z1798" s="16"/>
      <c r="AA1798" s="16"/>
    </row>
    <row r="1799" spans="1:169" s="17" customFormat="1" ht="15" x14ac:dyDescent="0.25">
      <c r="A1799" s="96"/>
      <c r="B1799" s="75"/>
      <c r="C1799" s="8"/>
      <c r="D1799" s="4"/>
      <c r="E1799" s="4"/>
      <c r="F1799" s="313" t="str">
        <f>HYPERLINK("#'WerteLabel'!C" &amp; MATCH(G1799,WerteLabel!C:C,0),G1799)</f>
        <v>K6_BetrNachsJa</v>
      </c>
      <c r="G1799" s="5" t="s">
        <v>3242</v>
      </c>
      <c r="H1799" s="10"/>
      <c r="I1799" s="9" t="s">
        <v>3512</v>
      </c>
      <c r="J1799" s="503"/>
      <c r="K1799" s="5"/>
      <c r="L1799" s="181"/>
      <c r="M1799" s="5" t="s">
        <v>570</v>
      </c>
      <c r="N1799" s="5" t="s">
        <v>17</v>
      </c>
      <c r="O1799" s="5" t="s">
        <v>17</v>
      </c>
      <c r="P1799" s="5" t="s">
        <v>17</v>
      </c>
      <c r="Q1799" s="9" t="s">
        <v>19</v>
      </c>
      <c r="R1799" s="9" t="s">
        <v>19</v>
      </c>
      <c r="S1799" s="9" t="s">
        <v>19</v>
      </c>
      <c r="T1799" s="5" t="s">
        <v>19</v>
      </c>
      <c r="U1799" s="5" t="s">
        <v>19</v>
      </c>
      <c r="V1799" s="5" t="s">
        <v>19</v>
      </c>
      <c r="W1799" s="181" t="s">
        <v>19</v>
      </c>
      <c r="X1799" s="5"/>
      <c r="Y1799" s="16"/>
      <c r="Z1799" s="16"/>
      <c r="AA1799" s="16"/>
    </row>
    <row r="1800" spans="1:169" s="195" customFormat="1" ht="15" x14ac:dyDescent="0.25">
      <c r="A1800" s="96"/>
      <c r="B1800" s="75"/>
      <c r="C1800" s="8" t="s">
        <v>1312</v>
      </c>
      <c r="D1800" s="4"/>
      <c r="E1800" s="1"/>
      <c r="F1800" s="313" t="str">
        <f>HYPERLINK("#'WerteLabel'!C" &amp; MATCH(G1800,WerteLabel!C:C,0),G1800)</f>
        <v>K6_Anme</v>
      </c>
      <c r="G1800" s="5" t="s">
        <v>3243</v>
      </c>
      <c r="H1800" s="10">
        <v>811</v>
      </c>
      <c r="I1800" s="9" t="s">
        <v>14</v>
      </c>
      <c r="J1800" s="503"/>
      <c r="K1800" s="5"/>
      <c r="L1800" s="181"/>
      <c r="M1800" s="5" t="s">
        <v>570</v>
      </c>
      <c r="N1800" s="5" t="s">
        <v>17</v>
      </c>
      <c r="O1800" s="5" t="s">
        <v>17</v>
      </c>
      <c r="P1800" s="5" t="s">
        <v>17</v>
      </c>
      <c r="Q1800" s="9" t="s">
        <v>19</v>
      </c>
      <c r="R1800" s="9" t="s">
        <v>19</v>
      </c>
      <c r="S1800" s="9" t="s">
        <v>19</v>
      </c>
      <c r="T1800" s="5" t="s">
        <v>19</v>
      </c>
      <c r="U1800" s="5" t="s">
        <v>19</v>
      </c>
      <c r="V1800" s="5" t="s">
        <v>19</v>
      </c>
      <c r="W1800" s="181" t="s">
        <v>19</v>
      </c>
      <c r="X1800" s="5"/>
      <c r="Y1800" s="16"/>
      <c r="Z1800" s="16"/>
      <c r="AA1800" s="16"/>
      <c r="AB1800" s="17"/>
      <c r="AC1800" s="17"/>
      <c r="AD1800" s="17"/>
      <c r="AE1800" s="17"/>
      <c r="AF1800" s="17"/>
      <c r="AG1800" s="17"/>
      <c r="AH1800" s="17"/>
      <c r="AI1800" s="17"/>
      <c r="AJ1800" s="17"/>
      <c r="AK1800" s="17"/>
      <c r="AL1800" s="17"/>
      <c r="AM1800" s="17"/>
      <c r="AN1800" s="17"/>
      <c r="AO1800" s="17"/>
      <c r="AP1800" s="17"/>
      <c r="AQ1800" s="17"/>
      <c r="AR1800" s="17"/>
      <c r="AS1800" s="17"/>
      <c r="AT1800" s="17"/>
      <c r="AU1800" s="17"/>
      <c r="AV1800" s="17"/>
      <c r="AW1800" s="17"/>
      <c r="AX1800" s="17"/>
      <c r="AY1800" s="17"/>
      <c r="AZ1800" s="17"/>
      <c r="BA1800" s="17"/>
      <c r="BB1800" s="17"/>
      <c r="BC1800" s="17"/>
      <c r="BD1800" s="17"/>
      <c r="BE1800" s="17"/>
      <c r="BF1800" s="17"/>
      <c r="BG1800" s="17"/>
      <c r="BH1800" s="17"/>
      <c r="BI1800" s="17"/>
      <c r="BJ1800" s="17"/>
      <c r="BK1800" s="17"/>
      <c r="BL1800" s="17"/>
      <c r="BM1800" s="17"/>
      <c r="BN1800" s="17"/>
      <c r="BO1800" s="17"/>
      <c r="BP1800" s="17"/>
      <c r="BQ1800" s="17"/>
      <c r="BR1800" s="17"/>
      <c r="BS1800" s="17"/>
      <c r="BT1800" s="17"/>
      <c r="BU1800" s="17"/>
      <c r="BV1800" s="17"/>
      <c r="BW1800" s="17"/>
      <c r="BX1800" s="17"/>
      <c r="BY1800" s="17"/>
      <c r="BZ1800" s="17"/>
      <c r="CA1800" s="17"/>
      <c r="CB1800" s="17"/>
      <c r="CC1800" s="17"/>
      <c r="CD1800" s="17"/>
      <c r="CE1800" s="17"/>
      <c r="CF1800" s="17"/>
      <c r="CG1800" s="17"/>
      <c r="CH1800" s="17"/>
      <c r="CI1800" s="17"/>
      <c r="CJ1800" s="17"/>
      <c r="CK1800" s="17"/>
      <c r="CL1800" s="17"/>
      <c r="CM1800" s="17"/>
      <c r="CN1800" s="17"/>
      <c r="CO1800" s="17"/>
      <c r="CP1800" s="17"/>
      <c r="CQ1800" s="17"/>
      <c r="CR1800" s="17"/>
      <c r="CS1800" s="17"/>
      <c r="CT1800" s="17"/>
      <c r="CU1800" s="17"/>
      <c r="CV1800" s="17"/>
      <c r="CW1800" s="17"/>
      <c r="CX1800" s="17"/>
      <c r="CY1800" s="17"/>
      <c r="CZ1800" s="17"/>
      <c r="DA1800" s="17"/>
      <c r="DB1800" s="17"/>
      <c r="DC1800" s="17"/>
      <c r="DD1800" s="17"/>
      <c r="DE1800" s="17"/>
      <c r="DF1800" s="17"/>
      <c r="DG1800" s="17"/>
      <c r="DH1800" s="17"/>
      <c r="DI1800" s="17"/>
      <c r="DJ1800" s="17"/>
      <c r="DK1800" s="17"/>
      <c r="DL1800" s="17"/>
      <c r="DM1800" s="17"/>
      <c r="DN1800" s="17"/>
      <c r="DO1800" s="17"/>
      <c r="DP1800" s="17"/>
      <c r="DQ1800" s="17"/>
      <c r="DR1800" s="17"/>
      <c r="DS1800" s="17"/>
      <c r="DT1800" s="17"/>
      <c r="DU1800" s="17"/>
      <c r="DV1800" s="17"/>
      <c r="DW1800" s="17"/>
      <c r="DX1800" s="17"/>
      <c r="DY1800" s="17"/>
      <c r="DZ1800" s="17"/>
      <c r="EA1800" s="17"/>
      <c r="EB1800" s="17"/>
      <c r="EC1800" s="17"/>
      <c r="ED1800" s="17"/>
      <c r="EE1800" s="17"/>
      <c r="EF1800" s="17"/>
      <c r="EG1800" s="17"/>
      <c r="EH1800" s="17"/>
      <c r="EI1800" s="17"/>
      <c r="EJ1800" s="17"/>
      <c r="EK1800" s="17"/>
      <c r="EL1800" s="17"/>
      <c r="EM1800" s="17"/>
      <c r="EN1800" s="17"/>
      <c r="EO1800" s="17"/>
      <c r="EP1800" s="17"/>
      <c r="EQ1800" s="17"/>
      <c r="ER1800" s="17"/>
      <c r="ES1800" s="17"/>
      <c r="ET1800" s="17"/>
      <c r="EU1800" s="17"/>
      <c r="EV1800" s="17"/>
      <c r="EW1800" s="17"/>
      <c r="EX1800" s="17"/>
      <c r="EY1800" s="17"/>
      <c r="EZ1800" s="17"/>
      <c r="FA1800" s="17"/>
      <c r="FB1800" s="17"/>
      <c r="FC1800" s="17"/>
      <c r="FD1800" s="17"/>
      <c r="FE1800" s="17"/>
      <c r="FF1800" s="17"/>
      <c r="FG1800" s="17"/>
      <c r="FH1800" s="17"/>
      <c r="FI1800" s="17"/>
      <c r="FJ1800" s="17"/>
      <c r="FK1800" s="17"/>
      <c r="FL1800" s="17"/>
      <c r="FM1800" s="17"/>
    </row>
    <row r="1801" spans="1:169" s="194" customFormat="1" ht="15" x14ac:dyDescent="0.25">
      <c r="A1801" s="96"/>
      <c r="B1801" s="75"/>
      <c r="C1801" s="8" t="s">
        <v>1312</v>
      </c>
      <c r="D1801" s="4"/>
      <c r="E1801" s="4"/>
      <c r="F1801" s="313" t="str">
        <f>HYPERLINK("#'WerteLabel'!C" &amp; MATCH(G1801,WerteLabel!C:C,0),G1801)</f>
        <v>K6_Diag</v>
      </c>
      <c r="G1801" s="5" t="s">
        <v>3244</v>
      </c>
      <c r="H1801" s="10">
        <v>1170</v>
      </c>
      <c r="I1801" s="9" t="s">
        <v>586</v>
      </c>
      <c r="J1801" s="503"/>
      <c r="K1801" s="5"/>
      <c r="L1801" s="181"/>
      <c r="M1801" s="5" t="s">
        <v>570</v>
      </c>
      <c r="N1801" s="5" t="s">
        <v>17</v>
      </c>
      <c r="O1801" s="5" t="s">
        <v>17</v>
      </c>
      <c r="P1801" s="5" t="s">
        <v>17</v>
      </c>
      <c r="Q1801" s="9" t="s">
        <v>19</v>
      </c>
      <c r="R1801" s="9" t="s">
        <v>19</v>
      </c>
      <c r="S1801" s="9" t="s">
        <v>19</v>
      </c>
      <c r="T1801" s="5" t="s">
        <v>19</v>
      </c>
      <c r="U1801" s="5" t="s">
        <v>19</v>
      </c>
      <c r="V1801" s="5" t="s">
        <v>19</v>
      </c>
      <c r="W1801" s="181" t="s">
        <v>19</v>
      </c>
      <c r="X1801" s="5"/>
      <c r="Y1801" s="16"/>
      <c r="Z1801" s="16"/>
      <c r="AA1801" s="16"/>
      <c r="AB1801" s="16"/>
      <c r="AC1801" s="16"/>
      <c r="AD1801" s="16"/>
      <c r="AE1801" s="16"/>
      <c r="AF1801" s="16"/>
      <c r="AG1801" s="16"/>
      <c r="AH1801" s="16"/>
      <c r="AI1801" s="16"/>
      <c r="AJ1801" s="16"/>
      <c r="AK1801" s="16"/>
      <c r="AL1801" s="16"/>
      <c r="AM1801" s="16"/>
      <c r="AN1801" s="16"/>
      <c r="AO1801" s="16"/>
      <c r="AP1801" s="16"/>
      <c r="AQ1801" s="16"/>
      <c r="AR1801" s="16"/>
      <c r="AS1801" s="16"/>
      <c r="AT1801" s="16"/>
      <c r="AU1801" s="16"/>
      <c r="AV1801" s="16"/>
      <c r="AW1801" s="16"/>
      <c r="AX1801" s="16"/>
      <c r="AY1801" s="16"/>
      <c r="AZ1801" s="16"/>
      <c r="BA1801" s="16"/>
      <c r="BB1801" s="16"/>
      <c r="BC1801" s="16"/>
      <c r="BD1801" s="16"/>
      <c r="BE1801" s="16"/>
      <c r="BF1801" s="16"/>
      <c r="BG1801" s="16"/>
      <c r="BH1801" s="16"/>
      <c r="BI1801" s="16"/>
      <c r="BJ1801" s="16"/>
      <c r="BK1801" s="16"/>
      <c r="BL1801" s="16"/>
      <c r="BM1801" s="16"/>
      <c r="BN1801" s="16"/>
      <c r="BO1801" s="16"/>
      <c r="BP1801" s="16"/>
      <c r="BQ1801" s="16"/>
      <c r="BR1801" s="16"/>
      <c r="BS1801" s="16"/>
      <c r="BT1801" s="16"/>
      <c r="BU1801" s="16"/>
      <c r="BV1801" s="16"/>
      <c r="BW1801" s="16"/>
      <c r="BX1801" s="16"/>
      <c r="BY1801" s="16"/>
      <c r="BZ1801" s="16"/>
      <c r="CA1801" s="16"/>
      <c r="CB1801" s="16"/>
      <c r="CC1801" s="16"/>
      <c r="CD1801" s="16"/>
      <c r="CE1801" s="16"/>
      <c r="CF1801" s="16"/>
      <c r="CG1801" s="16"/>
      <c r="CH1801" s="16"/>
      <c r="CI1801" s="16"/>
      <c r="CJ1801" s="16"/>
      <c r="CK1801" s="16"/>
      <c r="CL1801" s="16"/>
      <c r="CM1801" s="16"/>
      <c r="CN1801" s="16"/>
      <c r="CO1801" s="16"/>
      <c r="CP1801" s="16"/>
      <c r="CQ1801" s="16"/>
      <c r="CR1801" s="16"/>
      <c r="CS1801" s="16"/>
      <c r="CT1801" s="16"/>
      <c r="CU1801" s="16"/>
      <c r="CV1801" s="16"/>
      <c r="CW1801" s="16"/>
      <c r="CX1801" s="16"/>
      <c r="CY1801" s="16"/>
      <c r="CZ1801" s="16"/>
      <c r="DA1801" s="16"/>
      <c r="DB1801" s="16"/>
      <c r="DC1801" s="16"/>
      <c r="DD1801" s="16"/>
      <c r="DE1801" s="16"/>
      <c r="DF1801" s="16"/>
      <c r="DG1801" s="16"/>
      <c r="DH1801" s="16"/>
      <c r="DI1801" s="16"/>
      <c r="DJ1801" s="16"/>
      <c r="DK1801" s="16"/>
      <c r="DL1801" s="16"/>
      <c r="DM1801" s="16"/>
      <c r="DN1801" s="16"/>
      <c r="DO1801" s="16"/>
      <c r="DP1801" s="16"/>
      <c r="DQ1801" s="16"/>
      <c r="DR1801" s="16"/>
      <c r="DS1801" s="16"/>
      <c r="DT1801" s="16"/>
      <c r="DU1801" s="16"/>
      <c r="DV1801" s="16"/>
      <c r="DW1801" s="16"/>
      <c r="DX1801" s="16"/>
      <c r="DY1801" s="16"/>
      <c r="DZ1801" s="16"/>
      <c r="EA1801" s="16"/>
      <c r="EB1801" s="16"/>
      <c r="EC1801" s="16"/>
      <c r="ED1801" s="16"/>
      <c r="EE1801" s="16"/>
      <c r="EF1801" s="16"/>
      <c r="EG1801" s="16"/>
      <c r="EH1801" s="16"/>
      <c r="EI1801" s="16"/>
      <c r="EJ1801" s="16"/>
      <c r="EK1801" s="16"/>
      <c r="EL1801" s="16"/>
      <c r="EM1801" s="16"/>
      <c r="EN1801" s="16"/>
      <c r="EO1801" s="16"/>
      <c r="EP1801" s="16"/>
      <c r="EQ1801" s="16"/>
      <c r="ER1801" s="16"/>
      <c r="ES1801" s="16"/>
      <c r="ET1801" s="16"/>
      <c r="EU1801" s="16"/>
      <c r="EV1801" s="16"/>
      <c r="EW1801" s="16"/>
      <c r="EX1801" s="16"/>
      <c r="EY1801" s="16"/>
      <c r="EZ1801" s="16"/>
      <c r="FA1801" s="16"/>
      <c r="FB1801" s="16"/>
      <c r="FC1801" s="16"/>
      <c r="FD1801" s="16"/>
      <c r="FE1801" s="16"/>
      <c r="FF1801" s="16"/>
      <c r="FG1801" s="16"/>
      <c r="FH1801" s="16"/>
      <c r="FI1801" s="16"/>
      <c r="FJ1801" s="16"/>
      <c r="FK1801" s="16"/>
      <c r="FL1801" s="16"/>
      <c r="FM1801" s="16"/>
    </row>
    <row r="1802" spans="1:169" s="16" customFormat="1" ht="15" x14ac:dyDescent="0.25">
      <c r="A1802" s="96"/>
      <c r="B1802" s="75"/>
      <c r="C1802" s="8" t="s">
        <v>1312</v>
      </c>
      <c r="D1802" s="4"/>
      <c r="E1802" s="4"/>
      <c r="F1802" s="313" t="str">
        <f>HYPERLINK("#'WerteLabel'!C" &amp; MATCH(G1802,WerteLabel!C:C,0),G1802)</f>
        <v>K6_VerdDiag</v>
      </c>
      <c r="G1802" s="5" t="s">
        <v>3245</v>
      </c>
      <c r="H1802" s="10">
        <v>1171</v>
      </c>
      <c r="I1802" s="9" t="s">
        <v>190</v>
      </c>
      <c r="J1802" s="503"/>
      <c r="K1802" s="5"/>
      <c r="L1802" s="181"/>
      <c r="M1802" s="5" t="s">
        <v>21</v>
      </c>
      <c r="N1802" s="5" t="s">
        <v>17</v>
      </c>
      <c r="O1802" s="5" t="s">
        <v>17</v>
      </c>
      <c r="P1802" s="5" t="s">
        <v>17</v>
      </c>
      <c r="Q1802" s="9" t="s">
        <v>19</v>
      </c>
      <c r="R1802" s="9" t="s">
        <v>19</v>
      </c>
      <c r="S1802" s="9" t="s">
        <v>19</v>
      </c>
      <c r="T1802" s="5" t="s">
        <v>19</v>
      </c>
      <c r="U1802" s="5" t="s">
        <v>19</v>
      </c>
      <c r="V1802" s="5" t="s">
        <v>19</v>
      </c>
      <c r="W1802" s="181" t="s">
        <v>19</v>
      </c>
      <c r="X1802" s="5"/>
    </row>
    <row r="1803" spans="1:169" s="17" customFormat="1" ht="15" x14ac:dyDescent="0.25">
      <c r="A1803" s="96"/>
      <c r="B1803" s="75"/>
      <c r="C1803" s="8" t="s">
        <v>1312</v>
      </c>
      <c r="D1803" s="4"/>
      <c r="E1803" s="4"/>
      <c r="F1803" s="313" t="str">
        <f>HYPERLINK("#'WerteLabel'!C" &amp; MATCH(G1803,WerteLabel!C:C,0),G1803)</f>
        <v>K6_KontrEmpf</v>
      </c>
      <c r="G1803" s="5" t="s">
        <v>3246</v>
      </c>
      <c r="H1803" s="10">
        <v>812</v>
      </c>
      <c r="I1803" s="9" t="s">
        <v>151</v>
      </c>
      <c r="J1803" s="503"/>
      <c r="K1803" s="5"/>
      <c r="L1803" s="181"/>
      <c r="M1803" s="5" t="s">
        <v>21</v>
      </c>
      <c r="N1803" s="5" t="s">
        <v>17</v>
      </c>
      <c r="O1803" s="5" t="s">
        <v>18</v>
      </c>
      <c r="P1803" s="5" t="s">
        <v>17</v>
      </c>
      <c r="Q1803" s="9" t="s">
        <v>573</v>
      </c>
      <c r="R1803" s="9" t="str">
        <f>G1804</f>
        <v>K6_KontrEmpfArt</v>
      </c>
      <c r="S1803" s="9"/>
      <c r="T1803" s="5" t="s">
        <v>19</v>
      </c>
      <c r="U1803" s="5" t="s">
        <v>19</v>
      </c>
      <c r="V1803" s="5" t="s">
        <v>19</v>
      </c>
      <c r="W1803" s="181" t="s">
        <v>19</v>
      </c>
      <c r="X1803" s="5"/>
      <c r="Y1803" s="16"/>
      <c r="Z1803" s="16"/>
      <c r="AA1803" s="16"/>
    </row>
    <row r="1804" spans="1:169" s="16" customFormat="1" ht="15" x14ac:dyDescent="0.25">
      <c r="A1804" s="96"/>
      <c r="B1804" s="75"/>
      <c r="C1804" s="8" t="s">
        <v>1312</v>
      </c>
      <c r="D1804" s="4"/>
      <c r="E1804" s="4"/>
      <c r="F1804" s="313" t="str">
        <f>HYPERLINK("#'WerteLabel'!C" &amp; MATCH(G1804,WerteLabel!C:C,0),G1804)</f>
        <v>K6_KontrEmpfArt</v>
      </c>
      <c r="G1804" s="5" t="s">
        <v>3247</v>
      </c>
      <c r="H1804" s="10"/>
      <c r="I1804" s="407" t="s">
        <v>3514</v>
      </c>
      <c r="J1804" s="503"/>
      <c r="K1804" s="5"/>
      <c r="L1804" s="181"/>
      <c r="M1804" s="5" t="s">
        <v>570</v>
      </c>
      <c r="N1804" s="5" t="s">
        <v>17</v>
      </c>
      <c r="O1804" s="5" t="s">
        <v>17</v>
      </c>
      <c r="P1804" s="5" t="s">
        <v>17</v>
      </c>
      <c r="Q1804" s="9" t="s">
        <v>19</v>
      </c>
      <c r="R1804" s="9" t="s">
        <v>19</v>
      </c>
      <c r="S1804" s="9" t="s">
        <v>19</v>
      </c>
      <c r="T1804" s="5" t="s">
        <v>19</v>
      </c>
      <c r="U1804" s="5" t="s">
        <v>19</v>
      </c>
      <c r="V1804" s="5" t="s">
        <v>19</v>
      </c>
      <c r="W1804" s="181" t="s">
        <v>19</v>
      </c>
      <c r="X1804" s="5"/>
    </row>
    <row r="1805" spans="1:169" s="16" customFormat="1" ht="27" x14ac:dyDescent="0.25">
      <c r="A1805" s="96"/>
      <c r="B1805" s="75"/>
      <c r="C1805" s="8" t="s">
        <v>1312</v>
      </c>
      <c r="D1805" s="4"/>
      <c r="E1805" s="4"/>
      <c r="F1805" s="313" t="str">
        <f>HYPERLINK("#'WerteLabel'!C" &amp; MATCH(G1805,WerteLabel!C:C,0),G1805)</f>
        <v>K6_UebWeiAbk</v>
      </c>
      <c r="G1805" s="5" t="s">
        <v>3248</v>
      </c>
      <c r="H1805" s="10">
        <v>813</v>
      </c>
      <c r="I1805" s="9" t="s">
        <v>857</v>
      </c>
      <c r="J1805" s="503"/>
      <c r="K1805" s="5"/>
      <c r="L1805" s="181"/>
      <c r="M1805" s="5" t="s">
        <v>21</v>
      </c>
      <c r="N1805" s="5" t="s">
        <v>17</v>
      </c>
      <c r="O1805" s="5" t="s">
        <v>17</v>
      </c>
      <c r="P1805" s="5" t="s">
        <v>18</v>
      </c>
      <c r="Q1805" s="9" t="s">
        <v>598</v>
      </c>
      <c r="R1805" s="9" t="str">
        <f>G1806</f>
        <v>K6_UebWeiAbkSonst</v>
      </c>
      <c r="S1805" s="9" t="s">
        <v>19</v>
      </c>
      <c r="T1805" s="5" t="s">
        <v>19</v>
      </c>
      <c r="U1805" s="5" t="s">
        <v>19</v>
      </c>
      <c r="V1805" s="5" t="s">
        <v>19</v>
      </c>
      <c r="W1805" s="181" t="s">
        <v>19</v>
      </c>
      <c r="X1805" s="5"/>
    </row>
    <row r="1806" spans="1:169" s="468" customFormat="1" ht="15" x14ac:dyDescent="0.25">
      <c r="A1806" s="96"/>
      <c r="B1806" s="75"/>
      <c r="C1806" s="8" t="s">
        <v>1312</v>
      </c>
      <c r="D1806" s="13"/>
      <c r="E1806" s="13"/>
      <c r="F1806" s="313" t="str">
        <f>HYPERLINK("#'WerteLabel'!C" &amp; MATCH(G1806,WerteLabel!C:C,0),G1806)</f>
        <v>K6_UebWeiAbkSonst</v>
      </c>
      <c r="G1806" s="5" t="s">
        <v>3249</v>
      </c>
      <c r="H1806" s="10"/>
      <c r="I1806" s="9" t="s">
        <v>3525</v>
      </c>
      <c r="J1806" s="503"/>
      <c r="K1806" s="5"/>
      <c r="L1806" s="181"/>
      <c r="M1806" s="5" t="s">
        <v>570</v>
      </c>
      <c r="N1806" s="5" t="s">
        <v>17</v>
      </c>
      <c r="O1806" s="5" t="s">
        <v>1327</v>
      </c>
      <c r="P1806" s="5" t="s">
        <v>17</v>
      </c>
      <c r="Q1806" s="9" t="s">
        <v>19</v>
      </c>
      <c r="R1806" s="9" t="s">
        <v>19</v>
      </c>
      <c r="S1806" s="9" t="s">
        <v>19</v>
      </c>
      <c r="T1806" s="5" t="s">
        <v>19</v>
      </c>
      <c r="U1806" s="33" t="s">
        <v>19</v>
      </c>
      <c r="V1806" s="33" t="s">
        <v>19</v>
      </c>
      <c r="W1806" s="429" t="s">
        <v>19</v>
      </c>
      <c r="X1806" s="5"/>
      <c r="Y1806" s="16"/>
      <c r="Z1806" s="16"/>
      <c r="AA1806" s="16"/>
      <c r="AB1806" s="16"/>
      <c r="AC1806" s="16"/>
      <c r="AD1806" s="16"/>
      <c r="AE1806" s="16"/>
      <c r="AF1806" s="16"/>
      <c r="AG1806" s="16"/>
      <c r="AH1806" s="16"/>
      <c r="AI1806" s="16"/>
      <c r="AJ1806" s="16"/>
      <c r="AK1806" s="16"/>
      <c r="AL1806" s="16"/>
      <c r="AM1806" s="16"/>
      <c r="AN1806" s="16"/>
      <c r="AO1806" s="16"/>
      <c r="AP1806" s="16"/>
      <c r="AQ1806" s="16"/>
      <c r="AR1806" s="16"/>
      <c r="AS1806" s="16"/>
      <c r="AT1806" s="16"/>
      <c r="AU1806" s="16"/>
      <c r="AV1806" s="16"/>
      <c r="AW1806" s="16"/>
      <c r="AX1806" s="16"/>
      <c r="AY1806" s="16"/>
      <c r="AZ1806" s="16"/>
      <c r="BA1806" s="16"/>
      <c r="BB1806" s="16"/>
      <c r="BC1806" s="16"/>
      <c r="BD1806" s="16"/>
      <c r="BE1806" s="16"/>
      <c r="BF1806" s="16"/>
      <c r="BG1806" s="16"/>
      <c r="BH1806" s="16"/>
      <c r="BI1806" s="16"/>
      <c r="BJ1806" s="16"/>
      <c r="BK1806" s="16"/>
      <c r="BL1806" s="16"/>
      <c r="BM1806" s="16"/>
      <c r="BN1806" s="16"/>
      <c r="BO1806" s="16"/>
      <c r="BP1806" s="16"/>
      <c r="BQ1806" s="16"/>
      <c r="BR1806" s="16"/>
      <c r="BS1806" s="16"/>
      <c r="BT1806" s="16"/>
      <c r="BU1806" s="16"/>
      <c r="BV1806" s="16"/>
      <c r="BW1806" s="16"/>
      <c r="BX1806" s="16"/>
      <c r="BY1806" s="16"/>
      <c r="BZ1806" s="16"/>
      <c r="CA1806" s="16"/>
      <c r="CB1806" s="16"/>
      <c r="CC1806" s="16"/>
      <c r="CD1806" s="16"/>
      <c r="CE1806" s="16"/>
      <c r="CF1806" s="16"/>
      <c r="CG1806" s="16"/>
      <c r="CH1806" s="16"/>
      <c r="CI1806" s="16"/>
      <c r="CJ1806" s="16"/>
      <c r="CK1806" s="16"/>
      <c r="CL1806" s="16"/>
      <c r="CM1806" s="16"/>
      <c r="CN1806" s="16"/>
      <c r="CO1806" s="16"/>
      <c r="CP1806" s="16"/>
      <c r="CQ1806" s="16"/>
      <c r="CR1806" s="16"/>
      <c r="CS1806" s="16"/>
      <c r="CT1806" s="16"/>
      <c r="CU1806" s="16"/>
      <c r="CV1806" s="16"/>
      <c r="CW1806" s="16"/>
      <c r="CX1806" s="16"/>
      <c r="CY1806" s="16"/>
      <c r="CZ1806" s="16"/>
      <c r="DA1806" s="16"/>
      <c r="DB1806" s="16"/>
      <c r="DC1806" s="16"/>
      <c r="DD1806" s="16"/>
      <c r="DE1806" s="16"/>
      <c r="DF1806" s="16"/>
      <c r="DG1806" s="16"/>
      <c r="DH1806" s="16"/>
      <c r="DI1806" s="16"/>
      <c r="DJ1806" s="16"/>
      <c r="DK1806" s="16"/>
      <c r="DL1806" s="16"/>
      <c r="DM1806" s="16"/>
      <c r="DN1806" s="16"/>
      <c r="DO1806" s="16"/>
      <c r="DP1806" s="16"/>
      <c r="DQ1806" s="16"/>
      <c r="DR1806" s="16"/>
      <c r="DS1806" s="16"/>
      <c r="DT1806" s="16"/>
      <c r="DU1806" s="16"/>
      <c r="DV1806" s="16"/>
      <c r="DW1806" s="16"/>
      <c r="DX1806" s="16"/>
      <c r="DY1806" s="16"/>
      <c r="DZ1806" s="16"/>
      <c r="EA1806" s="16"/>
      <c r="EB1806" s="16"/>
      <c r="EC1806" s="16"/>
      <c r="ED1806" s="16"/>
      <c r="EE1806" s="16"/>
      <c r="EF1806" s="16"/>
      <c r="EG1806" s="16"/>
      <c r="EH1806" s="16"/>
      <c r="EI1806" s="16"/>
      <c r="EJ1806" s="16"/>
      <c r="EK1806" s="16"/>
      <c r="EL1806" s="16"/>
      <c r="EM1806" s="16"/>
      <c r="EN1806" s="16"/>
      <c r="EO1806" s="16"/>
      <c r="EP1806" s="16"/>
      <c r="EQ1806" s="16"/>
      <c r="ER1806" s="16"/>
      <c r="ES1806" s="16"/>
      <c r="ET1806" s="16"/>
      <c r="EU1806" s="16"/>
      <c r="EV1806" s="16"/>
      <c r="EW1806" s="16"/>
      <c r="EX1806" s="16"/>
      <c r="EY1806" s="16"/>
      <c r="EZ1806" s="16"/>
      <c r="FA1806" s="16"/>
      <c r="FB1806" s="16"/>
      <c r="FC1806" s="16"/>
      <c r="FD1806" s="16"/>
      <c r="FE1806" s="16"/>
      <c r="FF1806" s="16"/>
      <c r="FG1806" s="16"/>
      <c r="FH1806" s="16"/>
      <c r="FI1806" s="16"/>
      <c r="FJ1806" s="16"/>
      <c r="FK1806" s="16"/>
      <c r="FL1806" s="16"/>
      <c r="FM1806" s="16"/>
    </row>
    <row r="1807" spans="1:169" s="352" customFormat="1" ht="15" x14ac:dyDescent="0.25">
      <c r="A1807" s="134"/>
      <c r="B1807" s="212"/>
      <c r="C1807" s="108"/>
      <c r="D1807" s="48"/>
      <c r="E1807" s="48"/>
      <c r="F1807" s="467"/>
      <c r="G1807" s="109"/>
      <c r="H1807" s="591"/>
      <c r="I1807" s="465"/>
      <c r="J1807" s="592"/>
      <c r="K1807" s="109"/>
      <c r="L1807" s="466"/>
      <c r="M1807" s="109"/>
      <c r="N1807" s="109"/>
      <c r="O1807" s="109"/>
      <c r="P1807" s="109"/>
      <c r="Q1807" s="465"/>
      <c r="R1807" s="465"/>
      <c r="S1807" s="465"/>
      <c r="T1807" s="109"/>
      <c r="U1807" s="47"/>
      <c r="V1807" s="47"/>
      <c r="W1807" s="469"/>
      <c r="X1807" s="478"/>
      <c r="Y1807" s="16"/>
      <c r="Z1807" s="16"/>
      <c r="AA1807" s="16"/>
      <c r="AB1807" s="16"/>
      <c r="AC1807" s="16"/>
      <c r="AD1807" s="16"/>
      <c r="AE1807" s="16"/>
      <c r="AF1807" s="16"/>
      <c r="AG1807" s="16"/>
      <c r="AH1807" s="16"/>
      <c r="AI1807" s="16"/>
      <c r="AJ1807" s="16"/>
      <c r="AK1807" s="16"/>
      <c r="AL1807" s="16"/>
      <c r="AM1807" s="16"/>
      <c r="AN1807" s="16"/>
      <c r="AO1807" s="16"/>
      <c r="AP1807" s="16"/>
      <c r="AQ1807" s="16"/>
      <c r="AR1807" s="16"/>
      <c r="AS1807" s="16"/>
      <c r="AT1807" s="16"/>
      <c r="AU1807" s="16"/>
      <c r="AV1807" s="16"/>
      <c r="AW1807" s="16"/>
      <c r="AX1807" s="16"/>
      <c r="AY1807" s="16"/>
      <c r="AZ1807" s="16"/>
      <c r="BA1807" s="16"/>
      <c r="BB1807" s="16"/>
      <c r="BC1807" s="16"/>
      <c r="BD1807" s="16"/>
      <c r="BE1807" s="16"/>
      <c r="BF1807" s="16"/>
      <c r="BG1807" s="16"/>
      <c r="BH1807" s="16"/>
      <c r="BI1807" s="16"/>
      <c r="BJ1807" s="16"/>
      <c r="BK1807" s="16"/>
      <c r="BL1807" s="16"/>
      <c r="BM1807" s="16"/>
      <c r="BN1807" s="16"/>
      <c r="BO1807" s="16"/>
      <c r="BP1807" s="16"/>
      <c r="BQ1807" s="16"/>
      <c r="BR1807" s="16"/>
      <c r="BS1807" s="16"/>
      <c r="BT1807" s="16"/>
      <c r="BU1807" s="16"/>
      <c r="BV1807" s="16"/>
      <c r="BW1807" s="16"/>
      <c r="BX1807" s="16"/>
      <c r="BY1807" s="16"/>
      <c r="BZ1807" s="16"/>
      <c r="CA1807" s="16"/>
      <c r="CB1807" s="16"/>
      <c r="CC1807" s="16"/>
      <c r="CD1807" s="16"/>
      <c r="CE1807" s="16"/>
      <c r="CF1807" s="16"/>
      <c r="CG1807" s="16"/>
      <c r="CH1807" s="16"/>
      <c r="CI1807" s="16"/>
      <c r="CJ1807" s="16"/>
      <c r="CK1807" s="16"/>
      <c r="CL1807" s="16"/>
      <c r="CM1807" s="16"/>
      <c r="CN1807" s="16"/>
      <c r="CO1807" s="16"/>
      <c r="CP1807" s="16"/>
      <c r="CQ1807" s="16"/>
      <c r="CR1807" s="16"/>
      <c r="CS1807" s="16"/>
      <c r="CT1807" s="16"/>
      <c r="CU1807" s="16"/>
      <c r="CV1807" s="16"/>
      <c r="CW1807" s="16"/>
      <c r="CX1807" s="16"/>
      <c r="CY1807" s="16"/>
      <c r="CZ1807" s="16"/>
      <c r="DA1807" s="16"/>
      <c r="DB1807" s="16"/>
      <c r="DC1807" s="16"/>
      <c r="DD1807" s="16"/>
      <c r="DE1807" s="16"/>
      <c r="DF1807" s="16"/>
      <c r="DG1807" s="16"/>
      <c r="DH1807" s="16"/>
      <c r="DI1807" s="16"/>
      <c r="DJ1807" s="16"/>
      <c r="DK1807" s="16"/>
      <c r="DL1807" s="16"/>
      <c r="DM1807" s="16"/>
      <c r="DN1807" s="16"/>
      <c r="DO1807" s="16"/>
      <c r="DP1807" s="16"/>
      <c r="DQ1807" s="16"/>
      <c r="DR1807" s="16"/>
      <c r="DS1807" s="16"/>
      <c r="DT1807" s="16"/>
      <c r="DU1807" s="16"/>
      <c r="DV1807" s="16"/>
      <c r="DW1807" s="16"/>
      <c r="DX1807" s="16"/>
      <c r="DY1807" s="16"/>
      <c r="DZ1807" s="16"/>
      <c r="EA1807" s="16"/>
      <c r="EB1807" s="16"/>
      <c r="EC1807" s="16"/>
      <c r="ED1807" s="16"/>
      <c r="EE1807" s="16"/>
      <c r="EF1807" s="16"/>
      <c r="EG1807" s="16"/>
      <c r="EH1807" s="16"/>
      <c r="EI1807" s="16"/>
      <c r="EJ1807" s="16"/>
      <c r="EK1807" s="16"/>
      <c r="EL1807" s="16"/>
      <c r="EM1807" s="16"/>
      <c r="EN1807" s="16"/>
      <c r="EO1807" s="16"/>
      <c r="EP1807" s="16"/>
      <c r="EQ1807" s="16"/>
      <c r="ER1807" s="16"/>
      <c r="ES1807" s="16"/>
      <c r="ET1807" s="16"/>
      <c r="EU1807" s="16"/>
      <c r="EV1807" s="16"/>
      <c r="EW1807" s="16"/>
      <c r="EX1807" s="16"/>
      <c r="EY1807" s="16"/>
      <c r="EZ1807" s="16"/>
      <c r="FA1807" s="16"/>
      <c r="FB1807" s="16"/>
      <c r="FC1807" s="16"/>
      <c r="FD1807" s="16"/>
      <c r="FE1807" s="16"/>
      <c r="FF1807" s="16"/>
      <c r="FG1807" s="16"/>
      <c r="FH1807" s="16"/>
      <c r="FI1807" s="16"/>
      <c r="FJ1807" s="16"/>
      <c r="FK1807" s="16"/>
      <c r="FL1807" s="16"/>
      <c r="FM1807" s="16"/>
    </row>
    <row r="1808" spans="1:169" s="468" customFormat="1" ht="15" x14ac:dyDescent="0.25">
      <c r="A1808" s="99" t="s">
        <v>1019</v>
      </c>
      <c r="B1808" s="214"/>
      <c r="C1808" s="60"/>
      <c r="D1808" s="60"/>
      <c r="E1808" s="60"/>
      <c r="F1808" s="461"/>
      <c r="G1808" s="76"/>
      <c r="H1808" s="559"/>
      <c r="I1808" s="453"/>
      <c r="J1808" s="560"/>
      <c r="K1808" s="76"/>
      <c r="L1808" s="463"/>
      <c r="M1808" s="76"/>
      <c r="N1808" s="76"/>
      <c r="O1808" s="76"/>
      <c r="P1808" s="76"/>
      <c r="Q1808" s="453"/>
      <c r="R1808" s="453"/>
      <c r="S1808" s="453"/>
      <c r="T1808" s="76"/>
      <c r="U1808" s="76"/>
      <c r="V1808" s="76"/>
      <c r="W1808" s="463"/>
      <c r="X1808" s="147"/>
      <c r="Y1808" s="17"/>
      <c r="Z1808" s="17"/>
      <c r="AA1808" s="17"/>
      <c r="AB1808" s="16"/>
      <c r="AC1808" s="16"/>
      <c r="AD1808" s="16"/>
      <c r="AE1808" s="16"/>
      <c r="AF1808" s="16"/>
      <c r="AG1808" s="16"/>
      <c r="AH1808" s="16"/>
      <c r="AI1808" s="16"/>
      <c r="AJ1808" s="16"/>
      <c r="AK1808" s="16"/>
      <c r="AL1808" s="16"/>
      <c r="AM1808" s="16"/>
      <c r="AN1808" s="16"/>
      <c r="AO1808" s="16"/>
      <c r="AP1808" s="16"/>
      <c r="AQ1808" s="16"/>
      <c r="AR1808" s="16"/>
      <c r="AS1808" s="16"/>
      <c r="AT1808" s="16"/>
      <c r="AU1808" s="16"/>
      <c r="AV1808" s="16"/>
      <c r="AW1808" s="16"/>
      <c r="AX1808" s="16"/>
      <c r="AY1808" s="16"/>
      <c r="AZ1808" s="16"/>
      <c r="BA1808" s="16"/>
      <c r="BB1808" s="16"/>
      <c r="BC1808" s="16"/>
      <c r="BD1808" s="16"/>
      <c r="BE1808" s="16"/>
      <c r="BF1808" s="16"/>
      <c r="BG1808" s="16"/>
      <c r="BH1808" s="16"/>
      <c r="BI1808" s="16"/>
      <c r="BJ1808" s="16"/>
      <c r="BK1808" s="16"/>
      <c r="BL1808" s="16"/>
      <c r="BM1808" s="16"/>
      <c r="BN1808" s="16"/>
      <c r="BO1808" s="16"/>
      <c r="BP1808" s="16"/>
      <c r="BQ1808" s="16"/>
      <c r="BR1808" s="16"/>
      <c r="BS1808" s="16"/>
      <c r="BT1808" s="16"/>
      <c r="BU1808" s="16"/>
      <c r="BV1808" s="16"/>
      <c r="BW1808" s="16"/>
      <c r="BX1808" s="16"/>
      <c r="BY1808" s="16"/>
      <c r="BZ1808" s="16"/>
      <c r="CA1808" s="16"/>
      <c r="CB1808" s="16"/>
      <c r="CC1808" s="16"/>
      <c r="CD1808" s="16"/>
      <c r="CE1808" s="16"/>
      <c r="CF1808" s="16"/>
      <c r="CG1808" s="16"/>
      <c r="CH1808" s="16"/>
      <c r="CI1808" s="16"/>
      <c r="CJ1808" s="16"/>
      <c r="CK1808" s="16"/>
      <c r="CL1808" s="16"/>
      <c r="CM1808" s="16"/>
      <c r="CN1808" s="16"/>
      <c r="CO1808" s="16"/>
      <c r="CP1808" s="16"/>
      <c r="CQ1808" s="16"/>
      <c r="CR1808" s="16"/>
      <c r="CS1808" s="16"/>
      <c r="CT1808" s="16"/>
      <c r="CU1808" s="16"/>
      <c r="CV1808" s="16"/>
      <c r="CW1808" s="16"/>
      <c r="CX1808" s="16"/>
      <c r="CY1808" s="16"/>
      <c r="CZ1808" s="16"/>
      <c r="DA1808" s="16"/>
      <c r="DB1808" s="16"/>
      <c r="DC1808" s="16"/>
      <c r="DD1808" s="16"/>
      <c r="DE1808" s="16"/>
      <c r="DF1808" s="16"/>
      <c r="DG1808" s="16"/>
      <c r="DH1808" s="16"/>
      <c r="DI1808" s="16"/>
      <c r="DJ1808" s="16"/>
      <c r="DK1808" s="16"/>
      <c r="DL1808" s="16"/>
      <c r="DM1808" s="16"/>
      <c r="DN1808" s="16"/>
      <c r="DO1808" s="16"/>
      <c r="DP1808" s="16"/>
      <c r="DQ1808" s="16"/>
      <c r="DR1808" s="16"/>
      <c r="DS1808" s="16"/>
      <c r="DT1808" s="16"/>
      <c r="DU1808" s="16"/>
      <c r="DV1808" s="16"/>
      <c r="DW1808" s="16"/>
      <c r="DX1808" s="16"/>
      <c r="DY1808" s="16"/>
      <c r="DZ1808" s="16"/>
      <c r="EA1808" s="16"/>
      <c r="EB1808" s="16"/>
      <c r="EC1808" s="16"/>
      <c r="ED1808" s="16"/>
      <c r="EE1808" s="16"/>
      <c r="EF1808" s="16"/>
      <c r="EG1808" s="16"/>
      <c r="EH1808" s="16"/>
      <c r="EI1808" s="16"/>
      <c r="EJ1808" s="16"/>
      <c r="EK1808" s="16"/>
      <c r="EL1808" s="16"/>
      <c r="EM1808" s="16"/>
      <c r="EN1808" s="16"/>
      <c r="EO1808" s="16"/>
      <c r="EP1808" s="16"/>
      <c r="EQ1808" s="16"/>
      <c r="ER1808" s="16"/>
      <c r="ES1808" s="16"/>
      <c r="ET1808" s="16"/>
      <c r="EU1808" s="16"/>
      <c r="EV1808" s="16"/>
      <c r="EW1808" s="16"/>
      <c r="EX1808" s="16"/>
      <c r="EY1808" s="16"/>
      <c r="EZ1808" s="16"/>
      <c r="FA1808" s="16"/>
      <c r="FB1808" s="16"/>
      <c r="FC1808" s="16"/>
      <c r="FD1808" s="16"/>
      <c r="FE1808" s="16"/>
      <c r="FF1808" s="16"/>
      <c r="FG1808" s="16"/>
      <c r="FH1808" s="16"/>
      <c r="FI1808" s="16"/>
      <c r="FJ1808" s="16"/>
      <c r="FK1808" s="16"/>
      <c r="FL1808" s="16"/>
      <c r="FM1808" s="16"/>
    </row>
    <row r="1809" spans="1:27" s="16" customFormat="1" ht="15" x14ac:dyDescent="0.25">
      <c r="A1809" s="96"/>
      <c r="B1809" s="80" t="s">
        <v>616</v>
      </c>
      <c r="C1809" s="44"/>
      <c r="D1809" s="44"/>
      <c r="E1809" s="44"/>
      <c r="F1809" s="467"/>
      <c r="G1809" s="59"/>
      <c r="H1809" s="571"/>
      <c r="I1809" s="472"/>
      <c r="J1809" s="572"/>
      <c r="K1809" s="59"/>
      <c r="L1809" s="473"/>
      <c r="M1809" s="59"/>
      <c r="N1809" s="59"/>
      <c r="O1809" s="59"/>
      <c r="P1809" s="59"/>
      <c r="Q1809" s="472"/>
      <c r="R1809" s="472"/>
      <c r="S1809" s="472"/>
      <c r="T1809" s="59"/>
      <c r="U1809" s="59"/>
      <c r="V1809" s="59"/>
      <c r="W1809" s="473"/>
      <c r="X1809" s="478"/>
      <c r="Y1809" s="17"/>
      <c r="Z1809" s="17"/>
      <c r="AA1809" s="17"/>
    </row>
    <row r="1810" spans="1:27" s="16" customFormat="1" ht="15" x14ac:dyDescent="0.25">
      <c r="A1810" s="100"/>
      <c r="B1810" s="215"/>
      <c r="C1810" s="770" t="s">
        <v>1312</v>
      </c>
      <c r="D1810" s="12"/>
      <c r="E1810" s="772"/>
      <c r="F1810" s="757" t="str">
        <f>HYPERLINK("#'WerteLabel'!C" &amp; MATCH(G1810,WerteLabel!C:C,0),G1810)</f>
        <v>AFU_DatAFU1</v>
      </c>
      <c r="G1810" s="760" t="s">
        <v>3250</v>
      </c>
      <c r="H1810" s="711">
        <v>814</v>
      </c>
      <c r="I1810" s="761" t="s">
        <v>20</v>
      </c>
      <c r="J1810" s="710"/>
      <c r="K1810" s="357"/>
      <c r="L1810" s="709" t="s">
        <v>1137</v>
      </c>
      <c r="M1810" s="357" t="s">
        <v>16</v>
      </c>
      <c r="N1810" s="357" t="s">
        <v>17</v>
      </c>
      <c r="O1810" s="357" t="s">
        <v>18</v>
      </c>
      <c r="P1810" s="357" t="s">
        <v>17</v>
      </c>
      <c r="Q1810" s="358" t="s">
        <v>19</v>
      </c>
      <c r="R1810" s="358" t="s">
        <v>19</v>
      </c>
      <c r="S1810" s="358" t="s">
        <v>19</v>
      </c>
      <c r="T1810" s="357" t="s">
        <v>19</v>
      </c>
      <c r="U1810" s="357" t="s">
        <v>19</v>
      </c>
      <c r="V1810" s="357" t="s">
        <v>19</v>
      </c>
      <c r="W1810" s="405" t="s">
        <v>19</v>
      </c>
      <c r="X1810" s="5"/>
      <c r="Y1810" s="17"/>
      <c r="Z1810" s="17"/>
      <c r="AA1810" s="17"/>
    </row>
    <row r="1811" spans="1:27" s="17" customFormat="1" ht="15" x14ac:dyDescent="0.25">
      <c r="A1811" s="100"/>
      <c r="B1811" s="215"/>
      <c r="C1811" s="542" t="s">
        <v>1312</v>
      </c>
      <c r="D1811" s="4"/>
      <c r="E1811" s="543"/>
      <c r="F1811" s="530" t="str">
        <f>HYPERLINK("#'WerteLabel'!C" &amp; MATCH(G1811,WerteLabel!C:C,0),G1811)</f>
        <v>AFU_DatAFU1Ueb</v>
      </c>
      <c r="G1811" s="529" t="s">
        <v>3251</v>
      </c>
      <c r="H1811" s="43"/>
      <c r="I1811" s="531" t="s">
        <v>1138</v>
      </c>
      <c r="J1811" s="537"/>
      <c r="K1811" s="5"/>
      <c r="L1811" s="532" t="s">
        <v>1139</v>
      </c>
      <c r="M1811" s="533" t="s">
        <v>16</v>
      </c>
      <c r="N1811" s="529" t="s">
        <v>18</v>
      </c>
      <c r="O1811" s="533" t="s">
        <v>19</v>
      </c>
      <c r="P1811" s="533" t="s">
        <v>19</v>
      </c>
      <c r="Q1811" s="534" t="s">
        <v>19</v>
      </c>
      <c r="R1811" s="534" t="s">
        <v>19</v>
      </c>
      <c r="S1811" s="534" t="s">
        <v>19</v>
      </c>
      <c r="T1811" s="534" t="s">
        <v>19</v>
      </c>
      <c r="U1811" s="534" t="s">
        <v>19</v>
      </c>
      <c r="V1811" s="533" t="s">
        <v>19</v>
      </c>
      <c r="W1811" s="535" t="s">
        <v>19</v>
      </c>
      <c r="X1811" s="533"/>
      <c r="Y1811" s="16"/>
      <c r="Z1811" s="16"/>
      <c r="AA1811" s="16"/>
    </row>
    <row r="1812" spans="1:27" s="16" customFormat="1" ht="15" x14ac:dyDescent="0.25">
      <c r="A1812" s="100"/>
      <c r="B1812" s="215"/>
      <c r="C1812" s="8" t="s">
        <v>1312</v>
      </c>
      <c r="D1812" s="4"/>
      <c r="E1812" s="430"/>
      <c r="F1812" s="313" t="str">
        <f>HYPERLINK("#'WerteLabel'!C" &amp; MATCH(G1812,WerteLabel!C:C,0),G1812)</f>
        <v>AFU_ChrAlt</v>
      </c>
      <c r="G1812" s="5" t="s">
        <v>3252</v>
      </c>
      <c r="H1812" s="10">
        <v>815</v>
      </c>
      <c r="I1812" s="9" t="s">
        <v>243</v>
      </c>
      <c r="J1812" s="503"/>
      <c r="K1812" s="5"/>
      <c r="L1812" s="181"/>
      <c r="M1812" s="5" t="s">
        <v>21</v>
      </c>
      <c r="N1812" s="5" t="s">
        <v>17</v>
      </c>
      <c r="O1812" s="5" t="s">
        <v>19</v>
      </c>
      <c r="P1812" s="5" t="s">
        <v>19</v>
      </c>
      <c r="Q1812" s="9" t="s">
        <v>19</v>
      </c>
      <c r="R1812" s="9" t="s">
        <v>19</v>
      </c>
      <c r="S1812" s="9" t="s">
        <v>19</v>
      </c>
      <c r="T1812" s="5" t="s">
        <v>19</v>
      </c>
      <c r="U1812" s="5" t="s">
        <v>19</v>
      </c>
      <c r="V1812" s="5" t="s">
        <v>19</v>
      </c>
      <c r="W1812" s="181" t="s">
        <v>19</v>
      </c>
      <c r="X1812" s="5"/>
    </row>
    <row r="1813" spans="1:27" s="16" customFormat="1" ht="15" x14ac:dyDescent="0.25">
      <c r="A1813" s="96"/>
      <c r="B1813" s="75"/>
      <c r="C1813" s="8" t="s">
        <v>1312</v>
      </c>
      <c r="D1813" s="4"/>
      <c r="E1813" s="4"/>
      <c r="F1813" s="313" t="str">
        <f>HYPERLINK("#'WerteLabel'!C" &amp; MATCH(G1813,WerteLabel!C:C,0),G1813)</f>
        <v>AFU_RisFakAnam</v>
      </c>
      <c r="G1813" s="5" t="s">
        <v>3253</v>
      </c>
      <c r="H1813" s="10">
        <v>816</v>
      </c>
      <c r="I1813" s="9" t="s">
        <v>314</v>
      </c>
      <c r="J1813" s="503"/>
      <c r="K1813" s="5"/>
      <c r="L1813" s="181"/>
      <c r="M1813" s="5" t="s">
        <v>21</v>
      </c>
      <c r="N1813" s="5" t="s">
        <v>17</v>
      </c>
      <c r="O1813" s="5" t="s">
        <v>18</v>
      </c>
      <c r="P1813" s="5" t="s">
        <v>17</v>
      </c>
      <c r="Q1813" s="9" t="s">
        <v>573</v>
      </c>
      <c r="R1813" s="9" t="str">
        <f>G1814</f>
        <v>AFU_RisFakAnamJa</v>
      </c>
      <c r="S1813" s="9" t="s">
        <v>19</v>
      </c>
      <c r="T1813" s="5" t="s">
        <v>19</v>
      </c>
      <c r="U1813" s="5" t="s">
        <v>19</v>
      </c>
      <c r="V1813" s="5" t="s">
        <v>19</v>
      </c>
      <c r="W1813" s="181" t="s">
        <v>19</v>
      </c>
      <c r="X1813" s="5"/>
    </row>
    <row r="1814" spans="1:27" s="16" customFormat="1" ht="27" x14ac:dyDescent="0.25">
      <c r="A1814" s="96"/>
      <c r="B1814" s="75"/>
      <c r="C1814" s="8" t="s">
        <v>1312</v>
      </c>
      <c r="D1814" s="4"/>
      <c r="E1814" s="4"/>
      <c r="F1814" s="313" t="str">
        <f>HYPERLINK("#'WerteLabel'!C" &amp; MATCH(G1814,WerteLabel!C:C,0),G1814)</f>
        <v>AFU_RisFakAnamJa</v>
      </c>
      <c r="G1814" s="5" t="s">
        <v>3254</v>
      </c>
      <c r="H1814" s="10"/>
      <c r="I1814" s="9" t="s">
        <v>3482</v>
      </c>
      <c r="J1814" s="503"/>
      <c r="K1814" s="5"/>
      <c r="L1814" s="181"/>
      <c r="M1814" s="5" t="s">
        <v>21</v>
      </c>
      <c r="N1814" s="5" t="s">
        <v>17</v>
      </c>
      <c r="O1814" s="5" t="s">
        <v>1327</v>
      </c>
      <c r="P1814" s="5" t="s">
        <v>18</v>
      </c>
      <c r="Q1814" s="9" t="s">
        <v>598</v>
      </c>
      <c r="R1814" s="9" t="str">
        <f>G1815</f>
        <v>AFU_RisFakAnamJaSonst</v>
      </c>
      <c r="S1814" s="9" t="s">
        <v>19</v>
      </c>
      <c r="T1814" s="5" t="s">
        <v>19</v>
      </c>
      <c r="U1814" s="5" t="s">
        <v>19</v>
      </c>
      <c r="V1814" s="5" t="s">
        <v>19</v>
      </c>
      <c r="W1814" s="181" t="s">
        <v>19</v>
      </c>
      <c r="X1814" s="5"/>
    </row>
    <row r="1815" spans="1:27" s="16" customFormat="1" ht="15" x14ac:dyDescent="0.25">
      <c r="A1815" s="96"/>
      <c r="B1815" s="75"/>
      <c r="C1815" s="8" t="s">
        <v>1312</v>
      </c>
      <c r="D1815" s="4"/>
      <c r="E1815" s="4"/>
      <c r="F1815" s="313" t="str">
        <f>HYPERLINK("#'WerteLabel'!C" &amp; MATCH(G1815,WerteLabel!C:C,0),G1815)</f>
        <v>AFU_RisFakAnamJaSonst</v>
      </c>
      <c r="G1815" s="5" t="s">
        <v>3255</v>
      </c>
      <c r="H1815" s="10"/>
      <c r="I1815" s="9" t="s">
        <v>3525</v>
      </c>
      <c r="J1815" s="503"/>
      <c r="K1815" s="5"/>
      <c r="L1815" s="181"/>
      <c r="M1815" s="5" t="s">
        <v>570</v>
      </c>
      <c r="N1815" s="5" t="s">
        <v>17</v>
      </c>
      <c r="O1815" s="5" t="s">
        <v>1327</v>
      </c>
      <c r="P1815" s="5" t="s">
        <v>17</v>
      </c>
      <c r="Q1815" s="9" t="s">
        <v>19</v>
      </c>
      <c r="R1815" s="9" t="s">
        <v>19</v>
      </c>
      <c r="S1815" s="9" t="s">
        <v>19</v>
      </c>
      <c r="T1815" s="5" t="s">
        <v>19</v>
      </c>
      <c r="U1815" s="5" t="s">
        <v>19</v>
      </c>
      <c r="V1815" s="5" t="s">
        <v>19</v>
      </c>
      <c r="W1815" s="181" t="s">
        <v>19</v>
      </c>
      <c r="X1815" s="5"/>
    </row>
    <row r="1816" spans="1:27" s="16" customFormat="1" ht="27" x14ac:dyDescent="0.25">
      <c r="A1816" s="96"/>
      <c r="B1816" s="75"/>
      <c r="C1816" s="773"/>
      <c r="D1816" s="4"/>
      <c r="E1816" s="155"/>
      <c r="F1816" s="775"/>
      <c r="G1816" s="776"/>
      <c r="H1816" s="777"/>
      <c r="I1816" s="778"/>
      <c r="J1816" s="779"/>
      <c r="K1816" s="5"/>
      <c r="L1816" s="781" t="s">
        <v>2716</v>
      </c>
      <c r="M1816" s="776"/>
      <c r="N1816" s="776"/>
      <c r="O1816" s="776"/>
      <c r="P1816" s="776"/>
      <c r="Q1816" s="778"/>
      <c r="R1816" s="778"/>
      <c r="S1816" s="778"/>
      <c r="T1816" s="776"/>
      <c r="U1816" s="776"/>
      <c r="V1816" s="776"/>
      <c r="W1816" s="780"/>
      <c r="X1816" s="776"/>
      <c r="Y1816" s="17"/>
      <c r="Z1816" s="17"/>
      <c r="AA1816" s="17"/>
    </row>
    <row r="1817" spans="1:27" s="16" customFormat="1" ht="15" x14ac:dyDescent="0.25">
      <c r="A1817" s="96"/>
      <c r="B1817" s="75"/>
      <c r="C1817" s="8" t="s">
        <v>1312</v>
      </c>
      <c r="D1817" s="4"/>
      <c r="E1817" s="4"/>
      <c r="F1817" s="313" t="str">
        <f>HYPERLINK("#'WerteLabel'!C" &amp; MATCH(G1817,WerteLabel!C:C,0),G1817)</f>
        <v>AFU_AeuAugAnt</v>
      </c>
      <c r="G1817" s="5" t="s">
        <v>3256</v>
      </c>
      <c r="H1817" s="10">
        <v>817</v>
      </c>
      <c r="I1817" s="9" t="s">
        <v>327</v>
      </c>
      <c r="J1817" s="503"/>
      <c r="K1817" s="5"/>
      <c r="L1817" s="181"/>
      <c r="M1817" s="5" t="s">
        <v>21</v>
      </c>
      <c r="N1817" s="5" t="s">
        <v>17</v>
      </c>
      <c r="O1817" s="5" t="s">
        <v>18</v>
      </c>
      <c r="P1817" s="5" t="s">
        <v>17</v>
      </c>
      <c r="Q1817" s="9" t="s">
        <v>19</v>
      </c>
      <c r="R1817" s="9" t="s">
        <v>19</v>
      </c>
      <c r="S1817" s="9" t="s">
        <v>19</v>
      </c>
      <c r="T1817" s="5" t="s">
        <v>19</v>
      </c>
      <c r="U1817" s="5" t="s">
        <v>19</v>
      </c>
      <c r="V1817" s="5" t="s">
        <v>19</v>
      </c>
      <c r="W1817" s="181" t="s">
        <v>19</v>
      </c>
      <c r="X1817" s="5"/>
      <c r="Y1817" s="17"/>
      <c r="Z1817" s="17"/>
      <c r="AA1817" s="17"/>
    </row>
    <row r="1818" spans="1:27" s="16" customFormat="1" ht="15" x14ac:dyDescent="0.25">
      <c r="A1818" s="100"/>
      <c r="B1818" s="215"/>
      <c r="C1818" s="8" t="s">
        <v>1312</v>
      </c>
      <c r="D1818" s="4"/>
      <c r="E1818" s="4"/>
      <c r="F1818" s="313" t="str">
        <f>HYPERLINK("#'WerteLabel'!C" &amp; MATCH(G1818,WerteLabel!C:C,0),G1818)</f>
        <v>AFU_BulbSt</v>
      </c>
      <c r="G1818" s="5" t="s">
        <v>3257</v>
      </c>
      <c r="H1818" s="10">
        <v>818</v>
      </c>
      <c r="I1818" s="9" t="s">
        <v>328</v>
      </c>
      <c r="J1818" s="503"/>
      <c r="K1818" s="5"/>
      <c r="L1818" s="181"/>
      <c r="M1818" s="5" t="s">
        <v>21</v>
      </c>
      <c r="N1818" s="5" t="s">
        <v>17</v>
      </c>
      <c r="O1818" s="5" t="s">
        <v>18</v>
      </c>
      <c r="P1818" s="5" t="s">
        <v>17</v>
      </c>
      <c r="Q1818" s="9" t="s">
        <v>19</v>
      </c>
      <c r="R1818" s="9" t="s">
        <v>19</v>
      </c>
      <c r="S1818" s="9" t="s">
        <v>19</v>
      </c>
      <c r="T1818" s="5" t="s">
        <v>19</v>
      </c>
      <c r="U1818" s="5" t="s">
        <v>19</v>
      </c>
      <c r="V1818" s="5" t="s">
        <v>19</v>
      </c>
      <c r="W1818" s="181" t="s">
        <v>19</v>
      </c>
      <c r="X1818" s="5"/>
      <c r="Y1818" s="17"/>
      <c r="Z1818" s="17"/>
      <c r="AA1818" s="17"/>
    </row>
    <row r="1819" spans="1:27" s="16" customFormat="1" ht="15" x14ac:dyDescent="0.25">
      <c r="A1819" s="100"/>
      <c r="B1819" s="215"/>
      <c r="C1819" s="8" t="s">
        <v>1312</v>
      </c>
      <c r="D1819" s="4"/>
      <c r="E1819" s="4"/>
      <c r="F1819" s="313" t="str">
        <f>HYPERLINK("#'WerteLabel'!C" &amp; MATCH(G1819,WerteLabel!C:C,0),G1819)</f>
        <v>AFU_BulbMot</v>
      </c>
      <c r="G1819" s="5" t="s">
        <v>4035</v>
      </c>
      <c r="H1819" s="10">
        <v>819</v>
      </c>
      <c r="I1819" s="9" t="s">
        <v>329</v>
      </c>
      <c r="J1819" s="503"/>
      <c r="K1819" s="5"/>
      <c r="L1819" s="181"/>
      <c r="M1819" s="5" t="s">
        <v>21</v>
      </c>
      <c r="N1819" s="5" t="s">
        <v>17</v>
      </c>
      <c r="O1819" s="5" t="s">
        <v>18</v>
      </c>
      <c r="P1819" s="5" t="s">
        <v>17</v>
      </c>
      <c r="Q1819" s="9" t="s">
        <v>19</v>
      </c>
      <c r="R1819" s="9" t="s">
        <v>19</v>
      </c>
      <c r="S1819" s="9" t="s">
        <v>19</v>
      </c>
      <c r="T1819" s="5" t="s">
        <v>19</v>
      </c>
      <c r="U1819" s="5" t="s">
        <v>19</v>
      </c>
      <c r="V1819" s="5" t="s">
        <v>19</v>
      </c>
      <c r="W1819" s="181" t="s">
        <v>19</v>
      </c>
      <c r="X1819" s="5"/>
      <c r="Y1819" s="17"/>
      <c r="Z1819" s="17"/>
      <c r="AA1819" s="17"/>
    </row>
    <row r="1820" spans="1:27" s="16" customFormat="1" ht="15" x14ac:dyDescent="0.25">
      <c r="A1820" s="100"/>
      <c r="B1820" s="215"/>
      <c r="C1820" s="8" t="s">
        <v>1312</v>
      </c>
      <c r="D1820" s="4"/>
      <c r="E1820" s="4"/>
      <c r="F1820" s="313" t="str">
        <f>HYPERLINK("#'WerteLabel'!C" &amp; MATCH(G1820,WerteLabel!C:C,0),G1820)</f>
        <v>AFU_CovTest</v>
      </c>
      <c r="G1820" s="5" t="s">
        <v>3258</v>
      </c>
      <c r="H1820" s="10">
        <v>820</v>
      </c>
      <c r="I1820" s="9" t="s">
        <v>330</v>
      </c>
      <c r="J1820" s="503"/>
      <c r="K1820" s="5"/>
      <c r="L1820" s="181"/>
      <c r="M1820" s="5" t="s">
        <v>21</v>
      </c>
      <c r="N1820" s="5" t="s">
        <v>17</v>
      </c>
      <c r="O1820" s="5" t="s">
        <v>18</v>
      </c>
      <c r="P1820" s="5" t="s">
        <v>17</v>
      </c>
      <c r="Q1820" s="9" t="s">
        <v>19</v>
      </c>
      <c r="R1820" s="9" t="s">
        <v>19</v>
      </c>
      <c r="S1820" s="9" t="s">
        <v>19</v>
      </c>
      <c r="T1820" s="5" t="s">
        <v>19</v>
      </c>
      <c r="U1820" s="5" t="s">
        <v>19</v>
      </c>
      <c r="V1820" s="5" t="s">
        <v>19</v>
      </c>
      <c r="W1820" s="181" t="s">
        <v>19</v>
      </c>
      <c r="X1820" s="5"/>
      <c r="Y1820" s="17"/>
      <c r="Z1820" s="17"/>
      <c r="AA1820" s="17"/>
    </row>
    <row r="1821" spans="1:27" s="17" customFormat="1" ht="15" x14ac:dyDescent="0.25">
      <c r="A1821" s="100"/>
      <c r="B1821" s="215"/>
      <c r="C1821" s="8" t="s">
        <v>1312</v>
      </c>
      <c r="D1821" s="4"/>
      <c r="E1821" s="4"/>
      <c r="F1821" s="313" t="str">
        <f>HYPERLINK("#'WerteLabel'!C" &amp; MATCH(G1821,WerteLabel!C:C,0),G1821)</f>
        <v>AFU_KonvPrf</v>
      </c>
      <c r="G1821" s="5" t="s">
        <v>3259</v>
      </c>
      <c r="H1821" s="10">
        <v>821</v>
      </c>
      <c r="I1821" s="9" t="s">
        <v>331</v>
      </c>
      <c r="J1821" s="503"/>
      <c r="K1821" s="5"/>
      <c r="L1821" s="181"/>
      <c r="M1821" s="5" t="s">
        <v>21</v>
      </c>
      <c r="N1821" s="5" t="s">
        <v>17</v>
      </c>
      <c r="O1821" s="5" t="s">
        <v>18</v>
      </c>
      <c r="P1821" s="5" t="s">
        <v>17</v>
      </c>
      <c r="Q1821" s="9" t="s">
        <v>19</v>
      </c>
      <c r="R1821" s="9" t="s">
        <v>19</v>
      </c>
      <c r="S1821" s="9" t="s">
        <v>19</v>
      </c>
      <c r="T1821" s="5" t="s">
        <v>19</v>
      </c>
      <c r="U1821" s="5" t="s">
        <v>19</v>
      </c>
      <c r="V1821" s="5" t="s">
        <v>19</v>
      </c>
      <c r="W1821" s="181" t="s">
        <v>19</v>
      </c>
      <c r="X1821" s="5"/>
    </row>
    <row r="1822" spans="1:27" s="17" customFormat="1" ht="15" x14ac:dyDescent="0.25">
      <c r="A1822" s="100"/>
      <c r="B1822" s="215"/>
      <c r="C1822" s="8" t="s">
        <v>1312</v>
      </c>
      <c r="D1822" s="4"/>
      <c r="E1822" s="4"/>
      <c r="F1822" s="313" t="str">
        <f>HYPERLINK("#'WerteLabel'!C" &amp; MATCH(G1822,WerteLabel!C:C,0),G1822)</f>
        <v>AFU_BreMed</v>
      </c>
      <c r="G1822" s="5" t="s">
        <v>3260</v>
      </c>
      <c r="H1822" s="10">
        <v>822</v>
      </c>
      <c r="I1822" s="9" t="s">
        <v>332</v>
      </c>
      <c r="J1822" s="503"/>
      <c r="K1822" s="5"/>
      <c r="L1822" s="181"/>
      <c r="M1822" s="5" t="s">
        <v>21</v>
      </c>
      <c r="N1822" s="5" t="s">
        <v>17</v>
      </c>
      <c r="O1822" s="5" t="s">
        <v>18</v>
      </c>
      <c r="P1822" s="5" t="s">
        <v>17</v>
      </c>
      <c r="Q1822" s="9" t="s">
        <v>19</v>
      </c>
      <c r="R1822" s="9" t="s">
        <v>19</v>
      </c>
      <c r="S1822" s="9" t="s">
        <v>19</v>
      </c>
      <c r="T1822" s="5" t="s">
        <v>19</v>
      </c>
      <c r="U1822" s="5" t="s">
        <v>19</v>
      </c>
      <c r="V1822" s="5" t="s">
        <v>19</v>
      </c>
      <c r="W1822" s="181" t="s">
        <v>19</v>
      </c>
      <c r="X1822" s="5"/>
    </row>
    <row r="1823" spans="1:27" s="16" customFormat="1" ht="15" x14ac:dyDescent="0.25">
      <c r="A1823" s="100"/>
      <c r="B1823" s="215"/>
      <c r="C1823" s="8" t="s">
        <v>1312</v>
      </c>
      <c r="D1823" s="4"/>
      <c r="E1823" s="4"/>
      <c r="F1823" s="313" t="str">
        <f>HYPERLINK("#'WerteLabel'!C" &amp; MATCH(G1823,WerteLabel!C:C,0),G1823)</f>
        <v>AFU_Fund</v>
      </c>
      <c r="G1823" s="5" t="s">
        <v>3261</v>
      </c>
      <c r="H1823" s="10">
        <v>823</v>
      </c>
      <c r="I1823" s="9" t="s">
        <v>333</v>
      </c>
      <c r="J1823" s="503"/>
      <c r="K1823" s="5"/>
      <c r="L1823" s="181"/>
      <c r="M1823" s="5" t="s">
        <v>21</v>
      </c>
      <c r="N1823" s="5" t="s">
        <v>17</v>
      </c>
      <c r="O1823" s="5" t="s">
        <v>18</v>
      </c>
      <c r="P1823" s="5" t="s">
        <v>17</v>
      </c>
      <c r="Q1823" s="9" t="s">
        <v>19</v>
      </c>
      <c r="R1823" s="9" t="s">
        <v>19</v>
      </c>
      <c r="S1823" s="9" t="s">
        <v>19</v>
      </c>
      <c r="T1823" s="5" t="s">
        <v>19</v>
      </c>
      <c r="U1823" s="5" t="s">
        <v>19</v>
      </c>
      <c r="V1823" s="5" t="s">
        <v>19</v>
      </c>
      <c r="W1823" s="181" t="s">
        <v>19</v>
      </c>
      <c r="X1823" s="5"/>
    </row>
    <row r="1824" spans="1:27" s="16" customFormat="1" ht="15" x14ac:dyDescent="0.25">
      <c r="A1824" s="100"/>
      <c r="B1824" s="215"/>
      <c r="C1824" s="8" t="s">
        <v>1312</v>
      </c>
      <c r="D1824" s="4"/>
      <c r="E1824" s="4"/>
      <c r="F1824" s="313" t="str">
        <f>HYPERLINK("#'WerteLabel'!C" &amp; MATCH(G1824,WerteLabel!C:C,0),G1824)</f>
        <v>AFU_MonVis</v>
      </c>
      <c r="G1824" s="5" t="s">
        <v>3262</v>
      </c>
      <c r="H1824" s="10">
        <v>824</v>
      </c>
      <c r="I1824" s="9" t="s">
        <v>3192</v>
      </c>
      <c r="J1824" s="503"/>
      <c r="K1824" s="5"/>
      <c r="L1824" s="181"/>
      <c r="M1824" s="5" t="s">
        <v>21</v>
      </c>
      <c r="N1824" s="5" t="s">
        <v>17</v>
      </c>
      <c r="O1824" s="5" t="s">
        <v>18</v>
      </c>
      <c r="P1824" s="5" t="s">
        <v>17</v>
      </c>
      <c r="Q1824" s="9" t="s">
        <v>19</v>
      </c>
      <c r="R1824" s="9" t="s">
        <v>19</v>
      </c>
      <c r="S1824" s="9" t="s">
        <v>19</v>
      </c>
      <c r="T1824" s="5" t="s">
        <v>19</v>
      </c>
      <c r="U1824" s="5" t="s">
        <v>19</v>
      </c>
      <c r="V1824" s="5" t="s">
        <v>19</v>
      </c>
      <c r="W1824" s="181" t="s">
        <v>19</v>
      </c>
      <c r="X1824" s="5"/>
    </row>
    <row r="1825" spans="1:169" s="16" customFormat="1" ht="15" x14ac:dyDescent="0.25">
      <c r="A1825" s="96"/>
      <c r="B1825" s="75"/>
      <c r="C1825" s="8" t="s">
        <v>1312</v>
      </c>
      <c r="D1825" s="4"/>
      <c r="E1825" s="4"/>
      <c r="F1825" s="313" t="str">
        <f>HYPERLINK("#'WerteLabel'!C" &amp; MATCH(G1825,WerteLabel!C:C,0),G1825)</f>
        <v>AFU_SteSeh</v>
      </c>
      <c r="G1825" s="5" t="s">
        <v>3263</v>
      </c>
      <c r="H1825" s="10">
        <v>825</v>
      </c>
      <c r="I1825" s="9" t="s">
        <v>334</v>
      </c>
      <c r="J1825" s="503"/>
      <c r="K1825" s="5"/>
      <c r="L1825" s="181"/>
      <c r="M1825" s="5" t="s">
        <v>21</v>
      </c>
      <c r="N1825" s="5" t="s">
        <v>17</v>
      </c>
      <c r="O1825" s="5" t="s">
        <v>18</v>
      </c>
      <c r="P1825" s="5" t="s">
        <v>17</v>
      </c>
      <c r="Q1825" s="9" t="s">
        <v>19</v>
      </c>
      <c r="R1825" s="9" t="s">
        <v>19</v>
      </c>
      <c r="S1825" s="9" t="s">
        <v>19</v>
      </c>
      <c r="T1825" s="5" t="s">
        <v>19</v>
      </c>
      <c r="U1825" s="5" t="s">
        <v>19</v>
      </c>
      <c r="V1825" s="5" t="s">
        <v>19</v>
      </c>
      <c r="W1825" s="181" t="s">
        <v>19</v>
      </c>
      <c r="X1825" s="5"/>
      <c r="Y1825" s="17"/>
      <c r="Z1825" s="17"/>
      <c r="AA1825" s="17"/>
    </row>
    <row r="1826" spans="1:169" s="16" customFormat="1" ht="27" x14ac:dyDescent="0.25">
      <c r="A1826" s="96"/>
      <c r="B1826" s="75"/>
      <c r="C1826" s="773"/>
      <c r="D1826" s="4"/>
      <c r="E1826" s="155"/>
      <c r="F1826" s="775"/>
      <c r="G1826" s="776"/>
      <c r="H1826" s="777"/>
      <c r="I1826" s="778"/>
      <c r="J1826" s="779"/>
      <c r="K1826" s="5"/>
      <c r="L1826" s="781" t="s">
        <v>2715</v>
      </c>
      <c r="M1826" s="776"/>
      <c r="N1826" s="776"/>
      <c r="O1826" s="776"/>
      <c r="P1826" s="776"/>
      <c r="Q1826" s="778"/>
      <c r="R1826" s="778"/>
      <c r="S1826" s="778"/>
      <c r="T1826" s="776"/>
      <c r="U1826" s="776"/>
      <c r="V1826" s="776"/>
      <c r="W1826" s="780"/>
      <c r="X1826" s="776"/>
    </row>
    <row r="1827" spans="1:169" s="16" customFormat="1" ht="15" x14ac:dyDescent="0.25">
      <c r="A1827" s="100"/>
      <c r="B1827" s="215"/>
      <c r="C1827" s="8" t="s">
        <v>1312</v>
      </c>
      <c r="D1827" s="4"/>
      <c r="E1827" s="4"/>
      <c r="F1827" s="313" t="str">
        <f>HYPERLINK("#'WerteLabel'!C" &amp; MATCH(G1827,WerteLabel!C:C,0),G1827)</f>
        <v>AFU_FixReAug</v>
      </c>
      <c r="G1827" s="5" t="s">
        <v>3264</v>
      </c>
      <c r="H1827" s="10">
        <v>826</v>
      </c>
      <c r="I1827" s="9" t="s">
        <v>3170</v>
      </c>
      <c r="J1827" s="503"/>
      <c r="K1827" s="5"/>
      <c r="L1827" s="181"/>
      <c r="M1827" s="5" t="s">
        <v>21</v>
      </c>
      <c r="N1827" s="5" t="s">
        <v>17</v>
      </c>
      <c r="O1827" s="5" t="s">
        <v>18</v>
      </c>
      <c r="P1827" s="5" t="s">
        <v>17</v>
      </c>
      <c r="Q1827" s="9" t="s">
        <v>19</v>
      </c>
      <c r="R1827" s="9" t="s">
        <v>19</v>
      </c>
      <c r="S1827" s="9" t="s">
        <v>19</v>
      </c>
      <c r="T1827" s="5" t="s">
        <v>19</v>
      </c>
      <c r="U1827" s="5" t="s">
        <v>19</v>
      </c>
      <c r="V1827" s="5" t="s">
        <v>19</v>
      </c>
      <c r="W1827" s="181" t="s">
        <v>19</v>
      </c>
      <c r="X1827" s="5"/>
    </row>
    <row r="1828" spans="1:169" s="16" customFormat="1" ht="15" x14ac:dyDescent="0.25">
      <c r="A1828" s="96"/>
      <c r="B1828" s="75"/>
      <c r="C1828" s="8" t="s">
        <v>1312</v>
      </c>
      <c r="D1828" s="4"/>
      <c r="E1828" s="4"/>
      <c r="F1828" s="313" t="str">
        <f>HYPERLINK("#'WerteLabel'!C" &amp; MATCH(G1828,WerteLabel!C:C,0),G1828)</f>
        <v>AFU_FixLiAug</v>
      </c>
      <c r="G1828" s="5" t="s">
        <v>3265</v>
      </c>
      <c r="H1828" s="10">
        <v>2069</v>
      </c>
      <c r="I1828" s="9" t="s">
        <v>3171</v>
      </c>
      <c r="J1828" s="503"/>
      <c r="K1828" s="5"/>
      <c r="L1828" s="181"/>
      <c r="M1828" s="5" t="s">
        <v>21</v>
      </c>
      <c r="N1828" s="5" t="s">
        <v>17</v>
      </c>
      <c r="O1828" s="5" t="s">
        <v>18</v>
      </c>
      <c r="P1828" s="5" t="s">
        <v>17</v>
      </c>
      <c r="Q1828" s="9" t="s">
        <v>19</v>
      </c>
      <c r="R1828" s="9" t="s">
        <v>19</v>
      </c>
      <c r="S1828" s="9" t="s">
        <v>19</v>
      </c>
      <c r="T1828" s="5" t="s">
        <v>19</v>
      </c>
      <c r="U1828" s="5" t="s">
        <v>19</v>
      </c>
      <c r="V1828" s="5" t="s">
        <v>19</v>
      </c>
      <c r="W1828" s="181" t="s">
        <v>19</v>
      </c>
      <c r="X1828" s="5"/>
    </row>
    <row r="1829" spans="1:169" s="17" customFormat="1" ht="27" x14ac:dyDescent="0.25">
      <c r="A1829" s="96"/>
      <c r="B1829" s="75"/>
      <c r="C1829" s="8" t="s">
        <v>1312</v>
      </c>
      <c r="D1829" s="4"/>
      <c r="E1829" s="4"/>
      <c r="F1829" s="313" t="str">
        <f>HYPERLINK("#'WerteLabel'!C" &amp; MATCH(G1829,WerteLabel!C:C,0),G1829)</f>
        <v>AFU_SkiSko</v>
      </c>
      <c r="G1829" s="5" t="s">
        <v>3266</v>
      </c>
      <c r="H1829" s="10">
        <v>827</v>
      </c>
      <c r="I1829" s="9" t="s">
        <v>3172</v>
      </c>
      <c r="J1829" s="503"/>
      <c r="K1829" s="5"/>
      <c r="L1829" s="181"/>
      <c r="M1829" s="5" t="s">
        <v>21</v>
      </c>
      <c r="N1829" s="5" t="s">
        <v>17</v>
      </c>
      <c r="O1829" s="5" t="s">
        <v>18</v>
      </c>
      <c r="P1829" s="5" t="s">
        <v>17</v>
      </c>
      <c r="Q1829" s="9" t="s">
        <v>1351</v>
      </c>
      <c r="R1829" s="9" t="str">
        <f>G1830</f>
        <v>AFU_Emme</v>
      </c>
      <c r="S1829" s="9" t="str">
        <f>G1833</f>
        <v>AFU_Astig</v>
      </c>
      <c r="T1829" s="5"/>
      <c r="U1829" s="5"/>
      <c r="V1829" s="5"/>
      <c r="W1829" s="181"/>
      <c r="X1829" s="5"/>
      <c r="Y1829" s="16"/>
      <c r="Z1829" s="16"/>
      <c r="AA1829" s="16"/>
    </row>
    <row r="1830" spans="1:169" s="16" customFormat="1" ht="15" x14ac:dyDescent="0.25">
      <c r="A1830" s="96"/>
      <c r="B1830" s="75"/>
      <c r="C1830" s="8" t="s">
        <v>1312</v>
      </c>
      <c r="D1830" s="4"/>
      <c r="E1830" s="1"/>
      <c r="F1830" s="313" t="str">
        <f>HYPERLINK("#'WerteLabel'!C" &amp; MATCH(G1830,WerteLabel!C:C,0),G1830)</f>
        <v>AFU_Emme</v>
      </c>
      <c r="G1830" s="5" t="s">
        <v>3267</v>
      </c>
      <c r="H1830" s="10"/>
      <c r="I1830" s="9" t="s">
        <v>3975</v>
      </c>
      <c r="J1830" s="503"/>
      <c r="K1830" s="5"/>
      <c r="L1830" s="181"/>
      <c r="M1830" s="5" t="s">
        <v>21</v>
      </c>
      <c r="N1830" s="5" t="s">
        <v>17</v>
      </c>
      <c r="O1830" s="5" t="s">
        <v>17</v>
      </c>
      <c r="P1830" s="5" t="s">
        <v>18</v>
      </c>
      <c r="Q1830" s="9" t="s">
        <v>19</v>
      </c>
      <c r="R1830" s="9" t="s">
        <v>19</v>
      </c>
      <c r="S1830" s="9" t="s">
        <v>19</v>
      </c>
      <c r="T1830" s="5" t="s">
        <v>19</v>
      </c>
      <c r="U1830" s="5" t="s">
        <v>19</v>
      </c>
      <c r="V1830" s="5" t="s">
        <v>19</v>
      </c>
      <c r="W1830" s="181" t="s">
        <v>19</v>
      </c>
      <c r="X1830" s="5"/>
    </row>
    <row r="1831" spans="1:169" s="16" customFormat="1" ht="15" x14ac:dyDescent="0.25">
      <c r="A1831" s="96"/>
      <c r="B1831" s="75"/>
      <c r="C1831" s="8" t="s">
        <v>1312</v>
      </c>
      <c r="D1831" s="4"/>
      <c r="E1831" s="4"/>
      <c r="F1831" s="313" t="str">
        <f>HYPERLINK("#'WerteLabel'!C" &amp; MATCH(G1831,WerteLabel!C:C,0),G1831)</f>
        <v>AFU_Hyp</v>
      </c>
      <c r="G1831" s="5" t="s">
        <v>3268</v>
      </c>
      <c r="H1831" s="10"/>
      <c r="I1831" s="9" t="s">
        <v>3976</v>
      </c>
      <c r="J1831" s="503"/>
      <c r="K1831" s="5"/>
      <c r="L1831" s="181"/>
      <c r="M1831" s="5" t="s">
        <v>21</v>
      </c>
      <c r="N1831" s="5" t="s">
        <v>17</v>
      </c>
      <c r="O1831" s="5" t="s">
        <v>17</v>
      </c>
      <c r="P1831" s="5" t="s">
        <v>18</v>
      </c>
      <c r="Q1831" s="9" t="s">
        <v>19</v>
      </c>
      <c r="R1831" s="9" t="s">
        <v>19</v>
      </c>
      <c r="S1831" s="9" t="s">
        <v>19</v>
      </c>
      <c r="T1831" s="5" t="s">
        <v>19</v>
      </c>
      <c r="U1831" s="5" t="s">
        <v>19</v>
      </c>
      <c r="V1831" s="5" t="s">
        <v>19</v>
      </c>
      <c r="W1831" s="181" t="s">
        <v>19</v>
      </c>
      <c r="X1831" s="5"/>
    </row>
    <row r="1832" spans="1:169" s="16" customFormat="1" ht="15" x14ac:dyDescent="0.25">
      <c r="A1832" s="96"/>
      <c r="B1832" s="75"/>
      <c r="C1832" s="8" t="s">
        <v>1312</v>
      </c>
      <c r="D1832" s="4"/>
      <c r="E1832" s="4"/>
      <c r="F1832" s="313" t="str">
        <f>HYPERLINK("#'WerteLabel'!C" &amp; MATCH(G1832,WerteLabel!C:C,0),G1832)</f>
        <v>AFU_Myp</v>
      </c>
      <c r="G1832" s="5" t="s">
        <v>3269</v>
      </c>
      <c r="H1832" s="10"/>
      <c r="I1832" s="9" t="s">
        <v>3977</v>
      </c>
      <c r="J1832" s="503"/>
      <c r="K1832" s="5"/>
      <c r="L1832" s="181"/>
      <c r="M1832" s="5" t="s">
        <v>21</v>
      </c>
      <c r="N1832" s="5" t="s">
        <v>17</v>
      </c>
      <c r="O1832" s="5" t="s">
        <v>17</v>
      </c>
      <c r="P1832" s="5" t="s">
        <v>18</v>
      </c>
      <c r="Q1832" s="9" t="s">
        <v>19</v>
      </c>
      <c r="R1832" s="9" t="s">
        <v>19</v>
      </c>
      <c r="S1832" s="9" t="s">
        <v>19</v>
      </c>
      <c r="T1832" s="5" t="s">
        <v>19</v>
      </c>
      <c r="U1832" s="5" t="s">
        <v>19</v>
      </c>
      <c r="V1832" s="5" t="s">
        <v>19</v>
      </c>
      <c r="W1832" s="181" t="s">
        <v>19</v>
      </c>
      <c r="X1832" s="5"/>
    </row>
    <row r="1833" spans="1:169" s="16" customFormat="1" ht="15" x14ac:dyDescent="0.25">
      <c r="A1833" s="96"/>
      <c r="B1833" s="75"/>
      <c r="C1833" s="8" t="s">
        <v>1312</v>
      </c>
      <c r="D1833" s="4"/>
      <c r="E1833" s="4"/>
      <c r="F1833" s="313" t="str">
        <f>HYPERLINK("#'WerteLabel'!C" &amp; MATCH(G1833,WerteLabel!C:C,0),G1833)</f>
        <v>AFU_Astig</v>
      </c>
      <c r="G1833" s="5" t="s">
        <v>3270</v>
      </c>
      <c r="H1833" s="10"/>
      <c r="I1833" s="9" t="s">
        <v>3978</v>
      </c>
      <c r="J1833" s="503"/>
      <c r="K1833" s="5"/>
      <c r="L1833" s="181"/>
      <c r="M1833" s="5" t="s">
        <v>21</v>
      </c>
      <c r="N1833" s="5" t="s">
        <v>17</v>
      </c>
      <c r="O1833" s="5" t="s">
        <v>17</v>
      </c>
      <c r="P1833" s="5" t="s">
        <v>18</v>
      </c>
      <c r="Q1833" s="9" t="s">
        <v>19</v>
      </c>
      <c r="R1833" s="9" t="s">
        <v>19</v>
      </c>
      <c r="S1833" s="9" t="s">
        <v>19</v>
      </c>
      <c r="T1833" s="5" t="s">
        <v>19</v>
      </c>
      <c r="U1833" s="5" t="s">
        <v>19</v>
      </c>
      <c r="V1833" s="5" t="s">
        <v>19</v>
      </c>
      <c r="W1833" s="181" t="s">
        <v>19</v>
      </c>
      <c r="X1833" s="5"/>
      <c r="Y1833" s="17"/>
      <c r="Z1833" s="17"/>
      <c r="AA1833" s="17"/>
    </row>
    <row r="1834" spans="1:169" s="16" customFormat="1" ht="15" x14ac:dyDescent="0.25">
      <c r="A1834" s="96"/>
      <c r="B1834" s="75"/>
      <c r="C1834" s="8" t="s">
        <v>1312</v>
      </c>
      <c r="D1834" s="4"/>
      <c r="E1834" s="4"/>
      <c r="F1834" s="313" t="str">
        <f>HYPERLINK("#'WerteLabel'!C" &amp; MATCH(G1834,WerteLabel!C:C,0),G1834)</f>
        <v>AFU_Aniso</v>
      </c>
      <c r="G1834" s="5" t="s">
        <v>3271</v>
      </c>
      <c r="H1834" s="10">
        <v>828</v>
      </c>
      <c r="I1834" s="9" t="s">
        <v>1232</v>
      </c>
      <c r="J1834" s="503"/>
      <c r="K1834" s="5"/>
      <c r="L1834" s="181"/>
      <c r="M1834" s="5" t="s">
        <v>21</v>
      </c>
      <c r="N1834" s="5" t="s">
        <v>17</v>
      </c>
      <c r="O1834" s="5" t="s">
        <v>17</v>
      </c>
      <c r="P1834" s="5" t="s">
        <v>17</v>
      </c>
      <c r="Q1834" s="9" t="s">
        <v>19</v>
      </c>
      <c r="R1834" s="9" t="s">
        <v>19</v>
      </c>
      <c r="S1834" s="9" t="s">
        <v>19</v>
      </c>
      <c r="T1834" s="5" t="s">
        <v>19</v>
      </c>
      <c r="U1834" s="5" t="s">
        <v>19</v>
      </c>
      <c r="V1834" s="5" t="s">
        <v>19</v>
      </c>
      <c r="W1834" s="181" t="s">
        <v>19</v>
      </c>
      <c r="X1834" s="5"/>
      <c r="Y1834" s="17"/>
      <c r="Z1834" s="17"/>
      <c r="AA1834" s="17"/>
    </row>
    <row r="1835" spans="1:169" s="16" customFormat="1" ht="15" x14ac:dyDescent="0.25">
      <c r="A1835" s="96"/>
      <c r="B1835" s="75"/>
      <c r="C1835" s="8" t="s">
        <v>1312</v>
      </c>
      <c r="D1835" s="4"/>
      <c r="E1835" s="4"/>
      <c r="F1835" s="313" t="str">
        <f>HYPERLINK("#'WerteLabel'!C" &amp; MATCH(G1835,WerteLabel!C:C,0),G1835)</f>
        <v>AFU_Schiel</v>
      </c>
      <c r="G1835" s="5" t="s">
        <v>3272</v>
      </c>
      <c r="H1835" s="10">
        <v>829</v>
      </c>
      <c r="I1835" s="9" t="s">
        <v>3181</v>
      </c>
      <c r="J1835" s="503"/>
      <c r="K1835" s="5"/>
      <c r="L1835" s="181"/>
      <c r="M1835" s="5" t="s">
        <v>21</v>
      </c>
      <c r="N1835" s="5" t="s">
        <v>17</v>
      </c>
      <c r="O1835" s="5" t="s">
        <v>18</v>
      </c>
      <c r="P1835" s="5" t="s">
        <v>17</v>
      </c>
      <c r="Q1835" s="9" t="s">
        <v>2918</v>
      </c>
      <c r="R1835" s="9" t="str">
        <f>G1836</f>
        <v>AFU_SchielJa</v>
      </c>
      <c r="S1835" s="9"/>
      <c r="T1835" s="5"/>
      <c r="U1835" s="5"/>
      <c r="V1835" s="5"/>
      <c r="W1835" s="181"/>
      <c r="X1835" s="5"/>
    </row>
    <row r="1836" spans="1:169" s="16" customFormat="1" ht="15" x14ac:dyDescent="0.25">
      <c r="A1836" s="100"/>
      <c r="B1836" s="215"/>
      <c r="C1836" s="8" t="s">
        <v>1312</v>
      </c>
      <c r="D1836" s="4"/>
      <c r="E1836" s="4"/>
      <c r="F1836" s="313" t="str">
        <f>HYPERLINK("#'WerteLabel'!C" &amp; MATCH(G1836,WerteLabel!C:C,0),G1836)</f>
        <v>AFU_SchielJa</v>
      </c>
      <c r="G1836" s="5" t="s">
        <v>3273</v>
      </c>
      <c r="H1836" s="10"/>
      <c r="I1836" s="9" t="s">
        <v>3182</v>
      </c>
      <c r="J1836" s="503"/>
      <c r="K1836" s="5"/>
      <c r="L1836" s="181"/>
      <c r="M1836" s="5" t="s">
        <v>21</v>
      </c>
      <c r="N1836" s="5" t="s">
        <v>17</v>
      </c>
      <c r="O1836" s="5" t="s">
        <v>1327</v>
      </c>
      <c r="P1836" s="5" t="s">
        <v>18</v>
      </c>
      <c r="Q1836" s="9" t="s">
        <v>19</v>
      </c>
      <c r="R1836" s="9" t="s">
        <v>19</v>
      </c>
      <c r="S1836" s="9" t="s">
        <v>19</v>
      </c>
      <c r="T1836" s="5" t="s">
        <v>19</v>
      </c>
      <c r="U1836" s="5" t="s">
        <v>19</v>
      </c>
      <c r="V1836" s="5" t="s">
        <v>19</v>
      </c>
      <c r="W1836" s="181" t="s">
        <v>19</v>
      </c>
      <c r="X1836" s="5"/>
    </row>
    <row r="1837" spans="1:169" s="16" customFormat="1" ht="15" x14ac:dyDescent="0.25">
      <c r="A1837" s="100"/>
      <c r="B1837" s="215"/>
      <c r="C1837" s="8" t="s">
        <v>1312</v>
      </c>
      <c r="D1837" s="4"/>
      <c r="E1837" s="4"/>
      <c r="F1837" s="313" t="str">
        <f>HYPERLINK("#'WerteLabel'!C" &amp; MATCH(G1837,WerteLabel!C:C,0),G1837)</f>
        <v>AFU_SchielJaSons</v>
      </c>
      <c r="G1837" s="5" t="s">
        <v>3274</v>
      </c>
      <c r="H1837" s="10"/>
      <c r="I1837" s="9" t="s">
        <v>3183</v>
      </c>
      <c r="J1837" s="503"/>
      <c r="K1837" s="5"/>
      <c r="L1837" s="181"/>
      <c r="M1837" s="5" t="s">
        <v>21</v>
      </c>
      <c r="N1837" s="5" t="s">
        <v>17</v>
      </c>
      <c r="O1837" s="5" t="s">
        <v>1327</v>
      </c>
      <c r="P1837" s="5" t="s">
        <v>17</v>
      </c>
      <c r="Q1837" s="9"/>
      <c r="R1837" s="9"/>
      <c r="S1837" s="9"/>
      <c r="T1837" s="5"/>
      <c r="U1837" s="5"/>
      <c r="V1837" s="5"/>
      <c r="W1837" s="181"/>
      <c r="X1837" s="5"/>
    </row>
    <row r="1838" spans="1:169" s="194" customFormat="1" ht="15" x14ac:dyDescent="0.25">
      <c r="A1838" s="96"/>
      <c r="B1838" s="75"/>
      <c r="C1838" s="8" t="s">
        <v>1312</v>
      </c>
      <c r="D1838" s="4"/>
      <c r="E1838" s="4"/>
      <c r="F1838" s="313" t="str">
        <f>HYPERLINK("#'WerteLabel'!C" &amp; MATCH(G1838,WerteLabel!C:C,0),G1838)</f>
        <v>AFU_Anm</v>
      </c>
      <c r="G1838" s="5" t="s">
        <v>3275</v>
      </c>
      <c r="H1838" s="10">
        <v>830</v>
      </c>
      <c r="I1838" s="9" t="s">
        <v>14</v>
      </c>
      <c r="J1838" s="503"/>
      <c r="K1838" s="5"/>
      <c r="L1838" s="181"/>
      <c r="M1838" s="5" t="s">
        <v>570</v>
      </c>
      <c r="N1838" s="5" t="s">
        <v>17</v>
      </c>
      <c r="O1838" s="5" t="s">
        <v>17</v>
      </c>
      <c r="P1838" s="5" t="s">
        <v>17</v>
      </c>
      <c r="Q1838" s="9" t="s">
        <v>19</v>
      </c>
      <c r="R1838" s="9" t="s">
        <v>19</v>
      </c>
      <c r="S1838" s="9" t="s">
        <v>19</v>
      </c>
      <c r="T1838" s="5" t="s">
        <v>19</v>
      </c>
      <c r="U1838" s="5" t="s">
        <v>19</v>
      </c>
      <c r="V1838" s="5" t="s">
        <v>19</v>
      </c>
      <c r="W1838" s="181" t="s">
        <v>19</v>
      </c>
      <c r="X1838" s="5"/>
      <c r="Y1838" s="16"/>
      <c r="Z1838" s="16"/>
      <c r="AA1838" s="16"/>
      <c r="AB1838" s="16"/>
      <c r="AC1838" s="16"/>
      <c r="AD1838" s="16"/>
      <c r="AE1838" s="16"/>
      <c r="AF1838" s="16"/>
      <c r="AG1838" s="16"/>
      <c r="AH1838" s="16"/>
      <c r="AI1838" s="16"/>
      <c r="AJ1838" s="16"/>
      <c r="AK1838" s="16"/>
      <c r="AL1838" s="16"/>
      <c r="AM1838" s="16"/>
      <c r="AN1838" s="16"/>
      <c r="AO1838" s="16"/>
      <c r="AP1838" s="16"/>
      <c r="AQ1838" s="16"/>
      <c r="AR1838" s="16"/>
      <c r="AS1838" s="16"/>
      <c r="AT1838" s="16"/>
      <c r="AU1838" s="16"/>
      <c r="AV1838" s="16"/>
      <c r="AW1838" s="16"/>
      <c r="AX1838" s="16"/>
      <c r="AY1838" s="16"/>
      <c r="AZ1838" s="16"/>
      <c r="BA1838" s="16"/>
      <c r="BB1838" s="16"/>
      <c r="BC1838" s="16"/>
      <c r="BD1838" s="16"/>
      <c r="BE1838" s="16"/>
      <c r="BF1838" s="16"/>
      <c r="BG1838" s="16"/>
      <c r="BH1838" s="16"/>
      <c r="BI1838" s="16"/>
      <c r="BJ1838" s="16"/>
      <c r="BK1838" s="16"/>
      <c r="BL1838" s="16"/>
      <c r="BM1838" s="16"/>
      <c r="BN1838" s="16"/>
      <c r="BO1838" s="16"/>
      <c r="BP1838" s="16"/>
      <c r="BQ1838" s="16"/>
      <c r="BR1838" s="16"/>
      <c r="BS1838" s="16"/>
      <c r="BT1838" s="16"/>
      <c r="BU1838" s="16"/>
      <c r="BV1838" s="16"/>
      <c r="BW1838" s="16"/>
      <c r="BX1838" s="16"/>
      <c r="BY1838" s="16"/>
      <c r="BZ1838" s="16"/>
      <c r="CA1838" s="16"/>
      <c r="CB1838" s="16"/>
      <c r="CC1838" s="16"/>
      <c r="CD1838" s="16"/>
      <c r="CE1838" s="16"/>
      <c r="CF1838" s="16"/>
      <c r="CG1838" s="16"/>
      <c r="CH1838" s="16"/>
      <c r="CI1838" s="16"/>
      <c r="CJ1838" s="16"/>
      <c r="CK1838" s="16"/>
      <c r="CL1838" s="16"/>
      <c r="CM1838" s="16"/>
      <c r="CN1838" s="16"/>
      <c r="CO1838" s="16"/>
      <c r="CP1838" s="16"/>
      <c r="CQ1838" s="16"/>
      <c r="CR1838" s="16"/>
      <c r="CS1838" s="16"/>
      <c r="CT1838" s="16"/>
      <c r="CU1838" s="16"/>
      <c r="CV1838" s="16"/>
      <c r="CW1838" s="16"/>
      <c r="CX1838" s="16"/>
      <c r="CY1838" s="16"/>
      <c r="CZ1838" s="16"/>
      <c r="DA1838" s="16"/>
      <c r="DB1838" s="16"/>
      <c r="DC1838" s="16"/>
      <c r="DD1838" s="16"/>
      <c r="DE1838" s="16"/>
      <c r="DF1838" s="16"/>
      <c r="DG1838" s="16"/>
      <c r="DH1838" s="16"/>
      <c r="DI1838" s="16"/>
      <c r="DJ1838" s="16"/>
      <c r="DK1838" s="16"/>
      <c r="DL1838" s="16"/>
      <c r="DM1838" s="16"/>
      <c r="DN1838" s="16"/>
      <c r="DO1838" s="16"/>
      <c r="DP1838" s="16"/>
      <c r="DQ1838" s="16"/>
      <c r="DR1838" s="16"/>
      <c r="DS1838" s="16"/>
      <c r="DT1838" s="16"/>
      <c r="DU1838" s="16"/>
      <c r="DV1838" s="16"/>
      <c r="DW1838" s="16"/>
      <c r="DX1838" s="16"/>
      <c r="DY1838" s="16"/>
      <c r="DZ1838" s="16"/>
      <c r="EA1838" s="16"/>
      <c r="EB1838" s="16"/>
      <c r="EC1838" s="16"/>
      <c r="ED1838" s="16"/>
      <c r="EE1838" s="16"/>
      <c r="EF1838" s="16"/>
      <c r="EG1838" s="16"/>
      <c r="EH1838" s="16"/>
      <c r="EI1838" s="16"/>
      <c r="EJ1838" s="16"/>
      <c r="EK1838" s="16"/>
      <c r="EL1838" s="16"/>
      <c r="EM1838" s="16"/>
      <c r="EN1838" s="16"/>
      <c r="EO1838" s="16"/>
      <c r="EP1838" s="16"/>
      <c r="EQ1838" s="16"/>
      <c r="ER1838" s="16"/>
      <c r="ES1838" s="16"/>
      <c r="ET1838" s="16"/>
      <c r="EU1838" s="16"/>
      <c r="EV1838" s="16"/>
      <c r="EW1838" s="16"/>
      <c r="EX1838" s="16"/>
      <c r="EY1838" s="16"/>
      <c r="EZ1838" s="16"/>
      <c r="FA1838" s="16"/>
      <c r="FB1838" s="16"/>
      <c r="FC1838" s="16"/>
      <c r="FD1838" s="16"/>
      <c r="FE1838" s="16"/>
      <c r="FF1838" s="16"/>
      <c r="FG1838" s="16"/>
      <c r="FH1838" s="16"/>
      <c r="FI1838" s="16"/>
      <c r="FJ1838" s="16"/>
      <c r="FK1838" s="16"/>
      <c r="FL1838" s="16"/>
      <c r="FM1838" s="16"/>
    </row>
    <row r="1839" spans="1:169" s="194" customFormat="1" ht="15" x14ac:dyDescent="0.25">
      <c r="A1839" s="96"/>
      <c r="B1839" s="75"/>
      <c r="C1839" s="8" t="s">
        <v>1312</v>
      </c>
      <c r="D1839" s="4"/>
      <c r="E1839" s="1"/>
      <c r="F1839" s="313" t="str">
        <f>HYPERLINK("#'WerteLabel'!C" &amp; MATCH(G1839,WerteLabel!C:C,0),G1839)</f>
        <v>AFU_DiagTex</v>
      </c>
      <c r="G1839" s="5" t="s">
        <v>3276</v>
      </c>
      <c r="H1839" s="10">
        <v>831</v>
      </c>
      <c r="I1839" s="9" t="s">
        <v>586</v>
      </c>
      <c r="J1839" s="503"/>
      <c r="K1839" s="5"/>
      <c r="L1839" s="181"/>
      <c r="M1839" s="5" t="s">
        <v>570</v>
      </c>
      <c r="N1839" s="5" t="s">
        <v>17</v>
      </c>
      <c r="O1839" s="5" t="s">
        <v>17</v>
      </c>
      <c r="P1839" s="5" t="s">
        <v>17</v>
      </c>
      <c r="Q1839" s="9" t="s">
        <v>19</v>
      </c>
      <c r="R1839" s="9" t="s">
        <v>19</v>
      </c>
      <c r="S1839" s="9" t="s">
        <v>19</v>
      </c>
      <c r="T1839" s="5" t="s">
        <v>19</v>
      </c>
      <c r="U1839" s="5" t="s">
        <v>19</v>
      </c>
      <c r="V1839" s="5" t="s">
        <v>19</v>
      </c>
      <c r="W1839" s="181" t="s">
        <v>19</v>
      </c>
      <c r="X1839" s="5"/>
      <c r="Y1839" s="16"/>
      <c r="Z1839" s="16"/>
      <c r="AA1839" s="16"/>
      <c r="AB1839" s="16"/>
      <c r="AC1839" s="16"/>
      <c r="AD1839" s="16"/>
      <c r="AE1839" s="16"/>
      <c r="AF1839" s="16"/>
      <c r="AG1839" s="16"/>
      <c r="AH1839" s="16"/>
      <c r="AI1839" s="16"/>
      <c r="AJ1839" s="16"/>
      <c r="AK1839" s="16"/>
      <c r="AL1839" s="16"/>
      <c r="AM1839" s="16"/>
      <c r="AN1839" s="16"/>
      <c r="AO1839" s="16"/>
      <c r="AP1839" s="16"/>
      <c r="AQ1839" s="16"/>
      <c r="AR1839" s="16"/>
      <c r="AS1839" s="16"/>
      <c r="AT1839" s="16"/>
      <c r="AU1839" s="16"/>
      <c r="AV1839" s="16"/>
      <c r="AW1839" s="16"/>
      <c r="AX1839" s="16"/>
      <c r="AY1839" s="16"/>
      <c r="AZ1839" s="16"/>
      <c r="BA1839" s="16"/>
      <c r="BB1839" s="16"/>
      <c r="BC1839" s="16"/>
      <c r="BD1839" s="16"/>
      <c r="BE1839" s="16"/>
      <c r="BF1839" s="16"/>
      <c r="BG1839" s="16"/>
      <c r="BH1839" s="16"/>
      <c r="BI1839" s="16"/>
      <c r="BJ1839" s="16"/>
      <c r="BK1839" s="16"/>
      <c r="BL1839" s="16"/>
      <c r="BM1839" s="16"/>
      <c r="BN1839" s="16"/>
      <c r="BO1839" s="16"/>
      <c r="BP1839" s="16"/>
      <c r="BQ1839" s="16"/>
      <c r="BR1839" s="16"/>
      <c r="BS1839" s="16"/>
      <c r="BT1839" s="16"/>
      <c r="BU1839" s="16"/>
      <c r="BV1839" s="16"/>
      <c r="BW1839" s="16"/>
      <c r="BX1839" s="16"/>
      <c r="BY1839" s="16"/>
      <c r="BZ1839" s="16"/>
      <c r="CA1839" s="16"/>
      <c r="CB1839" s="16"/>
      <c r="CC1839" s="16"/>
      <c r="CD1839" s="16"/>
      <c r="CE1839" s="16"/>
      <c r="CF1839" s="16"/>
      <c r="CG1839" s="16"/>
      <c r="CH1839" s="16"/>
      <c r="CI1839" s="16"/>
      <c r="CJ1839" s="16"/>
      <c r="CK1839" s="16"/>
      <c r="CL1839" s="16"/>
      <c r="CM1839" s="16"/>
      <c r="CN1839" s="16"/>
      <c r="CO1839" s="16"/>
      <c r="CP1839" s="16"/>
      <c r="CQ1839" s="16"/>
      <c r="CR1839" s="16"/>
      <c r="CS1839" s="16"/>
      <c r="CT1839" s="16"/>
      <c r="CU1839" s="16"/>
      <c r="CV1839" s="16"/>
      <c r="CW1839" s="16"/>
      <c r="CX1839" s="16"/>
      <c r="CY1839" s="16"/>
      <c r="CZ1839" s="16"/>
      <c r="DA1839" s="16"/>
      <c r="DB1839" s="16"/>
      <c r="DC1839" s="16"/>
      <c r="DD1839" s="16"/>
      <c r="DE1839" s="16"/>
      <c r="DF1839" s="16"/>
      <c r="DG1839" s="16"/>
      <c r="DH1839" s="16"/>
      <c r="DI1839" s="16"/>
      <c r="DJ1839" s="16"/>
      <c r="DK1839" s="16"/>
      <c r="DL1839" s="16"/>
      <c r="DM1839" s="16"/>
      <c r="DN1839" s="16"/>
      <c r="DO1839" s="16"/>
      <c r="DP1839" s="16"/>
      <c r="DQ1839" s="16"/>
      <c r="DR1839" s="16"/>
      <c r="DS1839" s="16"/>
      <c r="DT1839" s="16"/>
      <c r="DU1839" s="16"/>
      <c r="DV1839" s="16"/>
      <c r="DW1839" s="16"/>
      <c r="DX1839" s="16"/>
      <c r="DY1839" s="16"/>
      <c r="DZ1839" s="16"/>
      <c r="EA1839" s="16"/>
      <c r="EB1839" s="16"/>
      <c r="EC1839" s="16"/>
      <c r="ED1839" s="16"/>
      <c r="EE1839" s="16"/>
      <c r="EF1839" s="16"/>
      <c r="EG1839" s="16"/>
      <c r="EH1839" s="16"/>
      <c r="EI1839" s="16"/>
      <c r="EJ1839" s="16"/>
      <c r="EK1839" s="16"/>
      <c r="EL1839" s="16"/>
      <c r="EM1839" s="16"/>
      <c r="EN1839" s="16"/>
      <c r="EO1839" s="16"/>
      <c r="EP1839" s="16"/>
      <c r="EQ1839" s="16"/>
      <c r="ER1839" s="16"/>
      <c r="ES1839" s="16"/>
      <c r="ET1839" s="16"/>
      <c r="EU1839" s="16"/>
      <c r="EV1839" s="16"/>
      <c r="EW1839" s="16"/>
      <c r="EX1839" s="16"/>
      <c r="EY1839" s="16"/>
      <c r="EZ1839" s="16"/>
      <c r="FA1839" s="16"/>
      <c r="FB1839" s="16"/>
      <c r="FC1839" s="16"/>
      <c r="FD1839" s="16"/>
      <c r="FE1839" s="16"/>
      <c r="FF1839" s="16"/>
      <c r="FG1839" s="16"/>
      <c r="FH1839" s="16"/>
      <c r="FI1839" s="16"/>
      <c r="FJ1839" s="16"/>
      <c r="FK1839" s="16"/>
      <c r="FL1839" s="16"/>
      <c r="FM1839" s="16"/>
    </row>
    <row r="1840" spans="1:169" s="16" customFormat="1" ht="15" x14ac:dyDescent="0.25">
      <c r="A1840" s="96"/>
      <c r="B1840" s="75"/>
      <c r="C1840" s="8" t="s">
        <v>1312</v>
      </c>
      <c r="D1840" s="4"/>
      <c r="E1840" s="4"/>
      <c r="F1840" s="313" t="str">
        <f>HYPERLINK("#'WerteLabel'!C" &amp; MATCH(G1840,WerteLabel!C:C,0),G1840)</f>
        <v>AFU_VerdDiag</v>
      </c>
      <c r="G1840" s="5" t="s">
        <v>3277</v>
      </c>
      <c r="H1840" s="10">
        <v>1172</v>
      </c>
      <c r="I1840" s="9" t="s">
        <v>190</v>
      </c>
      <c r="J1840" s="503"/>
      <c r="K1840" s="5"/>
      <c r="L1840" s="181"/>
      <c r="M1840" s="5" t="s">
        <v>21</v>
      </c>
      <c r="N1840" s="5" t="s">
        <v>17</v>
      </c>
      <c r="O1840" s="5" t="s">
        <v>17</v>
      </c>
      <c r="P1840" s="5" t="s">
        <v>17</v>
      </c>
      <c r="Q1840" s="9" t="s">
        <v>19</v>
      </c>
      <c r="R1840" s="9" t="s">
        <v>19</v>
      </c>
      <c r="S1840" s="9" t="s">
        <v>19</v>
      </c>
      <c r="T1840" s="5" t="s">
        <v>19</v>
      </c>
      <c r="U1840" s="5" t="s">
        <v>19</v>
      </c>
      <c r="V1840" s="5" t="s">
        <v>19</v>
      </c>
      <c r="W1840" s="181" t="s">
        <v>19</v>
      </c>
      <c r="X1840" s="5"/>
    </row>
    <row r="1841" spans="1:169" s="17" customFormat="1" ht="15" x14ac:dyDescent="0.25">
      <c r="A1841" s="96"/>
      <c r="B1841" s="75"/>
      <c r="C1841" s="8" t="s">
        <v>1312</v>
      </c>
      <c r="D1841" s="4"/>
      <c r="E1841" s="4"/>
      <c r="F1841" s="313" t="str">
        <f>HYPERLINK("#'WerteLabel'!C" &amp; MATCH(G1841,WerteLabel!C:C,0),G1841)</f>
        <v>AFU_AugFachArzEmpf</v>
      </c>
      <c r="G1841" s="5" t="s">
        <v>3278</v>
      </c>
      <c r="H1841" s="10">
        <v>832</v>
      </c>
      <c r="I1841" s="9" t="s">
        <v>324</v>
      </c>
      <c r="J1841" s="503"/>
      <c r="K1841" s="5"/>
      <c r="L1841" s="181"/>
      <c r="M1841" s="5" t="s">
        <v>21</v>
      </c>
      <c r="N1841" s="5" t="s">
        <v>17</v>
      </c>
      <c r="O1841" s="5" t="s">
        <v>18</v>
      </c>
      <c r="P1841" s="5" t="s">
        <v>17</v>
      </c>
      <c r="Q1841" s="9" t="s">
        <v>2918</v>
      </c>
      <c r="R1841" s="9" t="str">
        <f>G1842</f>
        <v>AFU_AugFachArzEmpfZeitp</v>
      </c>
      <c r="S1841" s="9" t="s">
        <v>19</v>
      </c>
      <c r="T1841" s="5" t="s">
        <v>19</v>
      </c>
      <c r="U1841" s="5" t="s">
        <v>19</v>
      </c>
      <c r="V1841" s="5" t="s">
        <v>19</v>
      </c>
      <c r="W1841" s="181" t="s">
        <v>19</v>
      </c>
      <c r="X1841" s="5"/>
      <c r="Y1841" s="16"/>
      <c r="Z1841" s="16"/>
      <c r="AA1841" s="16"/>
    </row>
    <row r="1842" spans="1:169" s="468" customFormat="1" ht="15" x14ac:dyDescent="0.25">
      <c r="A1842" s="96"/>
      <c r="B1842" s="75"/>
      <c r="C1842" s="71" t="s">
        <v>1312</v>
      </c>
      <c r="D1842" s="13"/>
      <c r="E1842" s="13"/>
      <c r="F1842" s="313" t="str">
        <f>HYPERLINK("#'WerteLabel'!C" &amp; MATCH(G1842,WerteLabel!C:C,0),G1842)</f>
        <v>AFU_AugFachArzEmpfZeitp</v>
      </c>
      <c r="G1842" s="33" t="s">
        <v>3279</v>
      </c>
      <c r="H1842" s="412"/>
      <c r="I1842" s="407" t="s">
        <v>3516</v>
      </c>
      <c r="J1842" s="504"/>
      <c r="K1842" s="33"/>
      <c r="L1842" s="429"/>
      <c r="M1842" s="33" t="s">
        <v>570</v>
      </c>
      <c r="N1842" s="33" t="s">
        <v>17</v>
      </c>
      <c r="O1842" s="33" t="s">
        <v>17</v>
      </c>
      <c r="P1842" s="33" t="s">
        <v>17</v>
      </c>
      <c r="Q1842" s="407" t="s">
        <v>19</v>
      </c>
      <c r="R1842" s="407" t="s">
        <v>19</v>
      </c>
      <c r="S1842" s="407" t="s">
        <v>19</v>
      </c>
      <c r="T1842" s="33" t="s">
        <v>19</v>
      </c>
      <c r="U1842" s="33" t="s">
        <v>19</v>
      </c>
      <c r="V1842" s="33" t="s">
        <v>19</v>
      </c>
      <c r="W1842" s="429" t="s">
        <v>19</v>
      </c>
      <c r="X1842" s="5"/>
      <c r="Y1842" s="16"/>
      <c r="Z1842" s="16"/>
      <c r="AA1842" s="16"/>
      <c r="AB1842" s="16"/>
      <c r="AC1842" s="16"/>
      <c r="AD1842" s="16"/>
      <c r="AE1842" s="16"/>
      <c r="AF1842" s="16"/>
      <c r="AG1842" s="16"/>
      <c r="AH1842" s="16"/>
      <c r="AI1842" s="16"/>
      <c r="AJ1842" s="16"/>
      <c r="AK1842" s="16"/>
      <c r="AL1842" s="16"/>
      <c r="AM1842" s="16"/>
      <c r="AN1842" s="16"/>
      <c r="AO1842" s="16"/>
      <c r="AP1842" s="16"/>
      <c r="AQ1842" s="16"/>
      <c r="AR1842" s="16"/>
      <c r="AS1842" s="16"/>
      <c r="AT1842" s="16"/>
      <c r="AU1842" s="16"/>
      <c r="AV1842" s="16"/>
      <c r="AW1842" s="16"/>
      <c r="AX1842" s="16"/>
      <c r="AY1842" s="16"/>
      <c r="AZ1842" s="16"/>
      <c r="BA1842" s="16"/>
      <c r="BB1842" s="16"/>
      <c r="BC1842" s="16"/>
      <c r="BD1842" s="16"/>
      <c r="BE1842" s="16"/>
      <c r="BF1842" s="16"/>
      <c r="BG1842" s="16"/>
      <c r="BH1842" s="16"/>
      <c r="BI1842" s="16"/>
      <c r="BJ1842" s="16"/>
      <c r="BK1842" s="16"/>
      <c r="BL1842" s="16"/>
      <c r="BM1842" s="16"/>
      <c r="BN1842" s="16"/>
      <c r="BO1842" s="16"/>
      <c r="BP1842" s="16"/>
      <c r="BQ1842" s="16"/>
      <c r="BR1842" s="16"/>
      <c r="BS1842" s="16"/>
      <c r="BT1842" s="16"/>
      <c r="BU1842" s="16"/>
      <c r="BV1842" s="16"/>
      <c r="BW1842" s="16"/>
      <c r="BX1842" s="16"/>
      <c r="BY1842" s="16"/>
      <c r="BZ1842" s="16"/>
      <c r="CA1842" s="16"/>
      <c r="CB1842" s="16"/>
      <c r="CC1842" s="16"/>
      <c r="CD1842" s="16"/>
      <c r="CE1842" s="16"/>
      <c r="CF1842" s="16"/>
      <c r="CG1842" s="16"/>
      <c r="CH1842" s="16"/>
      <c r="CI1842" s="16"/>
      <c r="CJ1842" s="16"/>
      <c r="CK1842" s="16"/>
      <c r="CL1842" s="16"/>
      <c r="CM1842" s="16"/>
      <c r="CN1842" s="16"/>
      <c r="CO1842" s="16"/>
      <c r="CP1842" s="16"/>
      <c r="CQ1842" s="16"/>
      <c r="CR1842" s="16"/>
      <c r="CS1842" s="16"/>
      <c r="CT1842" s="16"/>
      <c r="CU1842" s="16"/>
      <c r="CV1842" s="16"/>
      <c r="CW1842" s="16"/>
      <c r="CX1842" s="16"/>
      <c r="CY1842" s="16"/>
      <c r="CZ1842" s="16"/>
      <c r="DA1842" s="16"/>
      <c r="DB1842" s="16"/>
      <c r="DC1842" s="16"/>
      <c r="DD1842" s="16"/>
      <c r="DE1842" s="16"/>
      <c r="DF1842" s="16"/>
      <c r="DG1842" s="16"/>
      <c r="DH1842" s="16"/>
      <c r="DI1842" s="16"/>
      <c r="DJ1842" s="16"/>
      <c r="DK1842" s="16"/>
      <c r="DL1842" s="16"/>
      <c r="DM1842" s="16"/>
      <c r="DN1842" s="16"/>
      <c r="DO1842" s="16"/>
      <c r="DP1842" s="16"/>
      <c r="DQ1842" s="16"/>
      <c r="DR1842" s="16"/>
      <c r="DS1842" s="16"/>
      <c r="DT1842" s="16"/>
      <c r="DU1842" s="16"/>
      <c r="DV1842" s="16"/>
      <c r="DW1842" s="16"/>
      <c r="DX1842" s="16"/>
      <c r="DY1842" s="16"/>
      <c r="DZ1842" s="16"/>
      <c r="EA1842" s="16"/>
      <c r="EB1842" s="16"/>
      <c r="EC1842" s="16"/>
      <c r="ED1842" s="16"/>
      <c r="EE1842" s="16"/>
      <c r="EF1842" s="16"/>
      <c r="EG1842" s="16"/>
      <c r="EH1842" s="16"/>
      <c r="EI1842" s="16"/>
      <c r="EJ1842" s="16"/>
      <c r="EK1842" s="16"/>
      <c r="EL1842" s="16"/>
      <c r="EM1842" s="16"/>
      <c r="EN1842" s="16"/>
      <c r="EO1842" s="16"/>
      <c r="EP1842" s="16"/>
      <c r="EQ1842" s="16"/>
      <c r="ER1842" s="16"/>
      <c r="ES1842" s="16"/>
      <c r="ET1842" s="16"/>
      <c r="EU1842" s="16"/>
      <c r="EV1842" s="16"/>
      <c r="EW1842" s="16"/>
      <c r="EX1842" s="16"/>
      <c r="EY1842" s="16"/>
      <c r="EZ1842" s="16"/>
      <c r="FA1842" s="16"/>
      <c r="FB1842" s="16"/>
      <c r="FC1842" s="16"/>
      <c r="FD1842" s="16"/>
      <c r="FE1842" s="16"/>
      <c r="FF1842" s="16"/>
      <c r="FG1842" s="16"/>
      <c r="FH1842" s="16"/>
      <c r="FI1842" s="16"/>
      <c r="FJ1842" s="16"/>
      <c r="FK1842" s="16"/>
      <c r="FL1842" s="16"/>
      <c r="FM1842" s="16"/>
    </row>
    <row r="1843" spans="1:169" s="352" customFormat="1" ht="15" x14ac:dyDescent="0.25">
      <c r="A1843" s="96"/>
      <c r="B1843" s="212"/>
      <c r="C1843" s="48"/>
      <c r="D1843" s="48"/>
      <c r="E1843" s="48"/>
      <c r="F1843" s="467"/>
      <c r="G1843" s="47"/>
      <c r="H1843" s="483"/>
      <c r="I1843" s="470"/>
      <c r="J1843" s="508"/>
      <c r="K1843" s="47"/>
      <c r="L1843" s="469"/>
      <c r="M1843" s="47"/>
      <c r="N1843" s="47"/>
      <c r="O1843" s="47"/>
      <c r="P1843" s="47"/>
      <c r="Q1843" s="470"/>
      <c r="R1843" s="470"/>
      <c r="S1843" s="470"/>
      <c r="T1843" s="47"/>
      <c r="U1843" s="47"/>
      <c r="V1843" s="47"/>
      <c r="W1843" s="469"/>
      <c r="X1843" s="478"/>
      <c r="Y1843" s="17"/>
      <c r="Z1843" s="17"/>
      <c r="AA1843" s="17"/>
      <c r="AB1843" s="16"/>
      <c r="AC1843" s="16"/>
      <c r="AD1843" s="16"/>
      <c r="AE1843" s="16"/>
      <c r="AF1843" s="16"/>
      <c r="AG1843" s="16"/>
      <c r="AH1843" s="16"/>
      <c r="AI1843" s="16"/>
      <c r="AJ1843" s="16"/>
      <c r="AK1843" s="16"/>
      <c r="AL1843" s="16"/>
      <c r="AM1843" s="16"/>
      <c r="AN1843" s="16"/>
      <c r="AO1843" s="16"/>
      <c r="AP1843" s="16"/>
      <c r="AQ1843" s="16"/>
      <c r="AR1843" s="16"/>
      <c r="AS1843" s="16"/>
      <c r="AT1843" s="16"/>
      <c r="AU1843" s="16"/>
      <c r="AV1843" s="16"/>
      <c r="AW1843" s="16"/>
      <c r="AX1843" s="16"/>
      <c r="AY1843" s="16"/>
      <c r="AZ1843" s="16"/>
      <c r="BA1843" s="16"/>
      <c r="BB1843" s="16"/>
      <c r="BC1843" s="16"/>
      <c r="BD1843" s="16"/>
      <c r="BE1843" s="16"/>
      <c r="BF1843" s="16"/>
      <c r="BG1843" s="16"/>
      <c r="BH1843" s="16"/>
      <c r="BI1843" s="16"/>
      <c r="BJ1843" s="16"/>
      <c r="BK1843" s="16"/>
      <c r="BL1843" s="16"/>
      <c r="BM1843" s="16"/>
      <c r="BN1843" s="16"/>
      <c r="BO1843" s="16"/>
      <c r="BP1843" s="16"/>
      <c r="BQ1843" s="16"/>
      <c r="BR1843" s="16"/>
      <c r="BS1843" s="16"/>
      <c r="BT1843" s="16"/>
      <c r="BU1843" s="16"/>
      <c r="BV1843" s="16"/>
      <c r="BW1843" s="16"/>
      <c r="BX1843" s="16"/>
      <c r="BY1843" s="16"/>
      <c r="BZ1843" s="16"/>
      <c r="CA1843" s="16"/>
      <c r="CB1843" s="16"/>
      <c r="CC1843" s="16"/>
      <c r="CD1843" s="16"/>
      <c r="CE1843" s="16"/>
      <c r="CF1843" s="16"/>
      <c r="CG1843" s="16"/>
      <c r="CH1843" s="16"/>
      <c r="CI1843" s="16"/>
      <c r="CJ1843" s="16"/>
      <c r="CK1843" s="16"/>
      <c r="CL1843" s="16"/>
      <c r="CM1843" s="16"/>
      <c r="CN1843" s="16"/>
      <c r="CO1843" s="16"/>
      <c r="CP1843" s="16"/>
      <c r="CQ1843" s="16"/>
      <c r="CR1843" s="16"/>
      <c r="CS1843" s="16"/>
      <c r="CT1843" s="16"/>
      <c r="CU1843" s="16"/>
      <c r="CV1843" s="16"/>
      <c r="CW1843" s="16"/>
      <c r="CX1843" s="16"/>
      <c r="CY1843" s="16"/>
      <c r="CZ1843" s="16"/>
      <c r="DA1843" s="16"/>
      <c r="DB1843" s="16"/>
      <c r="DC1843" s="16"/>
      <c r="DD1843" s="16"/>
      <c r="DE1843" s="16"/>
      <c r="DF1843" s="16"/>
      <c r="DG1843" s="16"/>
      <c r="DH1843" s="16"/>
      <c r="DI1843" s="16"/>
      <c r="DJ1843" s="16"/>
      <c r="DK1843" s="16"/>
      <c r="DL1843" s="16"/>
      <c r="DM1843" s="16"/>
      <c r="DN1843" s="16"/>
      <c r="DO1843" s="16"/>
      <c r="DP1843" s="16"/>
      <c r="DQ1843" s="16"/>
      <c r="DR1843" s="16"/>
      <c r="DS1843" s="16"/>
      <c r="DT1843" s="16"/>
      <c r="DU1843" s="16"/>
      <c r="DV1843" s="16"/>
      <c r="DW1843" s="16"/>
      <c r="DX1843" s="16"/>
      <c r="DY1843" s="16"/>
      <c r="DZ1843" s="16"/>
      <c r="EA1843" s="16"/>
      <c r="EB1843" s="16"/>
      <c r="EC1843" s="16"/>
      <c r="ED1843" s="16"/>
      <c r="EE1843" s="16"/>
      <c r="EF1843" s="16"/>
      <c r="EG1843" s="16"/>
      <c r="EH1843" s="16"/>
      <c r="EI1843" s="16"/>
      <c r="EJ1843" s="16"/>
      <c r="EK1843" s="16"/>
      <c r="EL1843" s="16"/>
      <c r="EM1843" s="16"/>
      <c r="EN1843" s="16"/>
      <c r="EO1843" s="16"/>
      <c r="EP1843" s="16"/>
      <c r="EQ1843" s="16"/>
      <c r="ER1843" s="16"/>
      <c r="ES1843" s="16"/>
      <c r="ET1843" s="16"/>
      <c r="EU1843" s="16"/>
      <c r="EV1843" s="16"/>
      <c r="EW1843" s="16"/>
      <c r="EX1843" s="16"/>
      <c r="EY1843" s="16"/>
      <c r="EZ1843" s="16"/>
      <c r="FA1843" s="16"/>
      <c r="FB1843" s="16"/>
      <c r="FC1843" s="16"/>
      <c r="FD1843" s="16"/>
      <c r="FE1843" s="16"/>
      <c r="FF1843" s="16"/>
      <c r="FG1843" s="16"/>
      <c r="FH1843" s="16"/>
      <c r="FI1843" s="16"/>
      <c r="FJ1843" s="16"/>
      <c r="FK1843" s="16"/>
      <c r="FL1843" s="16"/>
      <c r="FM1843" s="16"/>
    </row>
    <row r="1844" spans="1:169" s="352" customFormat="1" ht="15" x14ac:dyDescent="0.25">
      <c r="A1844" s="97"/>
      <c r="B1844" s="213"/>
      <c r="C1844" s="67"/>
      <c r="D1844" s="67"/>
      <c r="E1844" s="67"/>
      <c r="F1844" s="461"/>
      <c r="G1844" s="69"/>
      <c r="H1844" s="457"/>
      <c r="I1844" s="450"/>
      <c r="J1844" s="575"/>
      <c r="K1844" s="69"/>
      <c r="L1844" s="451"/>
      <c r="M1844" s="69"/>
      <c r="N1844" s="69"/>
      <c r="O1844" s="69"/>
      <c r="P1844" s="69"/>
      <c r="Q1844" s="450"/>
      <c r="R1844" s="450"/>
      <c r="S1844" s="450"/>
      <c r="T1844" s="69"/>
      <c r="U1844" s="69"/>
      <c r="V1844" s="69"/>
      <c r="W1844" s="451"/>
      <c r="X1844" s="147"/>
      <c r="Y1844" s="17"/>
      <c r="Z1844" s="17"/>
      <c r="AA1844" s="17"/>
      <c r="AB1844" s="16"/>
      <c r="AC1844" s="16"/>
      <c r="AD1844" s="16"/>
      <c r="AE1844" s="16"/>
      <c r="AF1844" s="16"/>
      <c r="AG1844" s="16"/>
      <c r="AH1844" s="16"/>
      <c r="AI1844" s="16"/>
      <c r="AJ1844" s="16"/>
      <c r="AK1844" s="16"/>
      <c r="AL1844" s="16"/>
      <c r="AM1844" s="16"/>
      <c r="AN1844" s="16"/>
      <c r="AO1844" s="16"/>
      <c r="AP1844" s="16"/>
      <c r="AQ1844" s="16"/>
      <c r="AR1844" s="16"/>
      <c r="AS1844" s="16"/>
      <c r="AT1844" s="16"/>
      <c r="AU1844" s="16"/>
      <c r="AV1844" s="16"/>
      <c r="AW1844" s="16"/>
      <c r="AX1844" s="16"/>
      <c r="AY1844" s="16"/>
      <c r="AZ1844" s="16"/>
      <c r="BA1844" s="16"/>
      <c r="BB1844" s="16"/>
      <c r="BC1844" s="16"/>
      <c r="BD1844" s="16"/>
      <c r="BE1844" s="16"/>
      <c r="BF1844" s="16"/>
      <c r="BG1844" s="16"/>
      <c r="BH1844" s="16"/>
      <c r="BI1844" s="16"/>
      <c r="BJ1844" s="16"/>
      <c r="BK1844" s="16"/>
      <c r="BL1844" s="16"/>
      <c r="BM1844" s="16"/>
      <c r="BN1844" s="16"/>
      <c r="BO1844" s="16"/>
      <c r="BP1844" s="16"/>
      <c r="BQ1844" s="16"/>
      <c r="BR1844" s="16"/>
      <c r="BS1844" s="16"/>
      <c r="BT1844" s="16"/>
      <c r="BU1844" s="16"/>
      <c r="BV1844" s="16"/>
      <c r="BW1844" s="16"/>
      <c r="BX1844" s="16"/>
      <c r="BY1844" s="16"/>
      <c r="BZ1844" s="16"/>
      <c r="CA1844" s="16"/>
      <c r="CB1844" s="16"/>
      <c r="CC1844" s="16"/>
      <c r="CD1844" s="16"/>
      <c r="CE1844" s="16"/>
      <c r="CF1844" s="16"/>
      <c r="CG1844" s="16"/>
      <c r="CH1844" s="16"/>
      <c r="CI1844" s="16"/>
      <c r="CJ1844" s="16"/>
      <c r="CK1844" s="16"/>
      <c r="CL1844" s="16"/>
      <c r="CM1844" s="16"/>
      <c r="CN1844" s="16"/>
      <c r="CO1844" s="16"/>
      <c r="CP1844" s="16"/>
      <c r="CQ1844" s="16"/>
      <c r="CR1844" s="16"/>
      <c r="CS1844" s="16"/>
      <c r="CT1844" s="16"/>
      <c r="CU1844" s="16"/>
      <c r="CV1844" s="16"/>
      <c r="CW1844" s="16"/>
      <c r="CX1844" s="16"/>
      <c r="CY1844" s="16"/>
      <c r="CZ1844" s="16"/>
      <c r="DA1844" s="16"/>
      <c r="DB1844" s="16"/>
      <c r="DC1844" s="16"/>
      <c r="DD1844" s="16"/>
      <c r="DE1844" s="16"/>
      <c r="DF1844" s="16"/>
      <c r="DG1844" s="16"/>
      <c r="DH1844" s="16"/>
      <c r="DI1844" s="16"/>
      <c r="DJ1844" s="16"/>
      <c r="DK1844" s="16"/>
      <c r="DL1844" s="16"/>
      <c r="DM1844" s="16"/>
      <c r="DN1844" s="16"/>
      <c r="DO1844" s="16"/>
      <c r="DP1844" s="16"/>
      <c r="DQ1844" s="16"/>
      <c r="DR1844" s="16"/>
      <c r="DS1844" s="16"/>
      <c r="DT1844" s="16"/>
      <c r="DU1844" s="16"/>
      <c r="DV1844" s="16"/>
      <c r="DW1844" s="16"/>
      <c r="DX1844" s="16"/>
      <c r="DY1844" s="16"/>
      <c r="DZ1844" s="16"/>
      <c r="EA1844" s="16"/>
      <c r="EB1844" s="16"/>
      <c r="EC1844" s="16"/>
      <c r="ED1844" s="16"/>
      <c r="EE1844" s="16"/>
      <c r="EF1844" s="16"/>
      <c r="EG1844" s="16"/>
      <c r="EH1844" s="16"/>
      <c r="EI1844" s="16"/>
      <c r="EJ1844" s="16"/>
      <c r="EK1844" s="16"/>
      <c r="EL1844" s="16"/>
      <c r="EM1844" s="16"/>
      <c r="EN1844" s="16"/>
      <c r="EO1844" s="16"/>
      <c r="EP1844" s="16"/>
      <c r="EQ1844" s="16"/>
      <c r="ER1844" s="16"/>
      <c r="ES1844" s="16"/>
      <c r="ET1844" s="16"/>
      <c r="EU1844" s="16"/>
      <c r="EV1844" s="16"/>
      <c r="EW1844" s="16"/>
      <c r="EX1844" s="16"/>
      <c r="EY1844" s="16"/>
      <c r="EZ1844" s="16"/>
      <c r="FA1844" s="16"/>
      <c r="FB1844" s="16"/>
      <c r="FC1844" s="16"/>
      <c r="FD1844" s="16"/>
      <c r="FE1844" s="16"/>
      <c r="FF1844" s="16"/>
      <c r="FG1844" s="16"/>
      <c r="FH1844" s="16"/>
      <c r="FI1844" s="16"/>
      <c r="FJ1844" s="16"/>
      <c r="FK1844" s="16"/>
      <c r="FL1844" s="16"/>
      <c r="FM1844" s="16"/>
    </row>
    <row r="1845" spans="1:169" s="468" customFormat="1" ht="15" x14ac:dyDescent="0.25">
      <c r="A1845" s="98" t="s">
        <v>2616</v>
      </c>
      <c r="B1845" s="218"/>
      <c r="C1845" s="72"/>
      <c r="D1845" s="72"/>
      <c r="E1845" s="72"/>
      <c r="F1845" s="461"/>
      <c r="G1845" s="598"/>
      <c r="H1845" s="791"/>
      <c r="I1845" s="518"/>
      <c r="J1845" s="519"/>
      <c r="K1845" s="598"/>
      <c r="L1845" s="600"/>
      <c r="M1845" s="622"/>
      <c r="N1845" s="622"/>
      <c r="O1845" s="622"/>
      <c r="P1845" s="622"/>
      <c r="Q1845" s="623"/>
      <c r="R1845" s="623"/>
      <c r="S1845" s="623"/>
      <c r="T1845" s="622"/>
      <c r="U1845" s="622"/>
      <c r="V1845" s="622"/>
      <c r="W1845" s="624"/>
      <c r="X1845" s="153"/>
      <c r="Y1845" s="16"/>
      <c r="Z1845" s="16"/>
      <c r="AA1845" s="16"/>
      <c r="AB1845" s="16"/>
      <c r="AC1845" s="16"/>
      <c r="AD1845" s="16"/>
      <c r="AE1845" s="16"/>
      <c r="AF1845" s="16"/>
      <c r="AG1845" s="16"/>
      <c r="AH1845" s="16"/>
      <c r="AI1845" s="16"/>
      <c r="AJ1845" s="16"/>
      <c r="AK1845" s="16"/>
      <c r="AL1845" s="16"/>
      <c r="AM1845" s="16"/>
      <c r="AN1845" s="16"/>
      <c r="AO1845" s="16"/>
      <c r="AP1845" s="16"/>
      <c r="AQ1845" s="16"/>
      <c r="AR1845" s="16"/>
      <c r="AS1845" s="16"/>
      <c r="AT1845" s="16"/>
      <c r="AU1845" s="16"/>
      <c r="AV1845" s="16"/>
      <c r="AW1845" s="16"/>
      <c r="AX1845" s="16"/>
      <c r="AY1845" s="16"/>
      <c r="AZ1845" s="16"/>
      <c r="BA1845" s="16"/>
      <c r="BB1845" s="16"/>
      <c r="BC1845" s="16"/>
      <c r="BD1845" s="16"/>
      <c r="BE1845" s="16"/>
      <c r="BF1845" s="16"/>
      <c r="BG1845" s="16"/>
      <c r="BH1845" s="16"/>
      <c r="BI1845" s="16"/>
      <c r="BJ1845" s="16"/>
      <c r="BK1845" s="16"/>
      <c r="BL1845" s="16"/>
      <c r="BM1845" s="16"/>
      <c r="BN1845" s="16"/>
      <c r="BO1845" s="16"/>
      <c r="BP1845" s="16"/>
      <c r="BQ1845" s="16"/>
      <c r="BR1845" s="16"/>
      <c r="BS1845" s="16"/>
      <c r="BT1845" s="16"/>
      <c r="BU1845" s="16"/>
      <c r="BV1845" s="16"/>
      <c r="BW1845" s="16"/>
      <c r="BX1845" s="16"/>
      <c r="BY1845" s="16"/>
      <c r="BZ1845" s="16"/>
      <c r="CA1845" s="16"/>
      <c r="CB1845" s="16"/>
      <c r="CC1845" s="16"/>
      <c r="CD1845" s="16"/>
      <c r="CE1845" s="16"/>
      <c r="CF1845" s="16"/>
      <c r="CG1845" s="16"/>
      <c r="CH1845" s="16"/>
      <c r="CI1845" s="16"/>
      <c r="CJ1845" s="16"/>
      <c r="CK1845" s="16"/>
      <c r="CL1845" s="16"/>
      <c r="CM1845" s="16"/>
      <c r="CN1845" s="16"/>
      <c r="CO1845" s="16"/>
      <c r="CP1845" s="16"/>
      <c r="CQ1845" s="16"/>
      <c r="CR1845" s="16"/>
      <c r="CS1845" s="16"/>
      <c r="CT1845" s="16"/>
      <c r="CU1845" s="16"/>
      <c r="CV1845" s="16"/>
      <c r="CW1845" s="16"/>
      <c r="CX1845" s="16"/>
      <c r="CY1845" s="16"/>
      <c r="CZ1845" s="16"/>
      <c r="DA1845" s="16"/>
      <c r="DB1845" s="16"/>
      <c r="DC1845" s="16"/>
      <c r="DD1845" s="16"/>
      <c r="DE1845" s="16"/>
      <c r="DF1845" s="16"/>
      <c r="DG1845" s="16"/>
      <c r="DH1845" s="16"/>
      <c r="DI1845" s="16"/>
      <c r="DJ1845" s="16"/>
      <c r="DK1845" s="16"/>
      <c r="DL1845" s="16"/>
      <c r="DM1845" s="16"/>
      <c r="DN1845" s="16"/>
      <c r="DO1845" s="16"/>
      <c r="DP1845" s="16"/>
      <c r="DQ1845" s="16"/>
      <c r="DR1845" s="16"/>
      <c r="DS1845" s="16"/>
      <c r="DT1845" s="16"/>
      <c r="DU1845" s="16"/>
      <c r="DV1845" s="16"/>
      <c r="DW1845" s="16"/>
      <c r="DX1845" s="16"/>
      <c r="DY1845" s="16"/>
      <c r="DZ1845" s="16"/>
      <c r="EA1845" s="16"/>
      <c r="EB1845" s="16"/>
      <c r="EC1845" s="16"/>
      <c r="ED1845" s="16"/>
      <c r="EE1845" s="16"/>
      <c r="EF1845" s="16"/>
      <c r="EG1845" s="16"/>
      <c r="EH1845" s="16"/>
      <c r="EI1845" s="16"/>
      <c r="EJ1845" s="16"/>
      <c r="EK1845" s="16"/>
      <c r="EL1845" s="16"/>
      <c r="EM1845" s="16"/>
      <c r="EN1845" s="16"/>
      <c r="EO1845" s="16"/>
      <c r="EP1845" s="16"/>
      <c r="EQ1845" s="16"/>
      <c r="ER1845" s="16"/>
      <c r="ES1845" s="16"/>
      <c r="ET1845" s="16"/>
      <c r="EU1845" s="16"/>
      <c r="EV1845" s="16"/>
      <c r="EW1845" s="16"/>
      <c r="EX1845" s="16"/>
      <c r="EY1845" s="16"/>
      <c r="EZ1845" s="16"/>
      <c r="FA1845" s="16"/>
      <c r="FB1845" s="16"/>
      <c r="FC1845" s="16"/>
      <c r="FD1845" s="16"/>
      <c r="FE1845" s="16"/>
      <c r="FF1845" s="16"/>
      <c r="FG1845" s="16"/>
      <c r="FH1845" s="16"/>
      <c r="FI1845" s="16"/>
      <c r="FJ1845" s="16"/>
      <c r="FK1845" s="16"/>
      <c r="FL1845" s="16"/>
      <c r="FM1845" s="16"/>
    </row>
    <row r="1846" spans="1:169" s="16" customFormat="1" ht="15" x14ac:dyDescent="0.25">
      <c r="A1846" s="100"/>
      <c r="B1846" s="80" t="s">
        <v>616</v>
      </c>
      <c r="C1846" s="73"/>
      <c r="D1846" s="73"/>
      <c r="E1846" s="73"/>
      <c r="F1846" s="467"/>
      <c r="G1846" s="601"/>
      <c r="H1846" s="792"/>
      <c r="I1846" s="45"/>
      <c r="J1846" s="506"/>
      <c r="K1846" s="601"/>
      <c r="L1846" s="604"/>
      <c r="M1846" s="626"/>
      <c r="N1846" s="626"/>
      <c r="O1846" s="626"/>
      <c r="P1846" s="626"/>
      <c r="Q1846" s="627"/>
      <c r="R1846" s="627"/>
      <c r="S1846" s="627"/>
      <c r="T1846" s="626"/>
      <c r="U1846" s="626"/>
      <c r="V1846" s="626"/>
      <c r="W1846" s="628"/>
      <c r="X1846" s="910"/>
    </row>
    <row r="1847" spans="1:169" s="16" customFormat="1" ht="15" x14ac:dyDescent="0.25">
      <c r="A1847" s="96"/>
      <c r="B1847" s="75"/>
      <c r="C1847" s="770" t="s">
        <v>1312</v>
      </c>
      <c r="D1847" s="12"/>
      <c r="E1847" s="772"/>
      <c r="F1847" s="757" t="str">
        <f>HYPERLINK("#'WerteLabel'!C" &amp; MATCH(G1847,WerteLabel!C:C,0),G1847)</f>
        <v>K7_DatK7A</v>
      </c>
      <c r="G1847" s="760" t="s">
        <v>3280</v>
      </c>
      <c r="H1847" s="711">
        <v>833</v>
      </c>
      <c r="I1847" s="761" t="s">
        <v>20</v>
      </c>
      <c r="J1847" s="710"/>
      <c r="K1847" s="357"/>
      <c r="L1847" s="709" t="s">
        <v>1137</v>
      </c>
      <c r="M1847" s="357" t="s">
        <v>16</v>
      </c>
      <c r="N1847" s="357" t="s">
        <v>17</v>
      </c>
      <c r="O1847" s="357" t="s">
        <v>18</v>
      </c>
      <c r="P1847" s="357" t="s">
        <v>17</v>
      </c>
      <c r="Q1847" s="358" t="s">
        <v>19</v>
      </c>
      <c r="R1847" s="358" t="s">
        <v>19</v>
      </c>
      <c r="S1847" s="358" t="s">
        <v>19</v>
      </c>
      <c r="T1847" s="357" t="s">
        <v>19</v>
      </c>
      <c r="U1847" s="357" t="s">
        <v>19</v>
      </c>
      <c r="V1847" s="357" t="s">
        <v>19</v>
      </c>
      <c r="W1847" s="405" t="s">
        <v>19</v>
      </c>
      <c r="X1847" s="5"/>
    </row>
    <row r="1848" spans="1:169" s="16" customFormat="1" ht="15" x14ac:dyDescent="0.25">
      <c r="A1848" s="96"/>
      <c r="B1848" s="75"/>
      <c r="C1848" s="542" t="s">
        <v>1312</v>
      </c>
      <c r="D1848" s="4"/>
      <c r="E1848" s="543"/>
      <c r="F1848" s="530" t="str">
        <f>HYPERLINK("#'WerteLabel'!C" &amp; MATCH(G1848,WerteLabel!C:C,0),G1848)</f>
        <v>K7_DatK7AUeb</v>
      </c>
      <c r="G1848" s="529" t="s">
        <v>3281</v>
      </c>
      <c r="H1848" s="43"/>
      <c r="I1848" s="531" t="s">
        <v>1138</v>
      </c>
      <c r="J1848" s="537"/>
      <c r="K1848" s="5"/>
      <c r="L1848" s="532" t="s">
        <v>1139</v>
      </c>
      <c r="M1848" s="533" t="s">
        <v>16</v>
      </c>
      <c r="N1848" s="529" t="s">
        <v>18</v>
      </c>
      <c r="O1848" s="533" t="s">
        <v>19</v>
      </c>
      <c r="P1848" s="533" t="s">
        <v>19</v>
      </c>
      <c r="Q1848" s="534" t="s">
        <v>19</v>
      </c>
      <c r="R1848" s="534" t="s">
        <v>19</v>
      </c>
      <c r="S1848" s="534" t="s">
        <v>19</v>
      </c>
      <c r="T1848" s="534" t="s">
        <v>19</v>
      </c>
      <c r="U1848" s="534" t="s">
        <v>19</v>
      </c>
      <c r="V1848" s="533" t="s">
        <v>19</v>
      </c>
      <c r="W1848" s="535" t="s">
        <v>19</v>
      </c>
      <c r="X1848" s="533"/>
    </row>
    <row r="1849" spans="1:169" s="16" customFormat="1" ht="15" x14ac:dyDescent="0.25">
      <c r="A1849" s="96"/>
      <c r="B1849" s="75"/>
      <c r="C1849" s="8" t="s">
        <v>1312</v>
      </c>
      <c r="D1849" s="4"/>
      <c r="E1849" s="4"/>
      <c r="F1849" s="313" t="str">
        <f>HYPERLINK("#'WerteLabel'!C" &amp; MATCH(G1849,WerteLabel!C:C,0),G1849)</f>
        <v>K7_AltKind</v>
      </c>
      <c r="G1849" s="5" t="s">
        <v>3282</v>
      </c>
      <c r="H1849" s="10">
        <v>834</v>
      </c>
      <c r="I1849" s="9" t="s">
        <v>243</v>
      </c>
      <c r="J1849" s="503"/>
      <c r="K1849" s="5"/>
      <c r="L1849" s="181"/>
      <c r="M1849" s="5" t="s">
        <v>21</v>
      </c>
      <c r="N1849" s="5" t="s">
        <v>17</v>
      </c>
      <c r="O1849" s="5" t="s">
        <v>19</v>
      </c>
      <c r="P1849" s="5" t="s">
        <v>19</v>
      </c>
      <c r="Q1849" s="9" t="s">
        <v>19</v>
      </c>
      <c r="R1849" s="9" t="s">
        <v>19</v>
      </c>
      <c r="S1849" s="9" t="s">
        <v>19</v>
      </c>
      <c r="T1849" s="5" t="s">
        <v>19</v>
      </c>
      <c r="U1849" s="5" t="s">
        <v>19</v>
      </c>
      <c r="V1849" s="5" t="s">
        <v>19</v>
      </c>
      <c r="W1849" s="181" t="s">
        <v>19</v>
      </c>
      <c r="X1849" s="5"/>
    </row>
    <row r="1850" spans="1:169" s="16" customFormat="1" ht="15" x14ac:dyDescent="0.25">
      <c r="A1850" s="96"/>
      <c r="B1850" s="75"/>
      <c r="C1850" s="8" t="s">
        <v>1312</v>
      </c>
      <c r="D1850" s="4"/>
      <c r="E1850" s="4"/>
      <c r="F1850" s="313" t="str">
        <f>HYPERLINK("#'WerteLabel'!C" &amp; MATCH(G1850,WerteLabel!C:C,0),G1850)</f>
        <v>K7_GewKind</v>
      </c>
      <c r="G1850" s="5" t="s">
        <v>3283</v>
      </c>
      <c r="H1850" s="10">
        <v>835</v>
      </c>
      <c r="I1850" s="9" t="s">
        <v>2726</v>
      </c>
      <c r="J1850" s="503"/>
      <c r="K1850" s="5"/>
      <c r="L1850" s="181"/>
      <c r="M1850" s="5" t="s">
        <v>21</v>
      </c>
      <c r="N1850" s="5" t="s">
        <v>17</v>
      </c>
      <c r="O1850" s="5" t="s">
        <v>18</v>
      </c>
      <c r="P1850" s="5" t="s">
        <v>17</v>
      </c>
      <c r="Q1850" s="9" t="s">
        <v>19</v>
      </c>
      <c r="R1850" s="9" t="s">
        <v>19</v>
      </c>
      <c r="S1850" s="9" t="s">
        <v>19</v>
      </c>
      <c r="T1850" s="5" t="s">
        <v>19</v>
      </c>
      <c r="U1850" s="5" t="s">
        <v>19</v>
      </c>
      <c r="V1850" s="5" t="s">
        <v>19</v>
      </c>
      <c r="W1850" s="181" t="s">
        <v>19</v>
      </c>
      <c r="X1850" s="5"/>
    </row>
    <row r="1851" spans="1:169" s="16" customFormat="1" ht="15" x14ac:dyDescent="0.25">
      <c r="A1851" s="96"/>
      <c r="B1851" s="75"/>
      <c r="C1851" s="8" t="s">
        <v>1312</v>
      </c>
      <c r="D1851" s="4"/>
      <c r="E1851" s="4"/>
      <c r="F1851" s="313" t="str">
        <f>HYPERLINK("#'WerteLabel'!C" &amp; MATCH(G1851,WerteLabel!C:C,0),G1851)</f>
        <v>K7_LaengKind</v>
      </c>
      <c r="G1851" s="5" t="s">
        <v>3284</v>
      </c>
      <c r="H1851" s="10">
        <v>836</v>
      </c>
      <c r="I1851" s="9" t="s">
        <v>2607</v>
      </c>
      <c r="J1851" s="503"/>
      <c r="K1851" s="5"/>
      <c r="L1851" s="181"/>
      <c r="M1851" s="5" t="s">
        <v>21</v>
      </c>
      <c r="N1851" s="5" t="s">
        <v>17</v>
      </c>
      <c r="O1851" s="5" t="s">
        <v>18</v>
      </c>
      <c r="P1851" s="5" t="s">
        <v>17</v>
      </c>
      <c r="Q1851" s="9" t="s">
        <v>19</v>
      </c>
      <c r="R1851" s="9" t="s">
        <v>19</v>
      </c>
      <c r="S1851" s="9" t="s">
        <v>19</v>
      </c>
      <c r="T1851" s="5" t="s">
        <v>19</v>
      </c>
      <c r="U1851" s="5" t="s">
        <v>19</v>
      </c>
      <c r="V1851" s="5" t="s">
        <v>19</v>
      </c>
      <c r="W1851" s="181" t="s">
        <v>19</v>
      </c>
      <c r="X1851" s="5"/>
      <c r="Y1851" s="17"/>
      <c r="Z1851" s="17"/>
      <c r="AA1851" s="17"/>
    </row>
    <row r="1852" spans="1:169" s="16" customFormat="1" ht="15" x14ac:dyDescent="0.25">
      <c r="A1852" s="96"/>
      <c r="B1852" s="75"/>
      <c r="C1852" s="8" t="s">
        <v>1312</v>
      </c>
      <c r="D1852" s="4"/>
      <c r="E1852" s="4"/>
      <c r="F1852" s="313" t="str">
        <f>HYPERLINK("#'WerteLabel'!C" &amp; MATCH(G1852,WerteLabel!C:C,0),G1852)</f>
        <v>K7_KopfUmfKind</v>
      </c>
      <c r="G1852" s="5" t="s">
        <v>3285</v>
      </c>
      <c r="H1852" s="10">
        <v>837</v>
      </c>
      <c r="I1852" s="9" t="s">
        <v>2608</v>
      </c>
      <c r="J1852" s="503"/>
      <c r="K1852" s="5"/>
      <c r="L1852" s="181"/>
      <c r="M1852" s="5" t="s">
        <v>21</v>
      </c>
      <c r="N1852" s="5" t="s">
        <v>17</v>
      </c>
      <c r="O1852" s="5" t="s">
        <v>18</v>
      </c>
      <c r="P1852" s="5" t="s">
        <v>17</v>
      </c>
      <c r="Q1852" s="9" t="s">
        <v>19</v>
      </c>
      <c r="R1852" s="9" t="s">
        <v>19</v>
      </c>
      <c r="S1852" s="9" t="s">
        <v>19</v>
      </c>
      <c r="T1852" s="5" t="s">
        <v>19</v>
      </c>
      <c r="U1852" s="5" t="s">
        <v>19</v>
      </c>
      <c r="V1852" s="5" t="s">
        <v>19</v>
      </c>
      <c r="W1852" s="181" t="s">
        <v>19</v>
      </c>
      <c r="X1852" s="5"/>
    </row>
    <row r="1853" spans="1:169" s="16" customFormat="1" ht="67.5" x14ac:dyDescent="0.25">
      <c r="A1853" s="100"/>
      <c r="B1853" s="215"/>
      <c r="C1853" s="8" t="s">
        <v>1312</v>
      </c>
      <c r="D1853" s="4"/>
      <c r="E1853" s="4"/>
      <c r="F1853" s="313" t="str">
        <f>HYPERLINK("#'WerteLabel'!C" &amp; MATCH(G1853,WerteLabel!C:C,0),G1853)</f>
        <v>K7_BMIKind</v>
      </c>
      <c r="G1853" s="5" t="s">
        <v>3286</v>
      </c>
      <c r="H1853" s="10">
        <v>838</v>
      </c>
      <c r="I1853" s="9" t="s">
        <v>25</v>
      </c>
      <c r="J1853" s="503"/>
      <c r="K1853" s="5"/>
      <c r="L1853" s="177" t="s">
        <v>1240</v>
      </c>
      <c r="M1853" s="5" t="s">
        <v>21</v>
      </c>
      <c r="N1853" s="5" t="s">
        <v>17</v>
      </c>
      <c r="O1853" s="5" t="s">
        <v>19</v>
      </c>
      <c r="P1853" s="5" t="s">
        <v>19</v>
      </c>
      <c r="Q1853" s="9" t="s">
        <v>19</v>
      </c>
      <c r="R1853" s="9" t="s">
        <v>19</v>
      </c>
      <c r="S1853" s="9" t="s">
        <v>19</v>
      </c>
      <c r="T1853" s="5" t="s">
        <v>19</v>
      </c>
      <c r="U1853" s="9" t="s">
        <v>1243</v>
      </c>
      <c r="V1853" s="5" t="s">
        <v>19</v>
      </c>
      <c r="W1853" s="181" t="s">
        <v>19</v>
      </c>
      <c r="X1853" s="5"/>
    </row>
    <row r="1854" spans="1:169" s="16" customFormat="1" ht="27" x14ac:dyDescent="0.25">
      <c r="A1854" s="96"/>
      <c r="B1854" s="75"/>
      <c r="C1854" s="8" t="s">
        <v>1312</v>
      </c>
      <c r="D1854" s="4"/>
      <c r="E1854" s="4"/>
      <c r="F1854" s="313" t="str">
        <f>HYPERLINK("#'WerteLabel'!C" &amp; MATCH(G1854,WerteLabel!C:C,0),G1854)</f>
        <v>K7_ZwisErk</v>
      </c>
      <c r="G1854" s="5" t="s">
        <v>3287</v>
      </c>
      <c r="H1854" s="10">
        <v>839</v>
      </c>
      <c r="I1854" s="9" t="s">
        <v>3195</v>
      </c>
      <c r="J1854" s="503"/>
      <c r="K1854" s="5"/>
      <c r="L1854" s="181"/>
      <c r="M1854" s="5" t="s">
        <v>21</v>
      </c>
      <c r="N1854" s="5" t="s">
        <v>17</v>
      </c>
      <c r="O1854" s="5" t="s">
        <v>18</v>
      </c>
      <c r="P1854" s="5" t="s">
        <v>17</v>
      </c>
      <c r="Q1854" s="9" t="s">
        <v>573</v>
      </c>
      <c r="R1854" s="9" t="str">
        <f>G1855</f>
        <v>K7_ZwisErkJa</v>
      </c>
      <c r="S1854" s="9" t="s">
        <v>19</v>
      </c>
      <c r="T1854" s="5" t="s">
        <v>19</v>
      </c>
      <c r="U1854" s="5" t="s">
        <v>19</v>
      </c>
      <c r="V1854" s="5" t="s">
        <v>19</v>
      </c>
      <c r="W1854" s="181" t="s">
        <v>19</v>
      </c>
      <c r="X1854" s="5"/>
    </row>
    <row r="1855" spans="1:169" s="17" customFormat="1" ht="45" x14ac:dyDescent="0.25">
      <c r="A1855" s="96"/>
      <c r="B1855" s="75"/>
      <c r="C1855" s="8" t="s">
        <v>1312</v>
      </c>
      <c r="D1855" s="4"/>
      <c r="E1855" s="4"/>
      <c r="F1855" s="313" t="str">
        <f>HYPERLINK("#'WerteLabel'!C" &amp; MATCH(G1855,WerteLabel!C:C,0),G1855)</f>
        <v>K7_ZwisErkJa</v>
      </c>
      <c r="G1855" s="5" t="s">
        <v>3288</v>
      </c>
      <c r="H1855" s="10"/>
      <c r="I1855" s="9" t="s">
        <v>3482</v>
      </c>
      <c r="J1855" s="588" t="s">
        <v>2893</v>
      </c>
      <c r="K1855" s="5"/>
      <c r="L1855" s="181"/>
      <c r="M1855" s="5" t="s">
        <v>570</v>
      </c>
      <c r="N1855" s="5" t="s">
        <v>17</v>
      </c>
      <c r="O1855" s="5" t="s">
        <v>17</v>
      </c>
      <c r="P1855" s="5" t="s">
        <v>17</v>
      </c>
      <c r="Q1855" s="9" t="s">
        <v>19</v>
      </c>
      <c r="R1855" s="9" t="s">
        <v>19</v>
      </c>
      <c r="S1855" s="9" t="s">
        <v>19</v>
      </c>
      <c r="T1855" s="5" t="s">
        <v>19</v>
      </c>
      <c r="U1855" s="5" t="s">
        <v>19</v>
      </c>
      <c r="V1855" s="5" t="s">
        <v>19</v>
      </c>
      <c r="W1855" s="181" t="s">
        <v>19</v>
      </c>
      <c r="X1855" s="5"/>
      <c r="Y1855" s="16"/>
      <c r="Z1855" s="16"/>
      <c r="AA1855" s="16"/>
    </row>
    <row r="1856" spans="1:169" s="17" customFormat="1" ht="15" x14ac:dyDescent="0.25">
      <c r="A1856" s="96"/>
      <c r="B1856" s="75"/>
      <c r="C1856" s="8" t="s">
        <v>1312</v>
      </c>
      <c r="D1856" s="4"/>
      <c r="E1856" s="4"/>
      <c r="F1856" s="313" t="str">
        <f>HYPERLINK("#'WerteLabel'!C" &amp; MATCH(G1856,WerteLabel!C:C,0),G1856)</f>
        <v>K7_VerhAuff</v>
      </c>
      <c r="G1856" s="5" t="s">
        <v>3289</v>
      </c>
      <c r="H1856" s="10">
        <v>840</v>
      </c>
      <c r="I1856" s="9" t="s">
        <v>326</v>
      </c>
      <c r="J1856" s="503"/>
      <c r="K1856" s="5"/>
      <c r="L1856" s="181"/>
      <c r="M1856" s="5" t="s">
        <v>21</v>
      </c>
      <c r="N1856" s="5" t="s">
        <v>17</v>
      </c>
      <c r="O1856" s="5" t="s">
        <v>18</v>
      </c>
      <c r="P1856" s="5" t="s">
        <v>17</v>
      </c>
      <c r="Q1856" s="9" t="s">
        <v>573</v>
      </c>
      <c r="R1856" s="9" t="str">
        <f>G1857</f>
        <v>K7_VerhAuffJa</v>
      </c>
      <c r="S1856" s="9" t="s">
        <v>19</v>
      </c>
      <c r="T1856" s="5" t="s">
        <v>19</v>
      </c>
      <c r="U1856" s="5" t="s">
        <v>19</v>
      </c>
      <c r="V1856" s="5" t="s">
        <v>19</v>
      </c>
      <c r="W1856" s="181" t="s">
        <v>19</v>
      </c>
      <c r="X1856" s="5"/>
      <c r="Y1856" s="16"/>
      <c r="Z1856" s="16"/>
      <c r="AA1856" s="16"/>
    </row>
    <row r="1857" spans="1:27" s="17" customFormat="1" ht="27" x14ac:dyDescent="0.25">
      <c r="A1857" s="96"/>
      <c r="B1857" s="75"/>
      <c r="C1857" s="8" t="s">
        <v>1312</v>
      </c>
      <c r="D1857" s="4"/>
      <c r="E1857" s="4"/>
      <c r="F1857" s="313" t="str">
        <f>HYPERLINK("#'WerteLabel'!C" &amp; MATCH(G1857,WerteLabel!C:C,0),G1857)</f>
        <v>K7_VerhAuffJa</v>
      </c>
      <c r="G1857" s="5" t="s">
        <v>3290</v>
      </c>
      <c r="H1857" s="10"/>
      <c r="I1857" s="9" t="s">
        <v>3513</v>
      </c>
      <c r="J1857" s="503"/>
      <c r="K1857" s="5"/>
      <c r="L1857" s="181"/>
      <c r="M1857" s="5" t="s">
        <v>21</v>
      </c>
      <c r="N1857" s="5" t="s">
        <v>17</v>
      </c>
      <c r="O1857" s="5" t="s">
        <v>1327</v>
      </c>
      <c r="P1857" s="5" t="s">
        <v>18</v>
      </c>
      <c r="Q1857" s="9" t="s">
        <v>598</v>
      </c>
      <c r="R1857" s="9" t="str">
        <f>G1858</f>
        <v>K7_VerhAuffJaSonst</v>
      </c>
      <c r="S1857" s="9" t="s">
        <v>19</v>
      </c>
      <c r="T1857" s="5" t="s">
        <v>19</v>
      </c>
      <c r="U1857" s="5" t="s">
        <v>19</v>
      </c>
      <c r="V1857" s="5" t="s">
        <v>19</v>
      </c>
      <c r="W1857" s="181" t="s">
        <v>19</v>
      </c>
      <c r="X1857" s="5"/>
      <c r="Y1857" s="16"/>
      <c r="Z1857" s="16"/>
      <c r="AA1857" s="16"/>
    </row>
    <row r="1858" spans="1:27" s="17" customFormat="1" ht="15" x14ac:dyDescent="0.25">
      <c r="A1858" s="96"/>
      <c r="B1858" s="75"/>
      <c r="C1858" s="8" t="s">
        <v>1312</v>
      </c>
      <c r="D1858" s="4"/>
      <c r="E1858" s="4"/>
      <c r="F1858" s="313" t="str">
        <f>HYPERLINK("#'WerteLabel'!C" &amp; MATCH(G1858,WerteLabel!C:C,0),G1858)</f>
        <v>K7_VerhAuffJaSonst</v>
      </c>
      <c r="G1858" s="5" t="s">
        <v>3291</v>
      </c>
      <c r="H1858" s="10"/>
      <c r="I1858" s="9" t="s">
        <v>3525</v>
      </c>
      <c r="J1858" s="503"/>
      <c r="K1858" s="5"/>
      <c r="L1858" s="181"/>
      <c r="M1858" s="5" t="s">
        <v>570</v>
      </c>
      <c r="N1858" s="5" t="s">
        <v>17</v>
      </c>
      <c r="O1858" s="5" t="s">
        <v>1327</v>
      </c>
      <c r="P1858" s="5" t="s">
        <v>17</v>
      </c>
      <c r="Q1858" s="9" t="s">
        <v>19</v>
      </c>
      <c r="R1858" s="9" t="s">
        <v>19</v>
      </c>
      <c r="S1858" s="9" t="s">
        <v>19</v>
      </c>
      <c r="T1858" s="5" t="s">
        <v>19</v>
      </c>
      <c r="U1858" s="5" t="s">
        <v>19</v>
      </c>
      <c r="V1858" s="5" t="s">
        <v>19</v>
      </c>
      <c r="W1858" s="181" t="s">
        <v>19</v>
      </c>
      <c r="X1858" s="5"/>
      <c r="Y1858" s="16"/>
      <c r="Z1858" s="16"/>
      <c r="AA1858" s="16"/>
    </row>
    <row r="1859" spans="1:27" s="17" customFormat="1" ht="27" x14ac:dyDescent="0.25">
      <c r="A1859" s="96"/>
      <c r="B1859" s="75"/>
      <c r="C1859" s="773"/>
      <c r="D1859" s="4"/>
      <c r="E1859" s="155"/>
      <c r="F1859" s="775"/>
      <c r="G1859" s="776"/>
      <c r="H1859" s="777"/>
      <c r="I1859" s="778"/>
      <c r="J1859" s="779"/>
      <c r="K1859" s="5"/>
      <c r="L1859" s="781" t="s">
        <v>2716</v>
      </c>
      <c r="M1859" s="776"/>
      <c r="N1859" s="776"/>
      <c r="O1859" s="776"/>
      <c r="P1859" s="776"/>
      <c r="Q1859" s="778"/>
      <c r="R1859" s="778"/>
      <c r="S1859" s="778"/>
      <c r="T1859" s="776"/>
      <c r="U1859" s="776"/>
      <c r="V1859" s="776"/>
      <c r="W1859" s="780"/>
      <c r="X1859" s="776"/>
      <c r="Y1859" s="16"/>
      <c r="Z1859" s="16"/>
      <c r="AA1859" s="16"/>
    </row>
    <row r="1860" spans="1:27" s="17" customFormat="1" ht="27" x14ac:dyDescent="0.25">
      <c r="A1860" s="96"/>
      <c r="B1860" s="75"/>
      <c r="C1860" s="8" t="s">
        <v>1312</v>
      </c>
      <c r="D1860" s="4"/>
      <c r="E1860" s="4"/>
      <c r="F1860" s="313" t="str">
        <f>HYPERLINK("#'WerteLabel'!C" &amp; MATCH(G1860,WerteLabel!C:C,0),G1860)</f>
        <v>K7_Allg</v>
      </c>
      <c r="G1860" s="5" t="s">
        <v>3292</v>
      </c>
      <c r="H1860" s="10">
        <v>841</v>
      </c>
      <c r="I1860" s="9" t="s">
        <v>225</v>
      </c>
      <c r="J1860" s="503"/>
      <c r="K1860" s="5"/>
      <c r="L1860" s="181"/>
      <c r="M1860" s="5" t="s">
        <v>21</v>
      </c>
      <c r="N1860" s="5" t="s">
        <v>17</v>
      </c>
      <c r="O1860" s="5" t="s">
        <v>18</v>
      </c>
      <c r="P1860" s="5" t="s">
        <v>17</v>
      </c>
      <c r="Q1860" s="9" t="s">
        <v>597</v>
      </c>
      <c r="R1860" s="9" t="str">
        <f>G1861</f>
        <v>K7_AllgBegEmpf</v>
      </c>
      <c r="S1860" s="9" t="s">
        <v>19</v>
      </c>
      <c r="T1860" s="5" t="s">
        <v>19</v>
      </c>
      <c r="U1860" s="5" t="s">
        <v>19</v>
      </c>
      <c r="V1860" s="5" t="s">
        <v>19</v>
      </c>
      <c r="W1860" s="181" t="s">
        <v>19</v>
      </c>
      <c r="X1860" s="5"/>
      <c r="Y1860" s="16"/>
      <c r="Z1860" s="16"/>
      <c r="AA1860" s="16"/>
    </row>
    <row r="1861" spans="1:27" s="17" customFormat="1" ht="15" x14ac:dyDescent="0.25">
      <c r="A1861" s="96"/>
      <c r="B1861" s="75"/>
      <c r="C1861" s="8" t="s">
        <v>1312</v>
      </c>
      <c r="D1861" s="4"/>
      <c r="E1861" s="4"/>
      <c r="F1861" s="313" t="str">
        <f>HYPERLINK("#'WerteLabel'!C" &amp; MATCH(G1861,WerteLabel!C:C,0),G1861)</f>
        <v>K7_AllgBegEmpf</v>
      </c>
      <c r="G1861" s="5" t="s">
        <v>3293</v>
      </c>
      <c r="H1861" s="10"/>
      <c r="I1861" s="9" t="s">
        <v>3475</v>
      </c>
      <c r="J1861" s="503"/>
      <c r="K1861" s="5"/>
      <c r="L1861" s="181"/>
      <c r="M1861" s="5" t="s">
        <v>570</v>
      </c>
      <c r="N1861" s="5" t="s">
        <v>17</v>
      </c>
      <c r="O1861" s="5" t="s">
        <v>17</v>
      </c>
      <c r="P1861" s="5" t="s">
        <v>17</v>
      </c>
      <c r="Q1861" s="9" t="s">
        <v>19</v>
      </c>
      <c r="R1861" s="9" t="s">
        <v>19</v>
      </c>
      <c r="S1861" s="9" t="s">
        <v>19</v>
      </c>
      <c r="T1861" s="5" t="s">
        <v>19</v>
      </c>
      <c r="U1861" s="5" t="s">
        <v>19</v>
      </c>
      <c r="V1861" s="5" t="s">
        <v>19</v>
      </c>
      <c r="W1861" s="181" t="s">
        <v>19</v>
      </c>
      <c r="X1861" s="5"/>
      <c r="Y1861" s="16"/>
      <c r="Z1861" s="16"/>
      <c r="AA1861" s="16"/>
    </row>
    <row r="1862" spans="1:27" s="17" customFormat="1" ht="27" x14ac:dyDescent="0.25">
      <c r="A1862" s="96"/>
      <c r="B1862" s="75"/>
      <c r="C1862" s="8" t="s">
        <v>1312</v>
      </c>
      <c r="D1862" s="4"/>
      <c r="E1862" s="4"/>
      <c r="F1862" s="313" t="str">
        <f>HYPERLINK("#'WerteLabel'!C" &amp; MATCH(G1862,WerteLabel!C:C,0),G1862)</f>
        <v>K7_Ern</v>
      </c>
      <c r="G1862" s="5" t="s">
        <v>3294</v>
      </c>
      <c r="H1862" s="10">
        <v>842</v>
      </c>
      <c r="I1862" s="9" t="s">
        <v>226</v>
      </c>
      <c r="J1862" s="503"/>
      <c r="K1862" s="5"/>
      <c r="L1862" s="181"/>
      <c r="M1862" s="5" t="s">
        <v>21</v>
      </c>
      <c r="N1862" s="5" t="s">
        <v>17</v>
      </c>
      <c r="O1862" s="5" t="s">
        <v>18</v>
      </c>
      <c r="P1862" s="5" t="s">
        <v>17</v>
      </c>
      <c r="Q1862" s="9" t="s">
        <v>597</v>
      </c>
      <c r="R1862" s="9" t="str">
        <f>G1863</f>
        <v>K7_ErnBegEmpf</v>
      </c>
      <c r="S1862" s="9" t="s">
        <v>19</v>
      </c>
      <c r="T1862" s="5" t="s">
        <v>19</v>
      </c>
      <c r="U1862" s="5" t="s">
        <v>19</v>
      </c>
      <c r="V1862" s="5" t="s">
        <v>19</v>
      </c>
      <c r="W1862" s="181" t="s">
        <v>19</v>
      </c>
      <c r="X1862" s="5"/>
      <c r="Y1862" s="16"/>
      <c r="Z1862" s="16"/>
      <c r="AA1862" s="16"/>
    </row>
    <row r="1863" spans="1:27" s="16" customFormat="1" ht="15" x14ac:dyDescent="0.25">
      <c r="A1863" s="96"/>
      <c r="B1863" s="75"/>
      <c r="C1863" s="8" t="s">
        <v>1312</v>
      </c>
      <c r="D1863" s="4"/>
      <c r="E1863" s="4"/>
      <c r="F1863" s="313" t="str">
        <f>HYPERLINK("#'WerteLabel'!C" &amp; MATCH(G1863,WerteLabel!C:C,0),G1863)</f>
        <v>K7_ErnBegEmpf</v>
      </c>
      <c r="G1863" s="5" t="s">
        <v>3295</v>
      </c>
      <c r="H1863" s="10"/>
      <c r="I1863" s="9" t="s">
        <v>3475</v>
      </c>
      <c r="J1863" s="503"/>
      <c r="K1863" s="5"/>
      <c r="L1863" s="181"/>
      <c r="M1863" s="5" t="s">
        <v>570</v>
      </c>
      <c r="N1863" s="5" t="s">
        <v>17</v>
      </c>
      <c r="O1863" s="5" t="s">
        <v>17</v>
      </c>
      <c r="P1863" s="5" t="s">
        <v>17</v>
      </c>
      <c r="Q1863" s="9" t="s">
        <v>19</v>
      </c>
      <c r="R1863" s="9" t="s">
        <v>19</v>
      </c>
      <c r="S1863" s="9" t="s">
        <v>19</v>
      </c>
      <c r="T1863" s="5" t="s">
        <v>19</v>
      </c>
      <c r="U1863" s="5" t="s">
        <v>19</v>
      </c>
      <c r="V1863" s="5" t="s">
        <v>19</v>
      </c>
      <c r="W1863" s="181" t="s">
        <v>19</v>
      </c>
      <c r="X1863" s="5"/>
      <c r="Y1863" s="17"/>
      <c r="Z1863" s="17"/>
      <c r="AA1863" s="17"/>
    </row>
    <row r="1864" spans="1:27" s="16" customFormat="1" ht="27" x14ac:dyDescent="0.25">
      <c r="A1864" s="96"/>
      <c r="B1864" s="75"/>
      <c r="C1864" s="8" t="s">
        <v>1312</v>
      </c>
      <c r="D1864" s="4"/>
      <c r="E1864" s="4"/>
      <c r="F1864" s="313" t="str">
        <f>HYPERLINK("#'WerteLabel'!C" &amp; MATCH(G1864,WerteLabel!C:C,0),G1864)</f>
        <v>K7_MotEntw</v>
      </c>
      <c r="G1864" s="5" t="s">
        <v>3296</v>
      </c>
      <c r="H1864" s="10">
        <v>843</v>
      </c>
      <c r="I1864" s="9" t="s">
        <v>227</v>
      </c>
      <c r="J1864" s="503"/>
      <c r="K1864" s="5"/>
      <c r="L1864" s="181"/>
      <c r="M1864" s="5" t="s">
        <v>21</v>
      </c>
      <c r="N1864" s="5" t="s">
        <v>17</v>
      </c>
      <c r="O1864" s="5" t="s">
        <v>18</v>
      </c>
      <c r="P1864" s="5" t="s">
        <v>17</v>
      </c>
      <c r="Q1864" s="9" t="s">
        <v>597</v>
      </c>
      <c r="R1864" s="9" t="str">
        <f>G1865</f>
        <v>K7_MotEntwBegEmpf</v>
      </c>
      <c r="S1864" s="9" t="s">
        <v>19</v>
      </c>
      <c r="T1864" s="5" t="s">
        <v>19</v>
      </c>
      <c r="U1864" s="5" t="s">
        <v>19</v>
      </c>
      <c r="V1864" s="5" t="s">
        <v>19</v>
      </c>
      <c r="W1864" s="181" t="s">
        <v>19</v>
      </c>
      <c r="X1864" s="5"/>
    </row>
    <row r="1865" spans="1:27" s="17" customFormat="1" ht="15" x14ac:dyDescent="0.25">
      <c r="A1865" s="100"/>
      <c r="B1865" s="215"/>
      <c r="C1865" s="8" t="s">
        <v>1312</v>
      </c>
      <c r="D1865" s="4"/>
      <c r="E1865" s="4"/>
      <c r="F1865" s="313" t="str">
        <f>HYPERLINK("#'WerteLabel'!C" &amp; MATCH(G1865,WerteLabel!C:C,0),G1865)</f>
        <v>K7_MotEntwBegEmpf</v>
      </c>
      <c r="G1865" s="5" t="s">
        <v>3297</v>
      </c>
      <c r="H1865" s="10"/>
      <c r="I1865" s="9" t="s">
        <v>3475</v>
      </c>
      <c r="J1865" s="503"/>
      <c r="K1865" s="5"/>
      <c r="L1865" s="181"/>
      <c r="M1865" s="5" t="s">
        <v>570</v>
      </c>
      <c r="N1865" s="5" t="s">
        <v>17</v>
      </c>
      <c r="O1865" s="5" t="s">
        <v>17</v>
      </c>
      <c r="P1865" s="5" t="s">
        <v>17</v>
      </c>
      <c r="Q1865" s="9" t="s">
        <v>19</v>
      </c>
      <c r="R1865" s="9" t="s">
        <v>19</v>
      </c>
      <c r="S1865" s="9" t="s">
        <v>19</v>
      </c>
      <c r="T1865" s="5" t="s">
        <v>19</v>
      </c>
      <c r="U1865" s="5" t="s">
        <v>19</v>
      </c>
      <c r="V1865" s="5" t="s">
        <v>19</v>
      </c>
      <c r="W1865" s="181" t="s">
        <v>19</v>
      </c>
      <c r="X1865" s="5"/>
      <c r="Y1865" s="16"/>
      <c r="Z1865" s="16"/>
      <c r="AA1865" s="16"/>
    </row>
    <row r="1866" spans="1:27" s="16" customFormat="1" ht="27" x14ac:dyDescent="0.25">
      <c r="A1866" s="96"/>
      <c r="B1866" s="75"/>
      <c r="C1866" s="8" t="s">
        <v>1312</v>
      </c>
      <c r="D1866" s="4"/>
      <c r="E1866" s="4"/>
      <c r="F1866" s="313" t="str">
        <f>HYPERLINK("#'WerteLabel'!C" &amp; MATCH(G1866,WerteLabel!C:C,0),G1866)</f>
        <v>K7_SprEnt</v>
      </c>
      <c r="G1866" s="5" t="s">
        <v>3298</v>
      </c>
      <c r="H1866" s="10">
        <v>844</v>
      </c>
      <c r="I1866" s="9" t="s">
        <v>1032</v>
      </c>
      <c r="J1866" s="503"/>
      <c r="K1866" s="5"/>
      <c r="L1866" s="181"/>
      <c r="M1866" s="5" t="s">
        <v>21</v>
      </c>
      <c r="N1866" s="5" t="s">
        <v>17</v>
      </c>
      <c r="O1866" s="5" t="s">
        <v>18</v>
      </c>
      <c r="P1866" s="5" t="s">
        <v>17</v>
      </c>
      <c r="Q1866" s="9" t="s">
        <v>597</v>
      </c>
      <c r="R1866" s="9" t="str">
        <f>G1867</f>
        <v>K7_SprEntBegEmpf</v>
      </c>
      <c r="S1866" s="9" t="s">
        <v>19</v>
      </c>
      <c r="T1866" s="5" t="s">
        <v>19</v>
      </c>
      <c r="U1866" s="5" t="s">
        <v>19</v>
      </c>
      <c r="V1866" s="5" t="s">
        <v>19</v>
      </c>
      <c r="W1866" s="181" t="s">
        <v>19</v>
      </c>
      <c r="X1866" s="5"/>
    </row>
    <row r="1867" spans="1:27" s="16" customFormat="1" ht="15" x14ac:dyDescent="0.25">
      <c r="A1867" s="96"/>
      <c r="B1867" s="75"/>
      <c r="C1867" s="8" t="s">
        <v>1312</v>
      </c>
      <c r="D1867" s="4"/>
      <c r="E1867" s="4"/>
      <c r="F1867" s="313" t="str">
        <f>HYPERLINK("#'WerteLabel'!C" &amp; MATCH(G1867,WerteLabel!C:C,0),G1867)</f>
        <v>K7_SprEntBegEmpf</v>
      </c>
      <c r="G1867" s="5" t="s">
        <v>3299</v>
      </c>
      <c r="H1867" s="10"/>
      <c r="I1867" s="9" t="s">
        <v>3475</v>
      </c>
      <c r="J1867" s="503"/>
      <c r="K1867" s="5"/>
      <c r="L1867" s="181"/>
      <c r="M1867" s="5" t="s">
        <v>570</v>
      </c>
      <c r="N1867" s="5" t="s">
        <v>17</v>
      </c>
      <c r="O1867" s="5" t="s">
        <v>17</v>
      </c>
      <c r="P1867" s="5" t="s">
        <v>17</v>
      </c>
      <c r="Q1867" s="9" t="s">
        <v>19</v>
      </c>
      <c r="R1867" s="9" t="s">
        <v>19</v>
      </c>
      <c r="S1867" s="9" t="s">
        <v>19</v>
      </c>
      <c r="T1867" s="5" t="s">
        <v>19</v>
      </c>
      <c r="U1867" s="5" t="s">
        <v>19</v>
      </c>
      <c r="V1867" s="5" t="s">
        <v>19</v>
      </c>
      <c r="W1867" s="181" t="s">
        <v>19</v>
      </c>
      <c r="X1867" s="5"/>
    </row>
    <row r="1868" spans="1:27" s="16" customFormat="1" ht="27" x14ac:dyDescent="0.25">
      <c r="A1868" s="96"/>
      <c r="B1868" s="75"/>
      <c r="C1868" s="8" t="s">
        <v>1312</v>
      </c>
      <c r="D1868" s="4"/>
      <c r="E1868" s="4"/>
      <c r="F1868" s="313" t="str">
        <f>HYPERLINK("#'WerteLabel'!C" &amp; MATCH(G1868,WerteLabel!C:C,0),G1868)</f>
        <v>K7_SozEmoEnt</v>
      </c>
      <c r="G1868" s="5" t="s">
        <v>3300</v>
      </c>
      <c r="H1868" s="10">
        <v>845</v>
      </c>
      <c r="I1868" s="9" t="s">
        <v>1350</v>
      </c>
      <c r="J1868" s="503"/>
      <c r="K1868" s="5"/>
      <c r="L1868" s="181"/>
      <c r="M1868" s="5" t="s">
        <v>21</v>
      </c>
      <c r="N1868" s="5" t="s">
        <v>17</v>
      </c>
      <c r="O1868" s="5" t="s">
        <v>18</v>
      </c>
      <c r="P1868" s="5" t="s">
        <v>17</v>
      </c>
      <c r="Q1868" s="9" t="s">
        <v>597</v>
      </c>
      <c r="R1868" s="9" t="str">
        <f>G1869</f>
        <v>K7_SozEmoEntBegEmpf</v>
      </c>
      <c r="S1868" s="9" t="s">
        <v>19</v>
      </c>
      <c r="T1868" s="5" t="s">
        <v>19</v>
      </c>
      <c r="U1868" s="5" t="s">
        <v>19</v>
      </c>
      <c r="V1868" s="5" t="s">
        <v>19</v>
      </c>
      <c r="W1868" s="181" t="s">
        <v>19</v>
      </c>
      <c r="X1868" s="5"/>
    </row>
    <row r="1869" spans="1:27" s="16" customFormat="1" ht="15" x14ac:dyDescent="0.25">
      <c r="A1869" s="96"/>
      <c r="B1869" s="75"/>
      <c r="C1869" s="8" t="s">
        <v>1312</v>
      </c>
      <c r="D1869" s="4"/>
      <c r="E1869" s="4"/>
      <c r="F1869" s="313" t="str">
        <f>HYPERLINK("#'WerteLabel'!C" &amp; MATCH(G1869,WerteLabel!C:C,0),G1869)</f>
        <v>K7_SozEmoEntBegEmpf</v>
      </c>
      <c r="G1869" s="5" t="s">
        <v>3301</v>
      </c>
      <c r="H1869" s="10"/>
      <c r="I1869" s="9" t="s">
        <v>3475</v>
      </c>
      <c r="J1869" s="503"/>
      <c r="K1869" s="5"/>
      <c r="L1869" s="181"/>
      <c r="M1869" s="5" t="s">
        <v>570</v>
      </c>
      <c r="N1869" s="5" t="s">
        <v>17</v>
      </c>
      <c r="O1869" s="5" t="s">
        <v>17</v>
      </c>
      <c r="P1869" s="5" t="s">
        <v>17</v>
      </c>
      <c r="Q1869" s="9" t="s">
        <v>19</v>
      </c>
      <c r="R1869" s="9" t="s">
        <v>19</v>
      </c>
      <c r="S1869" s="9" t="s">
        <v>19</v>
      </c>
      <c r="T1869" s="5" t="s">
        <v>19</v>
      </c>
      <c r="U1869" s="5" t="s">
        <v>19</v>
      </c>
      <c r="V1869" s="5" t="s">
        <v>19</v>
      </c>
      <c r="W1869" s="181" t="s">
        <v>19</v>
      </c>
      <c r="X1869" s="5"/>
    </row>
    <row r="1870" spans="1:27" s="16" customFormat="1" ht="27" x14ac:dyDescent="0.25">
      <c r="A1870" s="96"/>
      <c r="B1870" s="75"/>
      <c r="C1870" s="8" t="s">
        <v>1312</v>
      </c>
      <c r="D1870" s="4"/>
      <c r="E1870" s="4"/>
      <c r="F1870" s="313" t="str">
        <f>HYPERLINK("#'WerteLabel'!C" &amp; MATCH(G1870,WerteLabel!C:C,0),G1870)</f>
        <v>K7_KogEntw</v>
      </c>
      <c r="G1870" s="5" t="s">
        <v>3302</v>
      </c>
      <c r="H1870" s="10">
        <v>846</v>
      </c>
      <c r="I1870" s="9" t="s">
        <v>338</v>
      </c>
      <c r="J1870" s="503"/>
      <c r="K1870" s="5"/>
      <c r="L1870" s="181"/>
      <c r="M1870" s="5" t="s">
        <v>21</v>
      </c>
      <c r="N1870" s="5" t="s">
        <v>17</v>
      </c>
      <c r="O1870" s="5" t="s">
        <v>18</v>
      </c>
      <c r="P1870" s="5" t="s">
        <v>17</v>
      </c>
      <c r="Q1870" s="9" t="s">
        <v>597</v>
      </c>
      <c r="R1870" s="9" t="str">
        <f>G1871</f>
        <v>K7_KogEntwBegEmpf</v>
      </c>
      <c r="S1870" s="9" t="s">
        <v>19</v>
      </c>
      <c r="T1870" s="5" t="s">
        <v>19</v>
      </c>
      <c r="U1870" s="5" t="s">
        <v>19</v>
      </c>
      <c r="V1870" s="5" t="s">
        <v>19</v>
      </c>
      <c r="W1870" s="181" t="s">
        <v>19</v>
      </c>
      <c r="X1870" s="5"/>
    </row>
    <row r="1871" spans="1:27" s="16" customFormat="1" ht="15" x14ac:dyDescent="0.25">
      <c r="A1871" s="96"/>
      <c r="B1871" s="75"/>
      <c r="C1871" s="8" t="s">
        <v>1312</v>
      </c>
      <c r="D1871" s="4"/>
      <c r="E1871" s="4"/>
      <c r="F1871" s="313" t="str">
        <f>HYPERLINK("#'WerteLabel'!C" &amp; MATCH(G1871,WerteLabel!C:C,0),G1871)</f>
        <v>K7_KogEntwBegEmpf</v>
      </c>
      <c r="G1871" s="5" t="s">
        <v>3303</v>
      </c>
      <c r="H1871" s="10"/>
      <c r="I1871" s="9" t="s">
        <v>3475</v>
      </c>
      <c r="J1871" s="503"/>
      <c r="K1871" s="5"/>
      <c r="L1871" s="181"/>
      <c r="M1871" s="5" t="s">
        <v>570</v>
      </c>
      <c r="N1871" s="5" t="s">
        <v>17</v>
      </c>
      <c r="O1871" s="5" t="s">
        <v>17</v>
      </c>
      <c r="P1871" s="5" t="s">
        <v>17</v>
      </c>
      <c r="Q1871" s="9" t="s">
        <v>19</v>
      </c>
      <c r="R1871" s="9" t="s">
        <v>19</v>
      </c>
      <c r="S1871" s="9" t="s">
        <v>19</v>
      </c>
      <c r="T1871" s="5" t="s">
        <v>19</v>
      </c>
      <c r="U1871" s="5" t="s">
        <v>19</v>
      </c>
      <c r="V1871" s="5" t="s">
        <v>19</v>
      </c>
      <c r="W1871" s="181" t="s">
        <v>19</v>
      </c>
      <c r="X1871" s="5"/>
    </row>
    <row r="1872" spans="1:27" s="16" customFormat="1" ht="27" x14ac:dyDescent="0.25">
      <c r="A1872" s="96"/>
      <c r="B1872" s="75"/>
      <c r="C1872" s="8" t="s">
        <v>1312</v>
      </c>
      <c r="D1872" s="4"/>
      <c r="E1872" s="1"/>
      <c r="F1872" s="313" t="str">
        <f>HYPERLINK("#'WerteLabel'!C" &amp; MATCH(G1872,WerteLabel!C:C,0),G1872)</f>
        <v>K7_SinnOrgAug</v>
      </c>
      <c r="G1872" s="5" t="s">
        <v>3304</v>
      </c>
      <c r="H1872" s="10">
        <v>847</v>
      </c>
      <c r="I1872" s="9" t="s">
        <v>587</v>
      </c>
      <c r="J1872" s="503"/>
      <c r="K1872" s="5"/>
      <c r="L1872" s="181"/>
      <c r="M1872" s="5" t="s">
        <v>21</v>
      </c>
      <c r="N1872" s="5" t="s">
        <v>17</v>
      </c>
      <c r="O1872" s="5" t="s">
        <v>18</v>
      </c>
      <c r="P1872" s="5" t="s">
        <v>17</v>
      </c>
      <c r="Q1872" s="9" t="s">
        <v>597</v>
      </c>
      <c r="R1872" s="9" t="str">
        <f>G1873</f>
        <v>K7_SinnOrgAugEmpf</v>
      </c>
      <c r="S1872" s="9" t="s">
        <v>19</v>
      </c>
      <c r="T1872" s="5" t="s">
        <v>19</v>
      </c>
      <c r="U1872" s="5" t="s">
        <v>19</v>
      </c>
      <c r="V1872" s="5" t="s">
        <v>19</v>
      </c>
      <c r="W1872" s="181" t="s">
        <v>19</v>
      </c>
      <c r="X1872" s="5"/>
    </row>
    <row r="1873" spans="1:27" s="16" customFormat="1" ht="15" x14ac:dyDescent="0.25">
      <c r="A1873" s="96"/>
      <c r="B1873" s="75"/>
      <c r="C1873" s="8" t="s">
        <v>1312</v>
      </c>
      <c r="D1873" s="4"/>
      <c r="E1873" s="4"/>
      <c r="F1873" s="313" t="str">
        <f>HYPERLINK("#'WerteLabel'!C" &amp; MATCH(G1873,WerteLabel!C:C,0),G1873)</f>
        <v>K7_SinnOrgAugEmpf</v>
      </c>
      <c r="G1873" s="5" t="s">
        <v>3305</v>
      </c>
      <c r="H1873" s="10"/>
      <c r="I1873" s="9" t="s">
        <v>3475</v>
      </c>
      <c r="J1873" s="503"/>
      <c r="K1873" s="5"/>
      <c r="L1873" s="181"/>
      <c r="M1873" s="5" t="s">
        <v>570</v>
      </c>
      <c r="N1873" s="5" t="s">
        <v>17</v>
      </c>
      <c r="O1873" s="5" t="s">
        <v>17</v>
      </c>
      <c r="P1873" s="5" t="s">
        <v>17</v>
      </c>
      <c r="Q1873" s="9" t="s">
        <v>19</v>
      </c>
      <c r="R1873" s="9" t="s">
        <v>19</v>
      </c>
      <c r="S1873" s="9" t="s">
        <v>19</v>
      </c>
      <c r="T1873" s="5" t="s">
        <v>19</v>
      </c>
      <c r="U1873" s="5" t="s">
        <v>19</v>
      </c>
      <c r="V1873" s="5" t="s">
        <v>19</v>
      </c>
      <c r="W1873" s="181" t="s">
        <v>19</v>
      </c>
      <c r="X1873" s="5"/>
    </row>
    <row r="1874" spans="1:27" s="16" customFormat="1" ht="27" x14ac:dyDescent="0.25">
      <c r="A1874" s="96"/>
      <c r="B1874" s="75"/>
      <c r="C1874" s="8" t="s">
        <v>1312</v>
      </c>
      <c r="D1874" s="4"/>
      <c r="E1874" s="4"/>
      <c r="F1874" s="313" t="str">
        <f>HYPERLINK("#'WerteLabel'!C" &amp; MATCH(G1874,WerteLabel!C:C,0),G1874)</f>
        <v>K7_SinnOrgOhr</v>
      </c>
      <c r="G1874" s="5" t="s">
        <v>3306</v>
      </c>
      <c r="H1874" s="10">
        <v>2027</v>
      </c>
      <c r="I1874" s="9" t="s">
        <v>336</v>
      </c>
      <c r="J1874" s="503"/>
      <c r="K1874" s="5"/>
      <c r="L1874" s="181"/>
      <c r="M1874" s="5" t="s">
        <v>21</v>
      </c>
      <c r="N1874" s="5" t="s">
        <v>17</v>
      </c>
      <c r="O1874" s="5" t="s">
        <v>18</v>
      </c>
      <c r="P1874" s="5" t="s">
        <v>17</v>
      </c>
      <c r="Q1874" s="9" t="s">
        <v>597</v>
      </c>
      <c r="R1874" s="9" t="str">
        <f>G1875</f>
        <v>K7_SinnOrgOhrEmpf</v>
      </c>
      <c r="S1874" s="9" t="s">
        <v>19</v>
      </c>
      <c r="T1874" s="5" t="s">
        <v>19</v>
      </c>
      <c r="U1874" s="5" t="s">
        <v>19</v>
      </c>
      <c r="V1874" s="5" t="s">
        <v>19</v>
      </c>
      <c r="W1874" s="181" t="s">
        <v>19</v>
      </c>
      <c r="X1874" s="5"/>
    </row>
    <row r="1875" spans="1:27" s="16" customFormat="1" ht="15" x14ac:dyDescent="0.25">
      <c r="A1875" s="96"/>
      <c r="B1875" s="75"/>
      <c r="C1875" s="8" t="s">
        <v>1312</v>
      </c>
      <c r="D1875" s="4"/>
      <c r="E1875" s="4"/>
      <c r="F1875" s="313" t="str">
        <f>HYPERLINK("#'WerteLabel'!C" &amp; MATCH(G1875,WerteLabel!C:C,0),G1875)</f>
        <v>K7_SinnOrgOhrEmpf</v>
      </c>
      <c r="G1875" s="5" t="s">
        <v>3307</v>
      </c>
      <c r="H1875" s="10"/>
      <c r="I1875" s="9" t="s">
        <v>3475</v>
      </c>
      <c r="J1875" s="503"/>
      <c r="K1875" s="5"/>
      <c r="L1875" s="181"/>
      <c r="M1875" s="5" t="s">
        <v>570</v>
      </c>
      <c r="N1875" s="5" t="s">
        <v>17</v>
      </c>
      <c r="O1875" s="5" t="s">
        <v>17</v>
      </c>
      <c r="P1875" s="5" t="s">
        <v>17</v>
      </c>
      <c r="Q1875" s="9" t="s">
        <v>19</v>
      </c>
      <c r="R1875" s="9" t="s">
        <v>19</v>
      </c>
      <c r="S1875" s="9" t="s">
        <v>19</v>
      </c>
      <c r="T1875" s="5" t="s">
        <v>19</v>
      </c>
      <c r="U1875" s="5" t="s">
        <v>19</v>
      </c>
      <c r="V1875" s="5" t="s">
        <v>19</v>
      </c>
      <c r="W1875" s="181" t="s">
        <v>19</v>
      </c>
      <c r="X1875" s="5"/>
    </row>
    <row r="1876" spans="1:27" s="16" customFormat="1" ht="15" x14ac:dyDescent="0.25">
      <c r="A1876" s="96"/>
      <c r="B1876" s="75"/>
      <c r="C1876" s="8" t="s">
        <v>1312</v>
      </c>
      <c r="D1876" s="4"/>
      <c r="E1876" s="4"/>
      <c r="F1876" s="313" t="str">
        <f>HYPERLINK("#'WerteLabel'!C" &amp; MATCH(G1876,WerteLabel!C:C,0),G1876)</f>
        <v>K7_GebissZahn</v>
      </c>
      <c r="G1876" s="5" t="s">
        <v>3308</v>
      </c>
      <c r="H1876" s="10">
        <v>848</v>
      </c>
      <c r="I1876" s="9" t="s">
        <v>319</v>
      </c>
      <c r="J1876" s="503"/>
      <c r="K1876" s="5"/>
      <c r="L1876" s="181"/>
      <c r="M1876" s="5" t="s">
        <v>21</v>
      </c>
      <c r="N1876" s="5" t="s">
        <v>17</v>
      </c>
      <c r="O1876" s="5" t="s">
        <v>18</v>
      </c>
      <c r="P1876" s="5" t="s">
        <v>17</v>
      </c>
      <c r="Q1876" s="9" t="s">
        <v>609</v>
      </c>
      <c r="R1876" s="9" t="str">
        <f>G1877</f>
        <v>K7_GebissZahnEmpf</v>
      </c>
      <c r="S1876" s="9" t="s">
        <v>19</v>
      </c>
      <c r="T1876" s="5" t="s">
        <v>19</v>
      </c>
      <c r="U1876" s="5" t="s">
        <v>19</v>
      </c>
      <c r="V1876" s="5" t="s">
        <v>19</v>
      </c>
      <c r="W1876" s="181" t="s">
        <v>19</v>
      </c>
      <c r="X1876" s="5"/>
    </row>
    <row r="1877" spans="1:27" s="16" customFormat="1" ht="15" x14ac:dyDescent="0.25">
      <c r="A1877" s="96"/>
      <c r="B1877" s="75"/>
      <c r="C1877" s="8" t="s">
        <v>1312</v>
      </c>
      <c r="D1877" s="4"/>
      <c r="E1877" s="4"/>
      <c r="F1877" s="313" t="str">
        <f>HYPERLINK("#'WerteLabel'!C" &amp; MATCH(G1877,WerteLabel!C:C,0),G1877)</f>
        <v>K7_GebissZahnEmpf</v>
      </c>
      <c r="G1877" s="5" t="s">
        <v>3309</v>
      </c>
      <c r="H1877" s="10"/>
      <c r="I1877" s="9" t="s">
        <v>3475</v>
      </c>
      <c r="J1877" s="503"/>
      <c r="K1877" s="5"/>
      <c r="L1877" s="181"/>
      <c r="M1877" s="5" t="s">
        <v>570</v>
      </c>
      <c r="N1877" s="5" t="s">
        <v>17</v>
      </c>
      <c r="O1877" s="5" t="s">
        <v>17</v>
      </c>
      <c r="P1877" s="5" t="s">
        <v>17</v>
      </c>
      <c r="Q1877" s="9" t="s">
        <v>19</v>
      </c>
      <c r="R1877" s="9" t="s">
        <v>19</v>
      </c>
      <c r="S1877" s="9" t="s">
        <v>19</v>
      </c>
      <c r="T1877" s="5" t="s">
        <v>19</v>
      </c>
      <c r="U1877" s="5" t="s">
        <v>19</v>
      </c>
      <c r="V1877" s="5" t="s">
        <v>19</v>
      </c>
      <c r="W1877" s="181" t="s">
        <v>19</v>
      </c>
      <c r="X1877" s="5"/>
    </row>
    <row r="1878" spans="1:27" s="17" customFormat="1" ht="15" x14ac:dyDescent="0.25">
      <c r="A1878" s="96"/>
      <c r="B1878" s="75"/>
      <c r="C1878" s="8" t="s">
        <v>1312</v>
      </c>
      <c r="D1878" s="4"/>
      <c r="E1878" s="4"/>
      <c r="F1878" s="313" t="str">
        <f>HYPERLINK("#'WerteLabel'!C" &amp; MATCH(G1878,WerteLabel!C:C,0),G1878)</f>
        <v>K7_Gen</v>
      </c>
      <c r="G1878" s="5" t="s">
        <v>3310</v>
      </c>
      <c r="H1878" s="10">
        <v>849</v>
      </c>
      <c r="I1878" s="9" t="s">
        <v>228</v>
      </c>
      <c r="J1878" s="503"/>
      <c r="K1878" s="5"/>
      <c r="L1878" s="181"/>
      <c r="M1878" s="5" t="s">
        <v>21</v>
      </c>
      <c r="N1878" s="5" t="s">
        <v>17</v>
      </c>
      <c r="O1878" s="5" t="s">
        <v>18</v>
      </c>
      <c r="P1878" s="5" t="s">
        <v>17</v>
      </c>
      <c r="Q1878" s="9" t="s">
        <v>609</v>
      </c>
      <c r="R1878" s="9" t="str">
        <f>G1879</f>
        <v>K7_GenAuff</v>
      </c>
      <c r="S1878" s="9" t="s">
        <v>19</v>
      </c>
      <c r="T1878" s="5" t="s">
        <v>19</v>
      </c>
      <c r="U1878" s="5" t="s">
        <v>19</v>
      </c>
      <c r="V1878" s="5" t="s">
        <v>19</v>
      </c>
      <c r="W1878" s="181" t="s">
        <v>19</v>
      </c>
      <c r="X1878" s="5"/>
      <c r="Y1878" s="16"/>
      <c r="Z1878" s="16"/>
      <c r="AA1878" s="16"/>
    </row>
    <row r="1879" spans="1:27" s="17" customFormat="1" ht="15" x14ac:dyDescent="0.25">
      <c r="A1879" s="96"/>
      <c r="B1879" s="75"/>
      <c r="C1879" s="8" t="s">
        <v>1312</v>
      </c>
      <c r="D1879" s="4"/>
      <c r="E1879" s="4"/>
      <c r="F1879" s="313" t="str">
        <f>HYPERLINK("#'WerteLabel'!C" &amp; MATCH(G1879,WerteLabel!C:C,0),G1879)</f>
        <v>K7_GenAuff</v>
      </c>
      <c r="G1879" s="5" t="s">
        <v>3311</v>
      </c>
      <c r="H1879" s="10"/>
      <c r="I1879" s="9" t="s">
        <v>3474</v>
      </c>
      <c r="J1879" s="503"/>
      <c r="K1879" s="5"/>
      <c r="L1879" s="181"/>
      <c r="M1879" s="5" t="s">
        <v>21</v>
      </c>
      <c r="N1879" s="5" t="s">
        <v>17</v>
      </c>
      <c r="O1879" s="5" t="s">
        <v>1327</v>
      </c>
      <c r="P1879" s="5" t="s">
        <v>18</v>
      </c>
      <c r="Q1879" s="9" t="s">
        <v>879</v>
      </c>
      <c r="R1879" s="9" t="str">
        <f>G1880</f>
        <v>K7_GenAuffSonst</v>
      </c>
      <c r="S1879" s="9" t="s">
        <v>19</v>
      </c>
      <c r="T1879" s="5" t="s">
        <v>19</v>
      </c>
      <c r="U1879" s="5" t="s">
        <v>19</v>
      </c>
      <c r="V1879" s="5" t="s">
        <v>19</v>
      </c>
      <c r="W1879" s="181" t="s">
        <v>19</v>
      </c>
      <c r="X1879" s="5"/>
    </row>
    <row r="1880" spans="1:27" s="16" customFormat="1" ht="15" x14ac:dyDescent="0.25">
      <c r="A1880" s="96"/>
      <c r="B1880" s="75"/>
      <c r="C1880" s="8" t="s">
        <v>1312</v>
      </c>
      <c r="D1880" s="4"/>
      <c r="E1880" s="4"/>
      <c r="F1880" s="313" t="str">
        <f>HYPERLINK("#'WerteLabel'!C" &amp; MATCH(G1880,WerteLabel!C:C,0),G1880)</f>
        <v>K7_GenAuffSonst</v>
      </c>
      <c r="G1880" s="5" t="s">
        <v>3312</v>
      </c>
      <c r="H1880" s="10"/>
      <c r="I1880" s="9" t="s">
        <v>3476</v>
      </c>
      <c r="J1880" s="653" t="s">
        <v>2679</v>
      </c>
      <c r="K1880" s="5"/>
      <c r="L1880" s="181"/>
      <c r="M1880" s="5" t="s">
        <v>570</v>
      </c>
      <c r="N1880" s="5" t="s">
        <v>17</v>
      </c>
      <c r="O1880" s="5" t="s">
        <v>1327</v>
      </c>
      <c r="P1880" s="5" t="s">
        <v>17</v>
      </c>
      <c r="Q1880" s="9" t="s">
        <v>19</v>
      </c>
      <c r="R1880" s="9" t="s">
        <v>19</v>
      </c>
      <c r="S1880" s="9" t="s">
        <v>19</v>
      </c>
      <c r="T1880" s="5" t="s">
        <v>19</v>
      </c>
      <c r="U1880" s="5" t="s">
        <v>19</v>
      </c>
      <c r="V1880" s="5" t="s">
        <v>19</v>
      </c>
      <c r="W1880" s="181" t="s">
        <v>19</v>
      </c>
      <c r="X1880" s="5"/>
      <c r="Y1880" s="17"/>
      <c r="Z1880" s="17"/>
      <c r="AA1880" s="17"/>
    </row>
    <row r="1881" spans="1:27" s="16" customFormat="1" ht="27" x14ac:dyDescent="0.25">
      <c r="A1881" s="100"/>
      <c r="B1881" s="215"/>
      <c r="C1881" s="8" t="s">
        <v>1312</v>
      </c>
      <c r="D1881" s="4"/>
      <c r="E1881" s="4"/>
      <c r="F1881" s="313" t="str">
        <f>HYPERLINK("#'WerteLabel'!C" &amp; MATCH(G1881,WerteLabel!C:C,0),G1881)</f>
        <v>K7_SonstOrg</v>
      </c>
      <c r="G1881" s="5" t="s">
        <v>3313</v>
      </c>
      <c r="H1881" s="10">
        <v>850</v>
      </c>
      <c r="I1881" s="9" t="s">
        <v>1031</v>
      </c>
      <c r="J1881" s="503"/>
      <c r="K1881" s="5"/>
      <c r="L1881" s="181"/>
      <c r="M1881" s="5" t="s">
        <v>21</v>
      </c>
      <c r="N1881" s="5" t="s">
        <v>17</v>
      </c>
      <c r="O1881" s="5" t="s">
        <v>18</v>
      </c>
      <c r="P1881" s="5" t="s">
        <v>17</v>
      </c>
      <c r="Q1881" s="9" t="s">
        <v>597</v>
      </c>
      <c r="R1881" s="9" t="str">
        <f>G1882</f>
        <v>K7_SonstOrgJa</v>
      </c>
      <c r="S1881" s="9" t="s">
        <v>19</v>
      </c>
      <c r="T1881" s="5" t="s">
        <v>19</v>
      </c>
      <c r="U1881" s="5" t="s">
        <v>19</v>
      </c>
      <c r="V1881" s="5" t="s">
        <v>19</v>
      </c>
      <c r="W1881" s="181" t="s">
        <v>19</v>
      </c>
      <c r="X1881" s="5"/>
      <c r="Y1881" s="17"/>
      <c r="Z1881" s="17"/>
      <c r="AA1881" s="17"/>
    </row>
    <row r="1882" spans="1:27" s="16" customFormat="1" ht="15" x14ac:dyDescent="0.25">
      <c r="A1882" s="100"/>
      <c r="B1882" s="215"/>
      <c r="C1882" s="8" t="s">
        <v>1312</v>
      </c>
      <c r="D1882" s="4"/>
      <c r="E1882" s="4"/>
      <c r="F1882" s="313" t="str">
        <f>HYPERLINK("#'WerteLabel'!C" &amp; MATCH(G1882,WerteLabel!C:C,0),G1882)</f>
        <v>K7_SonstOrgJa</v>
      </c>
      <c r="G1882" s="5" t="s">
        <v>3314</v>
      </c>
      <c r="H1882" s="10"/>
      <c r="I1882" s="9" t="s">
        <v>3475</v>
      </c>
      <c r="J1882" s="503"/>
      <c r="K1882" s="5"/>
      <c r="L1882" s="181"/>
      <c r="M1882" s="5" t="s">
        <v>570</v>
      </c>
      <c r="N1882" s="5" t="s">
        <v>17</v>
      </c>
      <c r="O1882" s="5" t="s">
        <v>1327</v>
      </c>
      <c r="P1882" s="5" t="s">
        <v>17</v>
      </c>
      <c r="Q1882" s="9" t="s">
        <v>19</v>
      </c>
      <c r="R1882" s="9" t="s">
        <v>19</v>
      </c>
      <c r="S1882" s="9" t="s">
        <v>19</v>
      </c>
      <c r="T1882" s="5" t="s">
        <v>19</v>
      </c>
      <c r="U1882" s="5" t="s">
        <v>19</v>
      </c>
      <c r="V1882" s="5" t="s">
        <v>19</v>
      </c>
      <c r="W1882" s="181" t="s">
        <v>19</v>
      </c>
      <c r="X1882" s="5"/>
      <c r="Y1882" s="17"/>
      <c r="Z1882" s="17"/>
      <c r="AA1882" s="17"/>
    </row>
    <row r="1883" spans="1:27" s="16" customFormat="1" ht="27" x14ac:dyDescent="0.25">
      <c r="A1883" s="100"/>
      <c r="B1883" s="215"/>
      <c r="C1883" s="773"/>
      <c r="D1883" s="4"/>
      <c r="E1883" s="155"/>
      <c r="F1883" s="775"/>
      <c r="G1883" s="776"/>
      <c r="H1883" s="777"/>
      <c r="I1883" s="778"/>
      <c r="J1883" s="779"/>
      <c r="K1883" s="5"/>
      <c r="L1883" s="781" t="s">
        <v>2715</v>
      </c>
      <c r="M1883" s="776"/>
      <c r="N1883" s="776"/>
      <c r="O1883" s="776"/>
      <c r="P1883" s="776"/>
      <c r="Q1883" s="778"/>
      <c r="R1883" s="778"/>
      <c r="S1883" s="778"/>
      <c r="T1883" s="776"/>
      <c r="U1883" s="776"/>
      <c r="V1883" s="776"/>
      <c r="W1883" s="780"/>
      <c r="X1883" s="776"/>
      <c r="Y1883" s="17"/>
      <c r="Z1883" s="17"/>
      <c r="AA1883" s="17"/>
    </row>
    <row r="1884" spans="1:27" s="16" customFormat="1" ht="40.5" x14ac:dyDescent="0.25">
      <c r="A1884" s="100"/>
      <c r="B1884" s="215"/>
      <c r="C1884" s="8" t="s">
        <v>1312</v>
      </c>
      <c r="D1884" s="4"/>
      <c r="E1884" s="4"/>
      <c r="F1884" s="313" t="str">
        <f>HYPERLINK("#'WerteLabel'!C" &amp; MATCH(G1884,WerteLabel!C:C,0),G1884)</f>
        <v>K7_Blutd</v>
      </c>
      <c r="G1884" s="5" t="s">
        <v>3315</v>
      </c>
      <c r="H1884" s="10">
        <v>851</v>
      </c>
      <c r="I1884" s="9" t="s">
        <v>3101</v>
      </c>
      <c r="J1884" s="503"/>
      <c r="K1884" s="5"/>
      <c r="L1884" s="181"/>
      <c r="M1884" s="5" t="s">
        <v>21</v>
      </c>
      <c r="N1884" s="5" t="s">
        <v>17</v>
      </c>
      <c r="O1884" s="5" t="s">
        <v>18</v>
      </c>
      <c r="P1884" s="5" t="s">
        <v>17</v>
      </c>
      <c r="Q1884" s="9" t="s">
        <v>3433</v>
      </c>
      <c r="R1884" s="9" t="str">
        <f>G1885</f>
        <v>K7_BlutdJaSys</v>
      </c>
      <c r="S1884" s="9" t="str">
        <f>G1886</f>
        <v>K7_BlutdJaDia</v>
      </c>
      <c r="T1884" s="5" t="str">
        <f>G1887</f>
        <v>K7_BlutdAnm</v>
      </c>
      <c r="U1884" s="5" t="s">
        <v>19</v>
      </c>
      <c r="V1884" s="5" t="s">
        <v>19</v>
      </c>
      <c r="W1884" s="181" t="s">
        <v>19</v>
      </c>
      <c r="X1884" s="5"/>
      <c r="Y1884" s="17"/>
      <c r="Z1884" s="17"/>
      <c r="AA1884" s="17"/>
    </row>
    <row r="1885" spans="1:27" s="16" customFormat="1" ht="15" x14ac:dyDescent="0.25">
      <c r="A1885" s="100"/>
      <c r="B1885" s="215"/>
      <c r="C1885" s="8" t="s">
        <v>1312</v>
      </c>
      <c r="D1885" s="4"/>
      <c r="E1885" s="4"/>
      <c r="F1885" s="313" t="str">
        <f>HYPERLINK("#'WerteLabel'!C" &amp; MATCH(G1885,WerteLabel!C:C,0),G1885)</f>
        <v>K7_BlutdJaSys</v>
      </c>
      <c r="G1885" s="5" t="s">
        <v>3316</v>
      </c>
      <c r="H1885" s="10"/>
      <c r="I1885" s="9" t="s">
        <v>2902</v>
      </c>
      <c r="J1885" s="503"/>
      <c r="K1885" s="5"/>
      <c r="L1885" s="177"/>
      <c r="M1885" s="5" t="s">
        <v>21</v>
      </c>
      <c r="N1885" s="5" t="s">
        <v>17</v>
      </c>
      <c r="O1885" s="5" t="s">
        <v>1327</v>
      </c>
      <c r="P1885" s="5" t="s">
        <v>17</v>
      </c>
      <c r="Q1885" s="9" t="s">
        <v>19</v>
      </c>
      <c r="R1885" s="9" t="s">
        <v>19</v>
      </c>
      <c r="S1885" s="9" t="s">
        <v>19</v>
      </c>
      <c r="T1885" s="5" t="s">
        <v>19</v>
      </c>
      <c r="U1885" s="9"/>
      <c r="V1885" s="5" t="s">
        <v>19</v>
      </c>
      <c r="W1885" s="181" t="s">
        <v>19</v>
      </c>
      <c r="X1885" s="5"/>
      <c r="Y1885" s="17"/>
      <c r="Z1885" s="17"/>
      <c r="AA1885" s="17"/>
    </row>
    <row r="1886" spans="1:27" s="16" customFormat="1" ht="15" x14ac:dyDescent="0.25">
      <c r="A1886" s="100"/>
      <c r="B1886" s="215"/>
      <c r="C1886" s="8" t="s">
        <v>1312</v>
      </c>
      <c r="D1886" s="4"/>
      <c r="E1886" s="4"/>
      <c r="F1886" s="313" t="str">
        <f>HYPERLINK("#'WerteLabel'!C" &amp; MATCH(G1886,WerteLabel!C:C,0),G1886)</f>
        <v>K7_BlutdJaDia</v>
      </c>
      <c r="G1886" s="5" t="s">
        <v>3317</v>
      </c>
      <c r="H1886" s="10"/>
      <c r="I1886" s="9" t="s">
        <v>2903</v>
      </c>
      <c r="J1886" s="503"/>
      <c r="K1886" s="5"/>
      <c r="L1886" s="177"/>
      <c r="M1886" s="5" t="s">
        <v>21</v>
      </c>
      <c r="N1886" s="5" t="s">
        <v>17</v>
      </c>
      <c r="O1886" s="5" t="s">
        <v>1327</v>
      </c>
      <c r="P1886" s="5" t="s">
        <v>17</v>
      </c>
      <c r="Q1886" s="9" t="s">
        <v>19</v>
      </c>
      <c r="R1886" s="9" t="s">
        <v>19</v>
      </c>
      <c r="S1886" s="9" t="s">
        <v>19</v>
      </c>
      <c r="T1886" s="5" t="s">
        <v>19</v>
      </c>
      <c r="U1886" s="9"/>
      <c r="V1886" s="5" t="s">
        <v>19</v>
      </c>
      <c r="W1886" s="181" t="s">
        <v>19</v>
      </c>
      <c r="X1886" s="5"/>
      <c r="Y1886" s="17"/>
      <c r="Z1886" s="17"/>
      <c r="AA1886" s="17"/>
    </row>
    <row r="1887" spans="1:27" s="17" customFormat="1" ht="27" x14ac:dyDescent="0.25">
      <c r="A1887" s="100"/>
      <c r="B1887" s="215"/>
      <c r="C1887" s="8" t="s">
        <v>1312</v>
      </c>
      <c r="D1887" s="4"/>
      <c r="E1887" s="4"/>
      <c r="F1887" s="313" t="str">
        <f>HYPERLINK("#'WerteLabel'!C" &amp; MATCH(G1887,WerteLabel!C:C,0),G1887)</f>
        <v>K7_BlutdAnm</v>
      </c>
      <c r="G1887" s="5" t="s">
        <v>3318</v>
      </c>
      <c r="H1887" s="10"/>
      <c r="I1887" s="9" t="s">
        <v>3102</v>
      </c>
      <c r="J1887" s="503"/>
      <c r="K1887" s="5"/>
      <c r="L1887" s="181"/>
      <c r="M1887" s="5" t="s">
        <v>570</v>
      </c>
      <c r="N1887" s="5" t="s">
        <v>17</v>
      </c>
      <c r="O1887" s="5" t="s">
        <v>17</v>
      </c>
      <c r="P1887" s="5" t="s">
        <v>17</v>
      </c>
      <c r="Q1887" s="9" t="s">
        <v>19</v>
      </c>
      <c r="R1887" s="9" t="s">
        <v>19</v>
      </c>
      <c r="S1887" s="9" t="s">
        <v>19</v>
      </c>
      <c r="T1887" s="5" t="s">
        <v>19</v>
      </c>
      <c r="U1887" s="5" t="s">
        <v>19</v>
      </c>
      <c r="V1887" s="5" t="s">
        <v>19</v>
      </c>
      <c r="W1887" s="181" t="s">
        <v>19</v>
      </c>
      <c r="X1887" s="5"/>
      <c r="Y1887" s="16"/>
      <c r="Z1887" s="16"/>
      <c r="AA1887" s="16"/>
    </row>
    <row r="1888" spans="1:27" s="16" customFormat="1" ht="15" x14ac:dyDescent="0.25">
      <c r="A1888" s="100"/>
      <c r="B1888" s="215"/>
      <c r="C1888" s="8" t="s">
        <v>1312</v>
      </c>
      <c r="D1888" s="4"/>
      <c r="E1888" s="4"/>
      <c r="F1888" s="313" t="str">
        <f>HYPERLINK("#'WerteLabel'!C" &amp; MATCH(G1888,WerteLabel!C:C,0),G1888)</f>
        <v>K7_InfBer</v>
      </c>
      <c r="G1888" s="5" t="s">
        <v>3319</v>
      </c>
      <c r="H1888" s="10">
        <v>854</v>
      </c>
      <c r="I1888" s="9" t="s">
        <v>229</v>
      </c>
      <c r="J1888" s="503"/>
      <c r="K1888" s="5"/>
      <c r="L1888" s="181"/>
      <c r="M1888" s="5" t="s">
        <v>21</v>
      </c>
      <c r="N1888" s="5" t="s">
        <v>17</v>
      </c>
      <c r="O1888" s="5" t="s">
        <v>17</v>
      </c>
      <c r="P1888" s="5" t="s">
        <v>18</v>
      </c>
      <c r="Q1888" s="9" t="s">
        <v>3888</v>
      </c>
      <c r="R1888" s="9" t="str">
        <f>G1889</f>
        <v>K7_InfBerSonst</v>
      </c>
      <c r="S1888" s="9" t="s">
        <v>19</v>
      </c>
      <c r="T1888" s="5" t="s">
        <v>19</v>
      </c>
      <c r="U1888" s="5" t="s">
        <v>19</v>
      </c>
      <c r="V1888" s="5" t="s">
        <v>19</v>
      </c>
      <c r="W1888" s="181" t="s">
        <v>19</v>
      </c>
      <c r="X1888" s="5"/>
    </row>
    <row r="1889" spans="1:169" s="16" customFormat="1" ht="15" x14ac:dyDescent="0.25">
      <c r="A1889" s="96"/>
      <c r="B1889" s="75"/>
      <c r="C1889" s="8" t="s">
        <v>1312</v>
      </c>
      <c r="D1889" s="4"/>
      <c r="E1889" s="4"/>
      <c r="F1889" s="313" t="str">
        <f>HYPERLINK("#'WerteLabel'!C" &amp; MATCH(G1889,WerteLabel!C:C,0),G1889)</f>
        <v>K7_InfBerSonst</v>
      </c>
      <c r="G1889" s="5" t="s">
        <v>3320</v>
      </c>
      <c r="H1889" s="10"/>
      <c r="I1889" s="9" t="s">
        <v>3525</v>
      </c>
      <c r="J1889" s="503"/>
      <c r="K1889" s="5"/>
      <c r="L1889" s="181"/>
      <c r="M1889" s="5" t="s">
        <v>570</v>
      </c>
      <c r="N1889" s="5" t="s">
        <v>17</v>
      </c>
      <c r="O1889" s="5" t="s">
        <v>1327</v>
      </c>
      <c r="P1889" s="5" t="s">
        <v>17</v>
      </c>
      <c r="Q1889" s="9" t="s">
        <v>19</v>
      </c>
      <c r="R1889" s="9" t="s">
        <v>19</v>
      </c>
      <c r="S1889" s="9" t="s">
        <v>19</v>
      </c>
      <c r="T1889" s="5" t="s">
        <v>19</v>
      </c>
      <c r="U1889" s="5" t="s">
        <v>19</v>
      </c>
      <c r="V1889" s="5" t="s">
        <v>19</v>
      </c>
      <c r="W1889" s="181" t="s">
        <v>19</v>
      </c>
      <c r="X1889" s="5"/>
      <c r="Y1889" s="17"/>
      <c r="Z1889" s="17"/>
      <c r="AA1889" s="17"/>
    </row>
    <row r="1890" spans="1:169" s="16" customFormat="1" ht="27" x14ac:dyDescent="0.25">
      <c r="A1890" s="96"/>
      <c r="B1890" s="75"/>
      <c r="C1890" s="8" t="s">
        <v>1312</v>
      </c>
      <c r="D1890" s="4"/>
      <c r="E1890" s="4"/>
      <c r="F1890" s="313" t="str">
        <f>HYPERLINK("#'WerteLabel'!C" &amp; MATCH(G1890,WerteLabel!C:C,0),G1890)</f>
        <v>K7_WeitUntBef</v>
      </c>
      <c r="G1890" s="5" t="s">
        <v>3321</v>
      </c>
      <c r="H1890" s="10">
        <v>855</v>
      </c>
      <c r="I1890" s="9" t="s">
        <v>3001</v>
      </c>
      <c r="J1890" s="503"/>
      <c r="K1890" s="5"/>
      <c r="L1890" s="181"/>
      <c r="M1890" s="5" t="s">
        <v>570</v>
      </c>
      <c r="N1890" s="5" t="s">
        <v>17</v>
      </c>
      <c r="O1890" s="5" t="s">
        <v>17</v>
      </c>
      <c r="P1890" s="5" t="s">
        <v>17</v>
      </c>
      <c r="Q1890" s="9" t="s">
        <v>19</v>
      </c>
      <c r="R1890" s="9" t="s">
        <v>19</v>
      </c>
      <c r="S1890" s="9" t="s">
        <v>19</v>
      </c>
      <c r="T1890" s="5" t="s">
        <v>19</v>
      </c>
      <c r="U1890" s="5" t="s">
        <v>19</v>
      </c>
      <c r="V1890" s="5" t="s">
        <v>19</v>
      </c>
      <c r="W1890" s="181" t="s">
        <v>19</v>
      </c>
      <c r="X1890" s="5"/>
    </row>
    <row r="1891" spans="1:169" s="16" customFormat="1" ht="27" x14ac:dyDescent="0.25">
      <c r="A1891" s="100"/>
      <c r="B1891" s="215"/>
      <c r="C1891" s="8" t="s">
        <v>1312</v>
      </c>
      <c r="D1891" s="4"/>
      <c r="E1891" s="4"/>
      <c r="F1891" s="313" t="str">
        <f>HYPERLINK("#'WerteLabel'!C" &amp; MATCH(G1891,WerteLabel!C:C,0),G1891)</f>
        <v>K7_VorUntEmpfKontr</v>
      </c>
      <c r="G1891" s="5" t="s">
        <v>3322</v>
      </c>
      <c r="H1891" s="10">
        <v>856</v>
      </c>
      <c r="I1891" s="9" t="s">
        <v>3194</v>
      </c>
      <c r="J1891" s="503"/>
      <c r="K1891" s="5"/>
      <c r="L1891" s="177"/>
      <c r="M1891" s="5" t="s">
        <v>21</v>
      </c>
      <c r="N1891" s="5" t="s">
        <v>17</v>
      </c>
      <c r="O1891" s="5" t="s">
        <v>17</v>
      </c>
      <c r="P1891" s="5" t="s">
        <v>17</v>
      </c>
      <c r="Q1891" s="9" t="s">
        <v>19</v>
      </c>
      <c r="R1891" s="9" t="s">
        <v>19</v>
      </c>
      <c r="S1891" s="9" t="s">
        <v>19</v>
      </c>
      <c r="T1891" s="5" t="s">
        <v>19</v>
      </c>
      <c r="U1891" s="5" t="s">
        <v>19</v>
      </c>
      <c r="V1891" s="5" t="s">
        <v>19</v>
      </c>
      <c r="W1891" s="181" t="s">
        <v>19</v>
      </c>
      <c r="X1891" s="5"/>
    </row>
    <row r="1892" spans="1:169" s="194" customFormat="1" ht="15" x14ac:dyDescent="0.25">
      <c r="A1892" s="96"/>
      <c r="B1892" s="75"/>
      <c r="C1892" s="8" t="s">
        <v>1312</v>
      </c>
      <c r="D1892" s="4"/>
      <c r="E1892" s="4"/>
      <c r="F1892" s="313" t="str">
        <f>HYPERLINK("#'WerteLabel'!C" &amp; MATCH(G1892,WerteLabel!C:C,0),G1892)</f>
        <v>K7_Anme</v>
      </c>
      <c r="G1892" s="5" t="s">
        <v>3323</v>
      </c>
      <c r="H1892" s="10">
        <v>857</v>
      </c>
      <c r="I1892" s="9" t="s">
        <v>14</v>
      </c>
      <c r="J1892" s="503"/>
      <c r="K1892" s="5"/>
      <c r="L1892" s="181"/>
      <c r="M1892" s="5" t="s">
        <v>570</v>
      </c>
      <c r="N1892" s="5" t="s">
        <v>17</v>
      </c>
      <c r="O1892" s="5" t="s">
        <v>17</v>
      </c>
      <c r="P1892" s="5" t="s">
        <v>17</v>
      </c>
      <c r="Q1892" s="9" t="s">
        <v>19</v>
      </c>
      <c r="R1892" s="9" t="s">
        <v>19</v>
      </c>
      <c r="S1892" s="9" t="s">
        <v>19</v>
      </c>
      <c r="T1892" s="5" t="s">
        <v>19</v>
      </c>
      <c r="U1892" s="5" t="s">
        <v>19</v>
      </c>
      <c r="V1892" s="5" t="s">
        <v>19</v>
      </c>
      <c r="W1892" s="181" t="s">
        <v>19</v>
      </c>
      <c r="X1892" s="5"/>
      <c r="Y1892" s="16"/>
      <c r="Z1892" s="16"/>
      <c r="AA1892" s="16"/>
      <c r="AB1892" s="16"/>
      <c r="AC1892" s="16"/>
      <c r="AD1892" s="16"/>
      <c r="AE1892" s="16"/>
      <c r="AF1892" s="16"/>
      <c r="AG1892" s="16"/>
      <c r="AH1892" s="16"/>
      <c r="AI1892" s="16"/>
      <c r="AJ1892" s="16"/>
      <c r="AK1892" s="16"/>
      <c r="AL1892" s="16"/>
      <c r="AM1892" s="16"/>
      <c r="AN1892" s="16"/>
      <c r="AO1892" s="16"/>
      <c r="AP1892" s="16"/>
      <c r="AQ1892" s="16"/>
      <c r="AR1892" s="16"/>
      <c r="AS1892" s="16"/>
      <c r="AT1892" s="16"/>
      <c r="AU1892" s="16"/>
      <c r="AV1892" s="16"/>
      <c r="AW1892" s="16"/>
      <c r="AX1892" s="16"/>
      <c r="AY1892" s="16"/>
      <c r="AZ1892" s="16"/>
      <c r="BA1892" s="16"/>
      <c r="BB1892" s="16"/>
      <c r="BC1892" s="16"/>
      <c r="BD1892" s="16"/>
      <c r="BE1892" s="16"/>
      <c r="BF1892" s="16"/>
      <c r="BG1892" s="16"/>
      <c r="BH1892" s="16"/>
      <c r="BI1892" s="16"/>
      <c r="BJ1892" s="16"/>
      <c r="BK1892" s="16"/>
      <c r="BL1892" s="16"/>
      <c r="BM1892" s="16"/>
      <c r="BN1892" s="16"/>
      <c r="BO1892" s="16"/>
      <c r="BP1892" s="16"/>
      <c r="BQ1892" s="16"/>
      <c r="BR1892" s="16"/>
      <c r="BS1892" s="16"/>
      <c r="BT1892" s="16"/>
      <c r="BU1892" s="16"/>
      <c r="BV1892" s="16"/>
      <c r="BW1892" s="16"/>
      <c r="BX1892" s="16"/>
      <c r="BY1892" s="16"/>
      <c r="BZ1892" s="16"/>
      <c r="CA1892" s="16"/>
      <c r="CB1892" s="16"/>
      <c r="CC1892" s="16"/>
      <c r="CD1892" s="16"/>
      <c r="CE1892" s="16"/>
      <c r="CF1892" s="16"/>
      <c r="CG1892" s="16"/>
      <c r="CH1892" s="16"/>
      <c r="CI1892" s="16"/>
      <c r="CJ1892" s="16"/>
      <c r="CK1892" s="16"/>
      <c r="CL1892" s="16"/>
      <c r="CM1892" s="16"/>
      <c r="CN1892" s="16"/>
      <c r="CO1892" s="16"/>
      <c r="CP1892" s="16"/>
      <c r="CQ1892" s="16"/>
      <c r="CR1892" s="16"/>
      <c r="CS1892" s="16"/>
      <c r="CT1892" s="16"/>
      <c r="CU1892" s="16"/>
      <c r="CV1892" s="16"/>
      <c r="CW1892" s="16"/>
      <c r="CX1892" s="16"/>
      <c r="CY1892" s="16"/>
      <c r="CZ1892" s="16"/>
      <c r="DA1892" s="16"/>
      <c r="DB1892" s="16"/>
      <c r="DC1892" s="16"/>
      <c r="DD1892" s="16"/>
      <c r="DE1892" s="16"/>
      <c r="DF1892" s="16"/>
      <c r="DG1892" s="16"/>
      <c r="DH1892" s="16"/>
      <c r="DI1892" s="16"/>
      <c r="DJ1892" s="16"/>
      <c r="DK1892" s="16"/>
      <c r="DL1892" s="16"/>
      <c r="DM1892" s="16"/>
      <c r="DN1892" s="16"/>
      <c r="DO1892" s="16"/>
      <c r="DP1892" s="16"/>
      <c r="DQ1892" s="16"/>
      <c r="DR1892" s="16"/>
      <c r="DS1892" s="16"/>
      <c r="DT1892" s="16"/>
      <c r="DU1892" s="16"/>
      <c r="DV1892" s="16"/>
      <c r="DW1892" s="16"/>
      <c r="DX1892" s="16"/>
      <c r="DY1892" s="16"/>
      <c r="DZ1892" s="16"/>
      <c r="EA1892" s="16"/>
      <c r="EB1892" s="16"/>
      <c r="EC1892" s="16"/>
      <c r="ED1892" s="16"/>
      <c r="EE1892" s="16"/>
      <c r="EF1892" s="16"/>
      <c r="EG1892" s="16"/>
      <c r="EH1892" s="16"/>
      <c r="EI1892" s="16"/>
      <c r="EJ1892" s="16"/>
      <c r="EK1892" s="16"/>
      <c r="EL1892" s="16"/>
      <c r="EM1892" s="16"/>
      <c r="EN1892" s="16"/>
      <c r="EO1892" s="16"/>
      <c r="EP1892" s="16"/>
      <c r="EQ1892" s="16"/>
      <c r="ER1892" s="16"/>
      <c r="ES1892" s="16"/>
      <c r="ET1892" s="16"/>
      <c r="EU1892" s="16"/>
      <c r="EV1892" s="16"/>
      <c r="EW1892" s="16"/>
      <c r="EX1892" s="16"/>
      <c r="EY1892" s="16"/>
      <c r="EZ1892" s="16"/>
      <c r="FA1892" s="16"/>
      <c r="FB1892" s="16"/>
      <c r="FC1892" s="16"/>
      <c r="FD1892" s="16"/>
      <c r="FE1892" s="16"/>
      <c r="FF1892" s="16"/>
      <c r="FG1892" s="16"/>
      <c r="FH1892" s="16"/>
      <c r="FI1892" s="16"/>
      <c r="FJ1892" s="16"/>
      <c r="FK1892" s="16"/>
      <c r="FL1892" s="16"/>
      <c r="FM1892" s="16"/>
    </row>
    <row r="1893" spans="1:169" s="195" customFormat="1" ht="15" x14ac:dyDescent="0.25">
      <c r="A1893" s="96"/>
      <c r="B1893" s="75"/>
      <c r="C1893" s="8" t="s">
        <v>1312</v>
      </c>
      <c r="D1893" s="4"/>
      <c r="E1893" s="4"/>
      <c r="F1893" s="313" t="str">
        <f>HYPERLINK("#'WerteLabel'!C" &amp; MATCH(G1893,WerteLabel!C:C,0),G1893)</f>
        <v>K7_Diag</v>
      </c>
      <c r="G1893" s="5" t="s">
        <v>3324</v>
      </c>
      <c r="H1893" s="10">
        <v>1173</v>
      </c>
      <c r="I1893" s="9" t="s">
        <v>586</v>
      </c>
      <c r="J1893" s="503"/>
      <c r="K1893" s="5"/>
      <c r="L1893" s="181"/>
      <c r="M1893" s="5" t="s">
        <v>570</v>
      </c>
      <c r="N1893" s="5" t="s">
        <v>17</v>
      </c>
      <c r="O1893" s="5" t="s">
        <v>17</v>
      </c>
      <c r="P1893" s="5" t="s">
        <v>17</v>
      </c>
      <c r="Q1893" s="9" t="s">
        <v>19</v>
      </c>
      <c r="R1893" s="9" t="s">
        <v>19</v>
      </c>
      <c r="S1893" s="9" t="s">
        <v>19</v>
      </c>
      <c r="T1893" s="5" t="s">
        <v>19</v>
      </c>
      <c r="U1893" s="5" t="s">
        <v>19</v>
      </c>
      <c r="V1893" s="5" t="s">
        <v>19</v>
      </c>
      <c r="W1893" s="181" t="s">
        <v>19</v>
      </c>
      <c r="X1893" s="5"/>
      <c r="Y1893" s="16"/>
      <c r="Z1893" s="16"/>
      <c r="AA1893" s="16"/>
      <c r="AB1893" s="17"/>
      <c r="AC1893" s="17"/>
      <c r="AD1893" s="17"/>
      <c r="AE1893" s="17"/>
      <c r="AF1893" s="17"/>
      <c r="AG1893" s="17"/>
      <c r="AH1893" s="17"/>
      <c r="AI1893" s="17"/>
      <c r="AJ1893" s="17"/>
      <c r="AK1893" s="17"/>
      <c r="AL1893" s="17"/>
      <c r="AM1893" s="17"/>
      <c r="AN1893" s="17"/>
      <c r="AO1893" s="17"/>
      <c r="AP1893" s="17"/>
      <c r="AQ1893" s="17"/>
      <c r="AR1893" s="17"/>
      <c r="AS1893" s="17"/>
      <c r="AT1893" s="17"/>
      <c r="AU1893" s="17"/>
      <c r="AV1893" s="17"/>
      <c r="AW1893" s="17"/>
      <c r="AX1893" s="17"/>
      <c r="AY1893" s="17"/>
      <c r="AZ1893" s="17"/>
      <c r="BA1893" s="17"/>
      <c r="BB1893" s="17"/>
      <c r="BC1893" s="17"/>
      <c r="BD1893" s="17"/>
      <c r="BE1893" s="17"/>
      <c r="BF1893" s="17"/>
      <c r="BG1893" s="17"/>
      <c r="BH1893" s="17"/>
      <c r="BI1893" s="17"/>
      <c r="BJ1893" s="17"/>
      <c r="BK1893" s="17"/>
      <c r="BL1893" s="17"/>
      <c r="BM1893" s="17"/>
      <c r="BN1893" s="17"/>
      <c r="BO1893" s="17"/>
      <c r="BP1893" s="17"/>
      <c r="BQ1893" s="17"/>
      <c r="BR1893" s="17"/>
      <c r="BS1893" s="17"/>
      <c r="BT1893" s="17"/>
      <c r="BU1893" s="17"/>
      <c r="BV1893" s="17"/>
      <c r="BW1893" s="17"/>
      <c r="BX1893" s="17"/>
      <c r="BY1893" s="17"/>
      <c r="BZ1893" s="17"/>
      <c r="CA1893" s="17"/>
      <c r="CB1893" s="17"/>
      <c r="CC1893" s="17"/>
      <c r="CD1893" s="17"/>
      <c r="CE1893" s="17"/>
      <c r="CF1893" s="17"/>
      <c r="CG1893" s="17"/>
      <c r="CH1893" s="17"/>
      <c r="CI1893" s="17"/>
      <c r="CJ1893" s="17"/>
      <c r="CK1893" s="17"/>
      <c r="CL1893" s="17"/>
      <c r="CM1893" s="17"/>
      <c r="CN1893" s="17"/>
      <c r="CO1893" s="17"/>
      <c r="CP1893" s="17"/>
      <c r="CQ1893" s="17"/>
      <c r="CR1893" s="17"/>
      <c r="CS1893" s="17"/>
      <c r="CT1893" s="17"/>
      <c r="CU1893" s="17"/>
      <c r="CV1893" s="17"/>
      <c r="CW1893" s="17"/>
      <c r="CX1893" s="17"/>
      <c r="CY1893" s="17"/>
      <c r="CZ1893" s="17"/>
      <c r="DA1893" s="17"/>
      <c r="DB1893" s="17"/>
      <c r="DC1893" s="17"/>
      <c r="DD1893" s="17"/>
      <c r="DE1893" s="17"/>
      <c r="DF1893" s="17"/>
      <c r="DG1893" s="17"/>
      <c r="DH1893" s="17"/>
      <c r="DI1893" s="17"/>
      <c r="DJ1893" s="17"/>
      <c r="DK1893" s="17"/>
      <c r="DL1893" s="17"/>
      <c r="DM1893" s="17"/>
      <c r="DN1893" s="17"/>
      <c r="DO1893" s="17"/>
      <c r="DP1893" s="17"/>
      <c r="DQ1893" s="17"/>
      <c r="DR1893" s="17"/>
      <c r="DS1893" s="17"/>
      <c r="DT1893" s="17"/>
      <c r="DU1893" s="17"/>
      <c r="DV1893" s="17"/>
      <c r="DW1893" s="17"/>
      <c r="DX1893" s="17"/>
      <c r="DY1893" s="17"/>
      <c r="DZ1893" s="17"/>
      <c r="EA1893" s="17"/>
      <c r="EB1893" s="17"/>
      <c r="EC1893" s="17"/>
      <c r="ED1893" s="17"/>
      <c r="EE1893" s="17"/>
      <c r="EF1893" s="17"/>
      <c r="EG1893" s="17"/>
      <c r="EH1893" s="17"/>
      <c r="EI1893" s="17"/>
      <c r="EJ1893" s="17"/>
      <c r="EK1893" s="17"/>
      <c r="EL1893" s="17"/>
      <c r="EM1893" s="17"/>
      <c r="EN1893" s="17"/>
      <c r="EO1893" s="17"/>
      <c r="EP1893" s="17"/>
      <c r="EQ1893" s="17"/>
      <c r="ER1893" s="17"/>
      <c r="ES1893" s="17"/>
      <c r="ET1893" s="17"/>
      <c r="EU1893" s="17"/>
      <c r="EV1893" s="17"/>
      <c r="EW1893" s="17"/>
      <c r="EX1893" s="17"/>
      <c r="EY1893" s="17"/>
      <c r="EZ1893" s="17"/>
      <c r="FA1893" s="17"/>
      <c r="FB1893" s="17"/>
      <c r="FC1893" s="17"/>
      <c r="FD1893" s="17"/>
      <c r="FE1893" s="17"/>
      <c r="FF1893" s="17"/>
      <c r="FG1893" s="17"/>
      <c r="FH1893" s="17"/>
      <c r="FI1893" s="17"/>
      <c r="FJ1893" s="17"/>
      <c r="FK1893" s="17"/>
      <c r="FL1893" s="17"/>
      <c r="FM1893" s="17"/>
    </row>
    <row r="1894" spans="1:169" s="16" customFormat="1" ht="15" x14ac:dyDescent="0.25">
      <c r="A1894" s="96"/>
      <c r="B1894" s="75"/>
      <c r="C1894" s="8" t="s">
        <v>1312</v>
      </c>
      <c r="D1894" s="4"/>
      <c r="E1894" s="4"/>
      <c r="F1894" s="313" t="str">
        <f>HYPERLINK("#'WerteLabel'!C" &amp; MATCH(G1894,WerteLabel!C:C,0),G1894)</f>
        <v>K7_VerdDiag</v>
      </c>
      <c r="G1894" s="5" t="s">
        <v>3325</v>
      </c>
      <c r="H1894" s="10">
        <v>1174</v>
      </c>
      <c r="I1894" s="9" t="s">
        <v>190</v>
      </c>
      <c r="J1894" s="503"/>
      <c r="K1894" s="5"/>
      <c r="L1894" s="181"/>
      <c r="M1894" s="5" t="s">
        <v>570</v>
      </c>
      <c r="N1894" s="5" t="s">
        <v>17</v>
      </c>
      <c r="O1894" s="5" t="s">
        <v>17</v>
      </c>
      <c r="P1894" s="5" t="s">
        <v>17</v>
      </c>
      <c r="Q1894" s="9" t="s">
        <v>19</v>
      </c>
      <c r="R1894" s="9" t="s">
        <v>19</v>
      </c>
      <c r="S1894" s="9" t="s">
        <v>19</v>
      </c>
      <c r="T1894" s="5" t="s">
        <v>19</v>
      </c>
      <c r="U1894" s="5" t="s">
        <v>19</v>
      </c>
      <c r="V1894" s="5" t="s">
        <v>19</v>
      </c>
      <c r="W1894" s="181" t="s">
        <v>19</v>
      </c>
      <c r="X1894" s="5"/>
    </row>
    <row r="1895" spans="1:169" s="16" customFormat="1" ht="15" x14ac:dyDescent="0.25">
      <c r="A1895" s="96"/>
      <c r="B1895" s="75"/>
      <c r="C1895" s="8" t="s">
        <v>1312</v>
      </c>
      <c r="D1895" s="4"/>
      <c r="E1895" s="4"/>
      <c r="F1895" s="313" t="str">
        <f>HYPERLINK("#'WerteLabel'!C" &amp; MATCH(G1895,WerteLabel!C:C,0),G1895)</f>
        <v>K7_KontrEmpf</v>
      </c>
      <c r="G1895" s="5" t="s">
        <v>3326</v>
      </c>
      <c r="H1895" s="10">
        <v>858</v>
      </c>
      <c r="I1895" s="9" t="s">
        <v>151</v>
      </c>
      <c r="J1895" s="503"/>
      <c r="K1895" s="5"/>
      <c r="L1895" s="181"/>
      <c r="M1895" s="5" t="s">
        <v>21</v>
      </c>
      <c r="N1895" s="5" t="s">
        <v>17</v>
      </c>
      <c r="O1895" s="5" t="s">
        <v>18</v>
      </c>
      <c r="P1895" s="5" t="s">
        <v>17</v>
      </c>
      <c r="Q1895" s="9" t="s">
        <v>573</v>
      </c>
      <c r="R1895" s="9" t="str">
        <f>G1896</f>
        <v>K7_KontrEmpfArt</v>
      </c>
      <c r="S1895" s="9" t="s">
        <v>19</v>
      </c>
      <c r="T1895" s="5" t="s">
        <v>19</v>
      </c>
      <c r="U1895" s="5" t="s">
        <v>19</v>
      </c>
      <c r="V1895" s="5" t="s">
        <v>19</v>
      </c>
      <c r="W1895" s="181" t="s">
        <v>19</v>
      </c>
      <c r="X1895" s="5"/>
    </row>
    <row r="1896" spans="1:169" s="16" customFormat="1" ht="15" x14ac:dyDescent="0.25">
      <c r="A1896" s="96"/>
      <c r="B1896" s="75"/>
      <c r="C1896" s="8" t="s">
        <v>1312</v>
      </c>
      <c r="D1896" s="4"/>
      <c r="E1896" s="4"/>
      <c r="F1896" s="313" t="str">
        <f>HYPERLINK("#'WerteLabel'!C" &amp; MATCH(G1896,WerteLabel!C:C,0),G1896)</f>
        <v>K7_KontrEmpfArt</v>
      </c>
      <c r="G1896" s="5" t="s">
        <v>3327</v>
      </c>
      <c r="H1896" s="10"/>
      <c r="I1896" s="407" t="s">
        <v>3514</v>
      </c>
      <c r="J1896" s="503"/>
      <c r="K1896" s="5"/>
      <c r="L1896" s="181"/>
      <c r="M1896" s="5" t="s">
        <v>570</v>
      </c>
      <c r="N1896" s="5" t="s">
        <v>17</v>
      </c>
      <c r="O1896" s="5" t="s">
        <v>17</v>
      </c>
      <c r="P1896" s="5" t="s">
        <v>17</v>
      </c>
      <c r="Q1896" s="9" t="s">
        <v>19</v>
      </c>
      <c r="R1896" s="9" t="s">
        <v>19</v>
      </c>
      <c r="S1896" s="9" t="s">
        <v>19</v>
      </c>
      <c r="T1896" s="5" t="s">
        <v>19</v>
      </c>
      <c r="U1896" s="5" t="s">
        <v>19</v>
      </c>
      <c r="V1896" s="5" t="s">
        <v>19</v>
      </c>
      <c r="W1896" s="181" t="s">
        <v>19</v>
      </c>
      <c r="X1896" s="5"/>
    </row>
    <row r="1897" spans="1:169" s="16" customFormat="1" ht="27" x14ac:dyDescent="0.25">
      <c r="A1897" s="96"/>
      <c r="B1897" s="75"/>
      <c r="C1897" s="8" t="s">
        <v>1312</v>
      </c>
      <c r="D1897" s="4"/>
      <c r="E1897" s="4"/>
      <c r="F1897" s="313" t="str">
        <f>HYPERLINK("#'WerteLabel'!C" &amp; MATCH(G1897,WerteLabel!C:C,0),G1897)</f>
        <v>K7_UebWeiAbk</v>
      </c>
      <c r="G1897" s="5" t="s">
        <v>3328</v>
      </c>
      <c r="H1897" s="10">
        <v>859</v>
      </c>
      <c r="I1897" s="9" t="s">
        <v>857</v>
      </c>
      <c r="J1897" s="503"/>
      <c r="K1897" s="5"/>
      <c r="L1897" s="181"/>
      <c r="M1897" s="5" t="s">
        <v>21</v>
      </c>
      <c r="N1897" s="5" t="s">
        <v>17</v>
      </c>
      <c r="O1897" s="5" t="s">
        <v>17</v>
      </c>
      <c r="P1897" s="5" t="s">
        <v>18</v>
      </c>
      <c r="Q1897" s="9" t="s">
        <v>598</v>
      </c>
      <c r="R1897" s="9" t="str">
        <f>G1898</f>
        <v>K7_UebWeiAbkSonst</v>
      </c>
      <c r="S1897" s="9" t="s">
        <v>19</v>
      </c>
      <c r="T1897" s="5" t="s">
        <v>19</v>
      </c>
      <c r="U1897" s="5" t="s">
        <v>19</v>
      </c>
      <c r="V1897" s="5" t="s">
        <v>19</v>
      </c>
      <c r="W1897" s="181" t="s">
        <v>19</v>
      </c>
      <c r="X1897" s="5"/>
    </row>
    <row r="1898" spans="1:169" s="308" customFormat="1" ht="15" x14ac:dyDescent="0.25">
      <c r="A1898" s="96"/>
      <c r="B1898" s="75"/>
      <c r="C1898" s="8" t="s">
        <v>1312</v>
      </c>
      <c r="D1898" s="13"/>
      <c r="E1898" s="13"/>
      <c r="F1898" s="313" t="str">
        <f>HYPERLINK("#'WerteLabel'!C" &amp; MATCH(G1898,WerteLabel!C:C,0),G1898)</f>
        <v>K7_UebWeiAbkSonst</v>
      </c>
      <c r="G1898" s="5" t="s">
        <v>3329</v>
      </c>
      <c r="H1898" s="10"/>
      <c r="I1898" s="9" t="s">
        <v>3525</v>
      </c>
      <c r="J1898" s="503"/>
      <c r="K1898" s="5"/>
      <c r="L1898" s="181"/>
      <c r="M1898" s="33" t="s">
        <v>570</v>
      </c>
      <c r="N1898" s="33" t="s">
        <v>17</v>
      </c>
      <c r="O1898" s="33" t="s">
        <v>1327</v>
      </c>
      <c r="P1898" s="33" t="s">
        <v>17</v>
      </c>
      <c r="Q1898" s="407" t="s">
        <v>19</v>
      </c>
      <c r="R1898" s="407" t="s">
        <v>19</v>
      </c>
      <c r="S1898" s="407" t="s">
        <v>19</v>
      </c>
      <c r="T1898" s="33" t="s">
        <v>19</v>
      </c>
      <c r="U1898" s="33" t="s">
        <v>19</v>
      </c>
      <c r="V1898" s="33" t="s">
        <v>19</v>
      </c>
      <c r="W1898" s="429" t="s">
        <v>19</v>
      </c>
      <c r="X1898" s="5"/>
      <c r="Y1898" s="16"/>
      <c r="Z1898" s="16"/>
      <c r="AA1898" s="16"/>
      <c r="AB1898" s="17"/>
      <c r="AC1898" s="17"/>
      <c r="AD1898" s="17"/>
      <c r="AE1898" s="17"/>
      <c r="AF1898" s="17"/>
      <c r="AG1898" s="17"/>
      <c r="AH1898" s="17"/>
      <c r="AI1898" s="17"/>
      <c r="AJ1898" s="17"/>
      <c r="AK1898" s="17"/>
      <c r="AL1898" s="17"/>
      <c r="AM1898" s="17"/>
      <c r="AN1898" s="17"/>
      <c r="AO1898" s="17"/>
      <c r="AP1898" s="17"/>
      <c r="AQ1898" s="17"/>
      <c r="AR1898" s="17"/>
      <c r="AS1898" s="17"/>
      <c r="AT1898" s="17"/>
      <c r="AU1898" s="17"/>
      <c r="AV1898" s="17"/>
      <c r="AW1898" s="17"/>
      <c r="AX1898" s="17"/>
      <c r="AY1898" s="17"/>
      <c r="AZ1898" s="17"/>
      <c r="BA1898" s="17"/>
      <c r="BB1898" s="17"/>
      <c r="BC1898" s="17"/>
      <c r="BD1898" s="17"/>
      <c r="BE1898" s="17"/>
      <c r="BF1898" s="17"/>
      <c r="BG1898" s="17"/>
      <c r="BH1898" s="17"/>
      <c r="BI1898" s="17"/>
      <c r="BJ1898" s="17"/>
      <c r="BK1898" s="17"/>
      <c r="BL1898" s="17"/>
      <c r="BM1898" s="17"/>
      <c r="BN1898" s="17"/>
      <c r="BO1898" s="17"/>
      <c r="BP1898" s="17"/>
      <c r="BQ1898" s="17"/>
      <c r="BR1898" s="17"/>
      <c r="BS1898" s="17"/>
      <c r="BT1898" s="17"/>
      <c r="BU1898" s="17"/>
      <c r="BV1898" s="17"/>
      <c r="BW1898" s="17"/>
      <c r="BX1898" s="17"/>
      <c r="BY1898" s="17"/>
      <c r="BZ1898" s="17"/>
      <c r="CA1898" s="17"/>
      <c r="CB1898" s="17"/>
      <c r="CC1898" s="17"/>
      <c r="CD1898" s="17"/>
      <c r="CE1898" s="17"/>
      <c r="CF1898" s="17"/>
      <c r="CG1898" s="17"/>
      <c r="CH1898" s="17"/>
      <c r="CI1898" s="17"/>
      <c r="CJ1898" s="17"/>
      <c r="CK1898" s="17"/>
      <c r="CL1898" s="17"/>
      <c r="CM1898" s="17"/>
      <c r="CN1898" s="17"/>
      <c r="CO1898" s="17"/>
      <c r="CP1898" s="17"/>
      <c r="CQ1898" s="17"/>
      <c r="CR1898" s="17"/>
      <c r="CS1898" s="17"/>
      <c r="CT1898" s="17"/>
      <c r="CU1898" s="17"/>
      <c r="CV1898" s="17"/>
      <c r="CW1898" s="17"/>
      <c r="CX1898" s="17"/>
      <c r="CY1898" s="17"/>
      <c r="CZ1898" s="17"/>
      <c r="DA1898" s="17"/>
      <c r="DB1898" s="17"/>
      <c r="DC1898" s="17"/>
      <c r="DD1898" s="17"/>
      <c r="DE1898" s="17"/>
      <c r="DF1898" s="17"/>
      <c r="DG1898" s="17"/>
      <c r="DH1898" s="17"/>
      <c r="DI1898" s="17"/>
      <c r="DJ1898" s="17"/>
      <c r="DK1898" s="17"/>
      <c r="DL1898" s="17"/>
      <c r="DM1898" s="17"/>
      <c r="DN1898" s="17"/>
      <c r="DO1898" s="17"/>
      <c r="DP1898" s="17"/>
      <c r="DQ1898" s="17"/>
      <c r="DR1898" s="17"/>
      <c r="DS1898" s="17"/>
      <c r="DT1898" s="17"/>
      <c r="DU1898" s="17"/>
      <c r="DV1898" s="17"/>
      <c r="DW1898" s="17"/>
      <c r="DX1898" s="17"/>
      <c r="DY1898" s="17"/>
      <c r="DZ1898" s="17"/>
      <c r="EA1898" s="17"/>
      <c r="EB1898" s="17"/>
      <c r="EC1898" s="17"/>
      <c r="ED1898" s="17"/>
      <c r="EE1898" s="17"/>
      <c r="EF1898" s="17"/>
      <c r="EG1898" s="17"/>
      <c r="EH1898" s="17"/>
      <c r="EI1898" s="17"/>
      <c r="EJ1898" s="17"/>
      <c r="EK1898" s="17"/>
      <c r="EL1898" s="17"/>
      <c r="EM1898" s="17"/>
      <c r="EN1898" s="17"/>
      <c r="EO1898" s="17"/>
      <c r="EP1898" s="17"/>
      <c r="EQ1898" s="17"/>
      <c r="ER1898" s="17"/>
      <c r="ES1898" s="17"/>
      <c r="ET1898" s="17"/>
      <c r="EU1898" s="17"/>
      <c r="EV1898" s="17"/>
      <c r="EW1898" s="17"/>
      <c r="EX1898" s="17"/>
      <c r="EY1898" s="17"/>
      <c r="EZ1898" s="17"/>
      <c r="FA1898" s="17"/>
      <c r="FB1898" s="17"/>
      <c r="FC1898" s="17"/>
      <c r="FD1898" s="17"/>
      <c r="FE1898" s="17"/>
      <c r="FF1898" s="17"/>
      <c r="FG1898" s="17"/>
      <c r="FH1898" s="17"/>
      <c r="FI1898" s="17"/>
      <c r="FJ1898" s="17"/>
      <c r="FK1898" s="17"/>
      <c r="FL1898" s="17"/>
      <c r="FM1898" s="17"/>
    </row>
    <row r="1899" spans="1:169" s="352" customFormat="1" ht="15" x14ac:dyDescent="0.25">
      <c r="A1899" s="96"/>
      <c r="B1899" s="212"/>
      <c r="C1899" s="108"/>
      <c r="D1899" s="48"/>
      <c r="E1899" s="48"/>
      <c r="F1899" s="467"/>
      <c r="G1899" s="109"/>
      <c r="H1899" s="591"/>
      <c r="I1899" s="465"/>
      <c r="J1899" s="592"/>
      <c r="K1899" s="109"/>
      <c r="L1899" s="466"/>
      <c r="M1899" s="47"/>
      <c r="N1899" s="47"/>
      <c r="O1899" s="47"/>
      <c r="P1899" s="47"/>
      <c r="Q1899" s="470"/>
      <c r="R1899" s="470"/>
      <c r="S1899" s="470"/>
      <c r="T1899" s="47"/>
      <c r="U1899" s="47"/>
      <c r="V1899" s="47"/>
      <c r="W1899" s="469"/>
      <c r="X1899" s="478"/>
      <c r="Y1899" s="17"/>
      <c r="Z1899" s="17"/>
      <c r="AA1899" s="17"/>
      <c r="AB1899" s="16"/>
      <c r="AC1899" s="16"/>
      <c r="AD1899" s="16"/>
      <c r="AE1899" s="16"/>
      <c r="AF1899" s="16"/>
      <c r="AG1899" s="16"/>
      <c r="AH1899" s="16"/>
      <c r="AI1899" s="16"/>
      <c r="AJ1899" s="16"/>
      <c r="AK1899" s="16"/>
      <c r="AL1899" s="16"/>
      <c r="AM1899" s="16"/>
      <c r="AN1899" s="16"/>
      <c r="AO1899" s="16"/>
      <c r="AP1899" s="16"/>
      <c r="AQ1899" s="16"/>
      <c r="AR1899" s="16"/>
      <c r="AS1899" s="16"/>
      <c r="AT1899" s="16"/>
      <c r="AU1899" s="16"/>
      <c r="AV1899" s="16"/>
      <c r="AW1899" s="16"/>
      <c r="AX1899" s="16"/>
      <c r="AY1899" s="16"/>
      <c r="AZ1899" s="16"/>
      <c r="BA1899" s="16"/>
      <c r="BB1899" s="16"/>
      <c r="BC1899" s="16"/>
      <c r="BD1899" s="16"/>
      <c r="BE1899" s="16"/>
      <c r="BF1899" s="16"/>
      <c r="BG1899" s="16"/>
      <c r="BH1899" s="16"/>
      <c r="BI1899" s="16"/>
      <c r="BJ1899" s="16"/>
      <c r="BK1899" s="16"/>
      <c r="BL1899" s="16"/>
      <c r="BM1899" s="16"/>
      <c r="BN1899" s="16"/>
      <c r="BO1899" s="16"/>
      <c r="BP1899" s="16"/>
      <c r="BQ1899" s="16"/>
      <c r="BR1899" s="16"/>
      <c r="BS1899" s="16"/>
      <c r="BT1899" s="16"/>
      <c r="BU1899" s="16"/>
      <c r="BV1899" s="16"/>
      <c r="BW1899" s="16"/>
      <c r="BX1899" s="16"/>
      <c r="BY1899" s="16"/>
      <c r="BZ1899" s="16"/>
      <c r="CA1899" s="16"/>
      <c r="CB1899" s="16"/>
      <c r="CC1899" s="16"/>
      <c r="CD1899" s="16"/>
      <c r="CE1899" s="16"/>
      <c r="CF1899" s="16"/>
      <c r="CG1899" s="16"/>
      <c r="CH1899" s="16"/>
      <c r="CI1899" s="16"/>
      <c r="CJ1899" s="16"/>
      <c r="CK1899" s="16"/>
      <c r="CL1899" s="16"/>
      <c r="CM1899" s="16"/>
      <c r="CN1899" s="16"/>
      <c r="CO1899" s="16"/>
      <c r="CP1899" s="16"/>
      <c r="CQ1899" s="16"/>
      <c r="CR1899" s="16"/>
      <c r="CS1899" s="16"/>
      <c r="CT1899" s="16"/>
      <c r="CU1899" s="16"/>
      <c r="CV1899" s="16"/>
      <c r="CW1899" s="16"/>
      <c r="CX1899" s="16"/>
      <c r="CY1899" s="16"/>
      <c r="CZ1899" s="16"/>
      <c r="DA1899" s="16"/>
      <c r="DB1899" s="16"/>
      <c r="DC1899" s="16"/>
      <c r="DD1899" s="16"/>
      <c r="DE1899" s="16"/>
      <c r="DF1899" s="16"/>
      <c r="DG1899" s="16"/>
      <c r="DH1899" s="16"/>
      <c r="DI1899" s="16"/>
      <c r="DJ1899" s="16"/>
      <c r="DK1899" s="16"/>
      <c r="DL1899" s="16"/>
      <c r="DM1899" s="16"/>
      <c r="DN1899" s="16"/>
      <c r="DO1899" s="16"/>
      <c r="DP1899" s="16"/>
      <c r="DQ1899" s="16"/>
      <c r="DR1899" s="16"/>
      <c r="DS1899" s="16"/>
      <c r="DT1899" s="16"/>
      <c r="DU1899" s="16"/>
      <c r="DV1899" s="16"/>
      <c r="DW1899" s="16"/>
      <c r="DX1899" s="16"/>
      <c r="DY1899" s="16"/>
      <c r="DZ1899" s="16"/>
      <c r="EA1899" s="16"/>
      <c r="EB1899" s="16"/>
      <c r="EC1899" s="16"/>
      <c r="ED1899" s="16"/>
      <c r="EE1899" s="16"/>
      <c r="EF1899" s="16"/>
      <c r="EG1899" s="16"/>
      <c r="EH1899" s="16"/>
      <c r="EI1899" s="16"/>
      <c r="EJ1899" s="16"/>
      <c r="EK1899" s="16"/>
      <c r="EL1899" s="16"/>
      <c r="EM1899" s="16"/>
      <c r="EN1899" s="16"/>
      <c r="EO1899" s="16"/>
      <c r="EP1899" s="16"/>
      <c r="EQ1899" s="16"/>
      <c r="ER1899" s="16"/>
      <c r="ES1899" s="16"/>
      <c r="ET1899" s="16"/>
      <c r="EU1899" s="16"/>
      <c r="EV1899" s="16"/>
      <c r="EW1899" s="16"/>
      <c r="EX1899" s="16"/>
      <c r="EY1899" s="16"/>
      <c r="EZ1899" s="16"/>
      <c r="FA1899" s="16"/>
      <c r="FB1899" s="16"/>
      <c r="FC1899" s="16"/>
      <c r="FD1899" s="16"/>
      <c r="FE1899" s="16"/>
      <c r="FF1899" s="16"/>
      <c r="FG1899" s="16"/>
      <c r="FH1899" s="16"/>
      <c r="FI1899" s="16"/>
      <c r="FJ1899" s="16"/>
      <c r="FK1899" s="16"/>
      <c r="FL1899" s="16"/>
      <c r="FM1899" s="16"/>
    </row>
    <row r="1900" spans="1:169" s="352" customFormat="1" ht="15" x14ac:dyDescent="0.25">
      <c r="A1900" s="97"/>
      <c r="B1900" s="213"/>
      <c r="C1900" s="78"/>
      <c r="D1900" s="78"/>
      <c r="E1900" s="78"/>
      <c r="F1900" s="461"/>
      <c r="G1900" s="69"/>
      <c r="H1900" s="457"/>
      <c r="I1900" s="69"/>
      <c r="J1900" s="654"/>
      <c r="K1900" s="69"/>
      <c r="L1900" s="451"/>
      <c r="M1900" s="69"/>
      <c r="N1900" s="69"/>
      <c r="O1900" s="69"/>
      <c r="P1900" s="69"/>
      <c r="Q1900" s="69"/>
      <c r="R1900" s="69"/>
      <c r="S1900" s="69"/>
      <c r="T1900" s="69"/>
      <c r="U1900" s="69"/>
      <c r="V1900" s="69"/>
      <c r="W1900" s="451"/>
      <c r="X1900" s="147"/>
      <c r="Y1900" s="17"/>
      <c r="Z1900" s="17"/>
      <c r="AA1900" s="17"/>
      <c r="AB1900" s="16"/>
      <c r="AC1900" s="16"/>
      <c r="AD1900" s="16"/>
      <c r="AE1900" s="16"/>
      <c r="AF1900" s="16"/>
      <c r="AG1900" s="16"/>
      <c r="AH1900" s="16"/>
      <c r="AI1900" s="16"/>
      <c r="AJ1900" s="16"/>
      <c r="AK1900" s="16"/>
      <c r="AL1900" s="16"/>
      <c r="AM1900" s="16"/>
      <c r="AN1900" s="16"/>
      <c r="AO1900" s="16"/>
      <c r="AP1900" s="16"/>
      <c r="AQ1900" s="16"/>
      <c r="AR1900" s="16"/>
      <c r="AS1900" s="16"/>
      <c r="AT1900" s="16"/>
      <c r="AU1900" s="16"/>
      <c r="AV1900" s="16"/>
      <c r="AW1900" s="16"/>
      <c r="AX1900" s="16"/>
      <c r="AY1900" s="16"/>
      <c r="AZ1900" s="16"/>
      <c r="BA1900" s="16"/>
      <c r="BB1900" s="16"/>
      <c r="BC1900" s="16"/>
      <c r="BD1900" s="16"/>
      <c r="BE1900" s="16"/>
      <c r="BF1900" s="16"/>
      <c r="BG1900" s="16"/>
      <c r="BH1900" s="16"/>
      <c r="BI1900" s="16"/>
      <c r="BJ1900" s="16"/>
      <c r="BK1900" s="16"/>
      <c r="BL1900" s="16"/>
      <c r="BM1900" s="16"/>
      <c r="BN1900" s="16"/>
      <c r="BO1900" s="16"/>
      <c r="BP1900" s="16"/>
      <c r="BQ1900" s="16"/>
      <c r="BR1900" s="16"/>
      <c r="BS1900" s="16"/>
      <c r="BT1900" s="16"/>
      <c r="BU1900" s="16"/>
      <c r="BV1900" s="16"/>
      <c r="BW1900" s="16"/>
      <c r="BX1900" s="16"/>
      <c r="BY1900" s="16"/>
      <c r="BZ1900" s="16"/>
      <c r="CA1900" s="16"/>
      <c r="CB1900" s="16"/>
      <c r="CC1900" s="16"/>
      <c r="CD1900" s="16"/>
      <c r="CE1900" s="16"/>
      <c r="CF1900" s="16"/>
      <c r="CG1900" s="16"/>
      <c r="CH1900" s="16"/>
      <c r="CI1900" s="16"/>
      <c r="CJ1900" s="16"/>
      <c r="CK1900" s="16"/>
      <c r="CL1900" s="16"/>
      <c r="CM1900" s="16"/>
      <c r="CN1900" s="16"/>
      <c r="CO1900" s="16"/>
      <c r="CP1900" s="16"/>
      <c r="CQ1900" s="16"/>
      <c r="CR1900" s="16"/>
      <c r="CS1900" s="16"/>
      <c r="CT1900" s="16"/>
      <c r="CU1900" s="16"/>
      <c r="CV1900" s="16"/>
      <c r="CW1900" s="16"/>
      <c r="CX1900" s="16"/>
      <c r="CY1900" s="16"/>
      <c r="CZ1900" s="16"/>
      <c r="DA1900" s="16"/>
      <c r="DB1900" s="16"/>
      <c r="DC1900" s="16"/>
      <c r="DD1900" s="16"/>
      <c r="DE1900" s="16"/>
      <c r="DF1900" s="16"/>
      <c r="DG1900" s="16"/>
      <c r="DH1900" s="16"/>
      <c r="DI1900" s="16"/>
      <c r="DJ1900" s="16"/>
      <c r="DK1900" s="16"/>
      <c r="DL1900" s="16"/>
      <c r="DM1900" s="16"/>
      <c r="DN1900" s="16"/>
      <c r="DO1900" s="16"/>
      <c r="DP1900" s="16"/>
      <c r="DQ1900" s="16"/>
      <c r="DR1900" s="16"/>
      <c r="DS1900" s="16"/>
      <c r="DT1900" s="16"/>
      <c r="DU1900" s="16"/>
      <c r="DV1900" s="16"/>
      <c r="DW1900" s="16"/>
      <c r="DX1900" s="16"/>
      <c r="DY1900" s="16"/>
      <c r="DZ1900" s="16"/>
      <c r="EA1900" s="16"/>
      <c r="EB1900" s="16"/>
      <c r="EC1900" s="16"/>
      <c r="ED1900" s="16"/>
      <c r="EE1900" s="16"/>
      <c r="EF1900" s="16"/>
      <c r="EG1900" s="16"/>
      <c r="EH1900" s="16"/>
      <c r="EI1900" s="16"/>
      <c r="EJ1900" s="16"/>
      <c r="EK1900" s="16"/>
      <c r="EL1900" s="16"/>
      <c r="EM1900" s="16"/>
      <c r="EN1900" s="16"/>
      <c r="EO1900" s="16"/>
      <c r="EP1900" s="16"/>
      <c r="EQ1900" s="16"/>
      <c r="ER1900" s="16"/>
      <c r="ES1900" s="16"/>
      <c r="ET1900" s="16"/>
      <c r="EU1900" s="16"/>
      <c r="EV1900" s="16"/>
      <c r="EW1900" s="16"/>
      <c r="EX1900" s="16"/>
      <c r="EY1900" s="16"/>
      <c r="EZ1900" s="16"/>
      <c r="FA1900" s="16"/>
      <c r="FB1900" s="16"/>
      <c r="FC1900" s="16"/>
      <c r="FD1900" s="16"/>
      <c r="FE1900" s="16"/>
      <c r="FF1900" s="16"/>
      <c r="FG1900" s="16"/>
      <c r="FH1900" s="16"/>
      <c r="FI1900" s="16"/>
      <c r="FJ1900" s="16"/>
      <c r="FK1900" s="16"/>
      <c r="FL1900" s="16"/>
      <c r="FM1900" s="16"/>
    </row>
    <row r="1901" spans="1:169" s="468" customFormat="1" ht="15" x14ac:dyDescent="0.25">
      <c r="A1901" s="98" t="s">
        <v>2615</v>
      </c>
      <c r="B1901" s="218"/>
      <c r="C1901" s="72"/>
      <c r="D1901" s="72"/>
      <c r="E1901" s="72"/>
      <c r="F1901" s="461"/>
      <c r="G1901" s="598"/>
      <c r="H1901" s="791"/>
      <c r="I1901" s="518"/>
      <c r="J1901" s="519"/>
      <c r="K1901" s="598"/>
      <c r="L1901" s="600"/>
      <c r="M1901" s="622"/>
      <c r="N1901" s="622"/>
      <c r="O1901" s="622"/>
      <c r="P1901" s="622"/>
      <c r="Q1901" s="623"/>
      <c r="R1901" s="623"/>
      <c r="S1901" s="623"/>
      <c r="T1901" s="622"/>
      <c r="U1901" s="622"/>
      <c r="V1901" s="622"/>
      <c r="W1901" s="624"/>
      <c r="X1901" s="153"/>
      <c r="Y1901" s="16"/>
      <c r="Z1901" s="16"/>
      <c r="AA1901" s="16"/>
      <c r="AB1901" s="16"/>
      <c r="AC1901" s="16"/>
      <c r="AD1901" s="16"/>
      <c r="AE1901" s="16"/>
      <c r="AF1901" s="16"/>
      <c r="AG1901" s="16"/>
      <c r="AH1901" s="16"/>
      <c r="AI1901" s="16"/>
      <c r="AJ1901" s="16"/>
      <c r="AK1901" s="16"/>
      <c r="AL1901" s="16"/>
      <c r="AM1901" s="16"/>
      <c r="AN1901" s="16"/>
      <c r="AO1901" s="16"/>
      <c r="AP1901" s="16"/>
      <c r="AQ1901" s="16"/>
      <c r="AR1901" s="16"/>
      <c r="AS1901" s="16"/>
      <c r="AT1901" s="16"/>
      <c r="AU1901" s="16"/>
      <c r="AV1901" s="16"/>
      <c r="AW1901" s="16"/>
      <c r="AX1901" s="16"/>
      <c r="AY1901" s="16"/>
      <c r="AZ1901" s="16"/>
      <c r="BA1901" s="16"/>
      <c r="BB1901" s="16"/>
      <c r="BC1901" s="16"/>
      <c r="BD1901" s="16"/>
      <c r="BE1901" s="16"/>
      <c r="BF1901" s="16"/>
      <c r="BG1901" s="16"/>
      <c r="BH1901" s="16"/>
      <c r="BI1901" s="16"/>
      <c r="BJ1901" s="16"/>
      <c r="BK1901" s="16"/>
      <c r="BL1901" s="16"/>
      <c r="BM1901" s="16"/>
      <c r="BN1901" s="16"/>
      <c r="BO1901" s="16"/>
      <c r="BP1901" s="16"/>
      <c r="BQ1901" s="16"/>
      <c r="BR1901" s="16"/>
      <c r="BS1901" s="16"/>
      <c r="BT1901" s="16"/>
      <c r="BU1901" s="16"/>
      <c r="BV1901" s="16"/>
      <c r="BW1901" s="16"/>
      <c r="BX1901" s="16"/>
      <c r="BY1901" s="16"/>
      <c r="BZ1901" s="16"/>
      <c r="CA1901" s="16"/>
      <c r="CB1901" s="16"/>
      <c r="CC1901" s="16"/>
      <c r="CD1901" s="16"/>
      <c r="CE1901" s="16"/>
      <c r="CF1901" s="16"/>
      <c r="CG1901" s="16"/>
      <c r="CH1901" s="16"/>
      <c r="CI1901" s="16"/>
      <c r="CJ1901" s="16"/>
      <c r="CK1901" s="16"/>
      <c r="CL1901" s="16"/>
      <c r="CM1901" s="16"/>
      <c r="CN1901" s="16"/>
      <c r="CO1901" s="16"/>
      <c r="CP1901" s="16"/>
      <c r="CQ1901" s="16"/>
      <c r="CR1901" s="16"/>
      <c r="CS1901" s="16"/>
      <c r="CT1901" s="16"/>
      <c r="CU1901" s="16"/>
      <c r="CV1901" s="16"/>
      <c r="CW1901" s="16"/>
      <c r="CX1901" s="16"/>
      <c r="CY1901" s="16"/>
      <c r="CZ1901" s="16"/>
      <c r="DA1901" s="16"/>
      <c r="DB1901" s="16"/>
      <c r="DC1901" s="16"/>
      <c r="DD1901" s="16"/>
      <c r="DE1901" s="16"/>
      <c r="DF1901" s="16"/>
      <c r="DG1901" s="16"/>
      <c r="DH1901" s="16"/>
      <c r="DI1901" s="16"/>
      <c r="DJ1901" s="16"/>
      <c r="DK1901" s="16"/>
      <c r="DL1901" s="16"/>
      <c r="DM1901" s="16"/>
      <c r="DN1901" s="16"/>
      <c r="DO1901" s="16"/>
      <c r="DP1901" s="16"/>
      <c r="DQ1901" s="16"/>
      <c r="DR1901" s="16"/>
      <c r="DS1901" s="16"/>
      <c r="DT1901" s="16"/>
      <c r="DU1901" s="16"/>
      <c r="DV1901" s="16"/>
      <c r="DW1901" s="16"/>
      <c r="DX1901" s="16"/>
      <c r="DY1901" s="16"/>
      <c r="DZ1901" s="16"/>
      <c r="EA1901" s="16"/>
      <c r="EB1901" s="16"/>
      <c r="EC1901" s="16"/>
      <c r="ED1901" s="16"/>
      <c r="EE1901" s="16"/>
      <c r="EF1901" s="16"/>
      <c r="EG1901" s="16"/>
      <c r="EH1901" s="16"/>
      <c r="EI1901" s="16"/>
      <c r="EJ1901" s="16"/>
      <c r="EK1901" s="16"/>
      <c r="EL1901" s="16"/>
      <c r="EM1901" s="16"/>
      <c r="EN1901" s="16"/>
      <c r="EO1901" s="16"/>
      <c r="EP1901" s="16"/>
      <c r="EQ1901" s="16"/>
      <c r="ER1901" s="16"/>
      <c r="ES1901" s="16"/>
      <c r="ET1901" s="16"/>
      <c r="EU1901" s="16"/>
      <c r="EV1901" s="16"/>
      <c r="EW1901" s="16"/>
      <c r="EX1901" s="16"/>
      <c r="EY1901" s="16"/>
      <c r="EZ1901" s="16"/>
      <c r="FA1901" s="16"/>
      <c r="FB1901" s="16"/>
      <c r="FC1901" s="16"/>
      <c r="FD1901" s="16"/>
      <c r="FE1901" s="16"/>
      <c r="FF1901" s="16"/>
      <c r="FG1901" s="16"/>
      <c r="FH1901" s="16"/>
      <c r="FI1901" s="16"/>
      <c r="FJ1901" s="16"/>
      <c r="FK1901" s="16"/>
      <c r="FL1901" s="16"/>
      <c r="FM1901" s="16"/>
    </row>
    <row r="1902" spans="1:169" s="16" customFormat="1" ht="15" x14ac:dyDescent="0.25">
      <c r="A1902" s="100"/>
      <c r="B1902" s="80" t="s">
        <v>616</v>
      </c>
      <c r="C1902" s="73"/>
      <c r="D1902" s="73"/>
      <c r="E1902" s="73"/>
      <c r="F1902" s="467"/>
      <c r="G1902" s="601"/>
      <c r="H1902" s="792"/>
      <c r="I1902" s="45"/>
      <c r="J1902" s="506"/>
      <c r="K1902" s="601"/>
      <c r="L1902" s="604"/>
      <c r="M1902" s="626"/>
      <c r="N1902" s="626"/>
      <c r="O1902" s="626"/>
      <c r="P1902" s="626"/>
      <c r="Q1902" s="627"/>
      <c r="R1902" s="627"/>
      <c r="S1902" s="627"/>
      <c r="T1902" s="626"/>
      <c r="U1902" s="626"/>
      <c r="V1902" s="626"/>
      <c r="W1902" s="628"/>
      <c r="X1902" s="910"/>
    </row>
    <row r="1903" spans="1:169" s="16" customFormat="1" ht="15" x14ac:dyDescent="0.25">
      <c r="A1903" s="96"/>
      <c r="B1903" s="75"/>
      <c r="C1903" s="770" t="s">
        <v>1312</v>
      </c>
      <c r="D1903" s="12"/>
      <c r="E1903" s="772"/>
      <c r="F1903" s="757" t="str">
        <f>HYPERLINK("#'WerteLabel'!C" &amp; MATCH(G1903,WerteLabel!C:C,0),G1903)</f>
        <v>K8_DatK8A</v>
      </c>
      <c r="G1903" s="760" t="s">
        <v>3330</v>
      </c>
      <c r="H1903" s="711">
        <v>871</v>
      </c>
      <c r="I1903" s="761" t="s">
        <v>20</v>
      </c>
      <c r="J1903" s="710"/>
      <c r="K1903" s="357"/>
      <c r="L1903" s="709" t="s">
        <v>1137</v>
      </c>
      <c r="M1903" s="357" t="s">
        <v>16</v>
      </c>
      <c r="N1903" s="357" t="s">
        <v>17</v>
      </c>
      <c r="O1903" s="357" t="s">
        <v>18</v>
      </c>
      <c r="P1903" s="357" t="s">
        <v>17</v>
      </c>
      <c r="Q1903" s="358" t="s">
        <v>19</v>
      </c>
      <c r="R1903" s="358" t="s">
        <v>19</v>
      </c>
      <c r="S1903" s="358" t="s">
        <v>19</v>
      </c>
      <c r="T1903" s="357" t="s">
        <v>19</v>
      </c>
      <c r="U1903" s="357" t="s">
        <v>19</v>
      </c>
      <c r="V1903" s="357" t="s">
        <v>19</v>
      </c>
      <c r="W1903" s="405" t="s">
        <v>19</v>
      </c>
      <c r="X1903" s="5"/>
    </row>
    <row r="1904" spans="1:169" s="16" customFormat="1" ht="15" x14ac:dyDescent="0.25">
      <c r="A1904" s="96"/>
      <c r="B1904" s="75"/>
      <c r="C1904" s="542" t="s">
        <v>1312</v>
      </c>
      <c r="D1904" s="4"/>
      <c r="E1904" s="543"/>
      <c r="F1904" s="530" t="str">
        <f>HYPERLINK("#'WerteLabel'!C" &amp; MATCH(G1904,WerteLabel!C:C,0),G1904)</f>
        <v>K8_DatK8AUeb</v>
      </c>
      <c r="G1904" s="529" t="s">
        <v>3331</v>
      </c>
      <c r="H1904" s="43"/>
      <c r="I1904" s="531" t="s">
        <v>1138</v>
      </c>
      <c r="J1904" s="537"/>
      <c r="K1904" s="5"/>
      <c r="L1904" s="532" t="s">
        <v>1139</v>
      </c>
      <c r="M1904" s="533" t="s">
        <v>16</v>
      </c>
      <c r="N1904" s="529" t="s">
        <v>18</v>
      </c>
      <c r="O1904" s="533" t="s">
        <v>19</v>
      </c>
      <c r="P1904" s="533" t="s">
        <v>19</v>
      </c>
      <c r="Q1904" s="534" t="s">
        <v>19</v>
      </c>
      <c r="R1904" s="534" t="s">
        <v>19</v>
      </c>
      <c r="S1904" s="534" t="s">
        <v>19</v>
      </c>
      <c r="T1904" s="534" t="s">
        <v>19</v>
      </c>
      <c r="U1904" s="534" t="s">
        <v>19</v>
      </c>
      <c r="V1904" s="533" t="s">
        <v>19</v>
      </c>
      <c r="W1904" s="535" t="s">
        <v>19</v>
      </c>
      <c r="X1904" s="533"/>
    </row>
    <row r="1905" spans="1:27" s="16" customFormat="1" ht="15" x14ac:dyDescent="0.25">
      <c r="A1905" s="96"/>
      <c r="B1905" s="75"/>
      <c r="C1905" s="8" t="s">
        <v>1312</v>
      </c>
      <c r="D1905" s="4"/>
      <c r="E1905" s="4"/>
      <c r="F1905" s="313" t="str">
        <f>HYPERLINK("#'WerteLabel'!C" &amp; MATCH(G1905,WerteLabel!C:C,0),G1905)</f>
        <v>K8_AltKind</v>
      </c>
      <c r="G1905" s="5" t="s">
        <v>3332</v>
      </c>
      <c r="H1905" s="10">
        <v>872</v>
      </c>
      <c r="I1905" s="9" t="s">
        <v>243</v>
      </c>
      <c r="J1905" s="503"/>
      <c r="K1905" s="5"/>
      <c r="L1905" s="181"/>
      <c r="M1905" s="5" t="s">
        <v>21</v>
      </c>
      <c r="N1905" s="5" t="s">
        <v>17</v>
      </c>
      <c r="O1905" s="5" t="s">
        <v>19</v>
      </c>
      <c r="P1905" s="5" t="s">
        <v>19</v>
      </c>
      <c r="Q1905" s="9" t="s">
        <v>19</v>
      </c>
      <c r="R1905" s="9" t="s">
        <v>19</v>
      </c>
      <c r="S1905" s="9" t="s">
        <v>19</v>
      </c>
      <c r="T1905" s="5" t="s">
        <v>19</v>
      </c>
      <c r="U1905" s="5" t="s">
        <v>19</v>
      </c>
      <c r="V1905" s="5" t="s">
        <v>19</v>
      </c>
      <c r="W1905" s="181" t="s">
        <v>19</v>
      </c>
      <c r="X1905" s="5"/>
    </row>
    <row r="1906" spans="1:27" s="16" customFormat="1" ht="15" x14ac:dyDescent="0.25">
      <c r="A1906" s="96"/>
      <c r="B1906" s="75"/>
      <c r="C1906" s="8" t="s">
        <v>1312</v>
      </c>
      <c r="D1906" s="4"/>
      <c r="E1906" s="4"/>
      <c r="F1906" s="313" t="str">
        <f>HYPERLINK("#'WerteLabel'!C" &amp; MATCH(G1906,WerteLabel!C:C,0),G1906)</f>
        <v>K8_GewKind</v>
      </c>
      <c r="G1906" s="5" t="s">
        <v>3333</v>
      </c>
      <c r="H1906" s="10">
        <v>873</v>
      </c>
      <c r="I1906" s="9" t="s">
        <v>2726</v>
      </c>
      <c r="J1906" s="503"/>
      <c r="K1906" s="5"/>
      <c r="L1906" s="181"/>
      <c r="M1906" s="5" t="s">
        <v>21</v>
      </c>
      <c r="N1906" s="5" t="s">
        <v>17</v>
      </c>
      <c r="O1906" s="5" t="s">
        <v>18</v>
      </c>
      <c r="P1906" s="5" t="s">
        <v>17</v>
      </c>
      <c r="Q1906" s="9" t="s">
        <v>19</v>
      </c>
      <c r="R1906" s="9" t="s">
        <v>19</v>
      </c>
      <c r="S1906" s="9" t="s">
        <v>19</v>
      </c>
      <c r="T1906" s="5" t="s">
        <v>19</v>
      </c>
      <c r="U1906" s="5" t="s">
        <v>19</v>
      </c>
      <c r="V1906" s="5" t="s">
        <v>19</v>
      </c>
      <c r="W1906" s="181" t="s">
        <v>19</v>
      </c>
      <c r="X1906" s="5"/>
    </row>
    <row r="1907" spans="1:27" s="16" customFormat="1" ht="15" x14ac:dyDescent="0.25">
      <c r="A1907" s="96"/>
      <c r="B1907" s="75"/>
      <c r="C1907" s="8" t="s">
        <v>1312</v>
      </c>
      <c r="D1907" s="4"/>
      <c r="E1907" s="4"/>
      <c r="F1907" s="313" t="str">
        <f>HYPERLINK("#'WerteLabel'!C" &amp; MATCH(G1907,WerteLabel!C:C,0),G1907)</f>
        <v>K8_LaengKind</v>
      </c>
      <c r="G1907" s="5" t="s">
        <v>3334</v>
      </c>
      <c r="H1907" s="10">
        <v>874</v>
      </c>
      <c r="I1907" s="9" t="s">
        <v>2607</v>
      </c>
      <c r="J1907" s="503"/>
      <c r="K1907" s="5"/>
      <c r="L1907" s="181"/>
      <c r="M1907" s="5" t="s">
        <v>21</v>
      </c>
      <c r="N1907" s="5" t="s">
        <v>17</v>
      </c>
      <c r="O1907" s="5" t="s">
        <v>18</v>
      </c>
      <c r="P1907" s="5" t="s">
        <v>17</v>
      </c>
      <c r="Q1907" s="9" t="s">
        <v>19</v>
      </c>
      <c r="R1907" s="9" t="s">
        <v>19</v>
      </c>
      <c r="S1907" s="9" t="s">
        <v>19</v>
      </c>
      <c r="T1907" s="5" t="s">
        <v>19</v>
      </c>
      <c r="U1907" s="5" t="s">
        <v>19</v>
      </c>
      <c r="V1907" s="5" t="s">
        <v>19</v>
      </c>
      <c r="W1907" s="181" t="s">
        <v>19</v>
      </c>
      <c r="X1907" s="5"/>
    </row>
    <row r="1908" spans="1:27" s="16" customFormat="1" ht="15" x14ac:dyDescent="0.25">
      <c r="A1908" s="96"/>
      <c r="B1908" s="75"/>
      <c r="C1908" s="8" t="s">
        <v>1312</v>
      </c>
      <c r="D1908" s="4"/>
      <c r="E1908" s="4"/>
      <c r="F1908" s="313" t="str">
        <f>HYPERLINK("#'WerteLabel'!C" &amp; MATCH(G1908,WerteLabel!C:C,0),G1908)</f>
        <v>K8_KopfUmfKind</v>
      </c>
      <c r="G1908" s="5" t="s">
        <v>3335</v>
      </c>
      <c r="H1908" s="10">
        <v>875</v>
      </c>
      <c r="I1908" s="9" t="s">
        <v>2608</v>
      </c>
      <c r="J1908" s="503"/>
      <c r="K1908" s="5"/>
      <c r="L1908" s="181"/>
      <c r="M1908" s="5" t="s">
        <v>21</v>
      </c>
      <c r="N1908" s="5" t="s">
        <v>17</v>
      </c>
      <c r="O1908" s="5" t="s">
        <v>18</v>
      </c>
      <c r="P1908" s="5" t="s">
        <v>17</v>
      </c>
      <c r="Q1908" s="9" t="s">
        <v>19</v>
      </c>
      <c r="R1908" s="9" t="s">
        <v>19</v>
      </c>
      <c r="S1908" s="9" t="s">
        <v>19</v>
      </c>
      <c r="T1908" s="5" t="s">
        <v>19</v>
      </c>
      <c r="U1908" s="5" t="s">
        <v>19</v>
      </c>
      <c r="V1908" s="5" t="s">
        <v>19</v>
      </c>
      <c r="W1908" s="181" t="s">
        <v>19</v>
      </c>
      <c r="X1908" s="5"/>
      <c r="Y1908" s="17"/>
      <c r="Z1908" s="17"/>
      <c r="AA1908" s="17"/>
    </row>
    <row r="1909" spans="1:27" s="16" customFormat="1" ht="67.5" x14ac:dyDescent="0.25">
      <c r="A1909" s="96"/>
      <c r="B1909" s="75"/>
      <c r="C1909" s="8" t="s">
        <v>1312</v>
      </c>
      <c r="D1909" s="4"/>
      <c r="E1909" s="4"/>
      <c r="F1909" s="313" t="str">
        <f>HYPERLINK("#'WerteLabel'!C" &amp; MATCH(G1909,WerteLabel!C:C,0),G1909)</f>
        <v>K8_BMIKind</v>
      </c>
      <c r="G1909" s="5" t="s">
        <v>3336</v>
      </c>
      <c r="H1909" s="10">
        <v>876</v>
      </c>
      <c r="I1909" s="9" t="s">
        <v>25</v>
      </c>
      <c r="J1909" s="503"/>
      <c r="K1909" s="5"/>
      <c r="L1909" s="177" t="s">
        <v>1240</v>
      </c>
      <c r="M1909" s="5" t="s">
        <v>21</v>
      </c>
      <c r="N1909" s="5" t="s">
        <v>17</v>
      </c>
      <c r="O1909" s="5" t="s">
        <v>19</v>
      </c>
      <c r="P1909" s="5" t="s">
        <v>19</v>
      </c>
      <c r="Q1909" s="9" t="s">
        <v>19</v>
      </c>
      <c r="R1909" s="9" t="s">
        <v>19</v>
      </c>
      <c r="S1909" s="9" t="s">
        <v>19</v>
      </c>
      <c r="T1909" s="5" t="s">
        <v>19</v>
      </c>
      <c r="U1909" s="9" t="s">
        <v>1243</v>
      </c>
      <c r="V1909" s="5" t="s">
        <v>19</v>
      </c>
      <c r="W1909" s="181" t="s">
        <v>19</v>
      </c>
      <c r="X1909" s="5"/>
    </row>
    <row r="1910" spans="1:27" s="16" customFormat="1" ht="27" x14ac:dyDescent="0.25">
      <c r="A1910" s="100"/>
      <c r="B1910" s="215"/>
      <c r="C1910" s="8" t="s">
        <v>1312</v>
      </c>
      <c r="D1910" s="4"/>
      <c r="E1910" s="4"/>
      <c r="F1910" s="313" t="str">
        <f>HYPERLINK("#'WerteLabel'!C" &amp; MATCH(G1910,WerteLabel!C:C,0),G1910)</f>
        <v>K8_ZwisErk</v>
      </c>
      <c r="G1910" s="5" t="s">
        <v>3337</v>
      </c>
      <c r="H1910" s="10">
        <v>877</v>
      </c>
      <c r="I1910" s="9" t="s">
        <v>3195</v>
      </c>
      <c r="J1910" s="503"/>
      <c r="K1910" s="5"/>
      <c r="L1910" s="181"/>
      <c r="M1910" s="5" t="s">
        <v>21</v>
      </c>
      <c r="N1910" s="5" t="s">
        <v>17</v>
      </c>
      <c r="O1910" s="5" t="s">
        <v>18</v>
      </c>
      <c r="P1910" s="5" t="s">
        <v>17</v>
      </c>
      <c r="Q1910" s="9" t="s">
        <v>573</v>
      </c>
      <c r="R1910" s="9" t="str">
        <f>G1911</f>
        <v>K8_ZwisErkJa</v>
      </c>
      <c r="S1910" s="9" t="s">
        <v>19</v>
      </c>
      <c r="T1910" s="5" t="s">
        <v>19</v>
      </c>
      <c r="U1910" s="5" t="s">
        <v>19</v>
      </c>
      <c r="V1910" s="5" t="s">
        <v>19</v>
      </c>
      <c r="W1910" s="181" t="s">
        <v>19</v>
      </c>
      <c r="X1910" s="5"/>
    </row>
    <row r="1911" spans="1:27" s="16" customFormat="1" ht="45" x14ac:dyDescent="0.25">
      <c r="A1911" s="96"/>
      <c r="B1911" s="75"/>
      <c r="C1911" s="8" t="s">
        <v>1312</v>
      </c>
      <c r="D1911" s="4"/>
      <c r="E1911" s="4"/>
      <c r="F1911" s="313" t="str">
        <f>HYPERLINK("#'WerteLabel'!C" &amp; MATCH(G1911,WerteLabel!C:C,0),G1911)</f>
        <v>K8_ZwisErkJa</v>
      </c>
      <c r="G1911" s="5" t="s">
        <v>3338</v>
      </c>
      <c r="H1911" s="10"/>
      <c r="I1911" s="9" t="s">
        <v>3482</v>
      </c>
      <c r="J1911" s="588" t="s">
        <v>2893</v>
      </c>
      <c r="K1911" s="5"/>
      <c r="L1911" s="181"/>
      <c r="M1911" s="5" t="s">
        <v>570</v>
      </c>
      <c r="N1911" s="5" t="s">
        <v>17</v>
      </c>
      <c r="O1911" s="5" t="s">
        <v>17</v>
      </c>
      <c r="P1911" s="5" t="s">
        <v>17</v>
      </c>
      <c r="Q1911" s="9" t="s">
        <v>19</v>
      </c>
      <c r="R1911" s="9" t="s">
        <v>19</v>
      </c>
      <c r="S1911" s="9" t="s">
        <v>19</v>
      </c>
      <c r="T1911" s="5" t="s">
        <v>19</v>
      </c>
      <c r="U1911" s="5" t="s">
        <v>19</v>
      </c>
      <c r="V1911" s="5" t="s">
        <v>19</v>
      </c>
      <c r="W1911" s="181" t="s">
        <v>19</v>
      </c>
      <c r="X1911" s="5"/>
    </row>
    <row r="1912" spans="1:27" s="16" customFormat="1" ht="15" x14ac:dyDescent="0.25">
      <c r="A1912" s="96"/>
      <c r="B1912" s="75"/>
      <c r="C1912" s="8" t="s">
        <v>1312</v>
      </c>
      <c r="D1912" s="4"/>
      <c r="E1912" s="4"/>
      <c r="F1912" s="313" t="str">
        <f>HYPERLINK("#'WerteLabel'!C" &amp; MATCH(G1912,WerteLabel!C:C,0),G1912)</f>
        <v>K8_VerhAuff</v>
      </c>
      <c r="G1912" s="5" t="s">
        <v>3339</v>
      </c>
      <c r="H1912" s="10">
        <v>878</v>
      </c>
      <c r="I1912" s="9" t="s">
        <v>326</v>
      </c>
      <c r="J1912" s="503"/>
      <c r="K1912" s="5"/>
      <c r="L1912" s="181"/>
      <c r="M1912" s="5" t="s">
        <v>21</v>
      </c>
      <c r="N1912" s="5" t="s">
        <v>17</v>
      </c>
      <c r="O1912" s="5" t="s">
        <v>18</v>
      </c>
      <c r="P1912" s="5" t="s">
        <v>17</v>
      </c>
      <c r="Q1912" s="9" t="s">
        <v>573</v>
      </c>
      <c r="R1912" s="9" t="str">
        <f>G1913</f>
        <v>K8_VerhAuffJa</v>
      </c>
      <c r="S1912" s="9" t="s">
        <v>19</v>
      </c>
      <c r="T1912" s="5" t="s">
        <v>19</v>
      </c>
      <c r="U1912" s="5" t="s">
        <v>19</v>
      </c>
      <c r="V1912" s="5" t="s">
        <v>19</v>
      </c>
      <c r="W1912" s="181" t="s">
        <v>19</v>
      </c>
      <c r="X1912" s="5"/>
    </row>
    <row r="1913" spans="1:27" s="16" customFormat="1" ht="27" x14ac:dyDescent="0.25">
      <c r="A1913" s="96"/>
      <c r="B1913" s="75"/>
      <c r="C1913" s="8" t="s">
        <v>1312</v>
      </c>
      <c r="D1913" s="4"/>
      <c r="E1913" s="4"/>
      <c r="F1913" s="313" t="str">
        <f>HYPERLINK("#'WerteLabel'!C" &amp; MATCH(G1913,WerteLabel!C:C,0),G1913)</f>
        <v>K8_VerhAuffJa</v>
      </c>
      <c r="G1913" s="5" t="s">
        <v>3340</v>
      </c>
      <c r="H1913" s="10"/>
      <c r="I1913" s="9" t="s">
        <v>3513</v>
      </c>
      <c r="J1913" s="503"/>
      <c r="K1913" s="5"/>
      <c r="L1913" s="181"/>
      <c r="M1913" s="5" t="s">
        <v>21</v>
      </c>
      <c r="N1913" s="5" t="s">
        <v>17</v>
      </c>
      <c r="O1913" s="5" t="s">
        <v>1327</v>
      </c>
      <c r="P1913" s="5" t="s">
        <v>18</v>
      </c>
      <c r="Q1913" s="9" t="s">
        <v>598</v>
      </c>
      <c r="R1913" s="9" t="str">
        <f>G1914</f>
        <v>K8_VerhAuffJaSonst</v>
      </c>
      <c r="S1913" s="9" t="s">
        <v>19</v>
      </c>
      <c r="T1913" s="5" t="s">
        <v>19</v>
      </c>
      <c r="U1913" s="5" t="s">
        <v>19</v>
      </c>
      <c r="V1913" s="5" t="s">
        <v>19</v>
      </c>
      <c r="W1913" s="181" t="s">
        <v>19</v>
      </c>
      <c r="X1913" s="5"/>
    </row>
    <row r="1914" spans="1:27" s="16" customFormat="1" ht="15" x14ac:dyDescent="0.25">
      <c r="A1914" s="96"/>
      <c r="B1914" s="75"/>
      <c r="C1914" s="8" t="s">
        <v>1312</v>
      </c>
      <c r="D1914" s="4"/>
      <c r="E1914" s="4"/>
      <c r="F1914" s="313" t="str">
        <f>HYPERLINK("#'WerteLabel'!C" &amp; MATCH(G1914,WerteLabel!C:C,0),G1914)</f>
        <v>K8_VerhAuffJaSonst</v>
      </c>
      <c r="G1914" s="5" t="s">
        <v>3341</v>
      </c>
      <c r="H1914" s="10"/>
      <c r="I1914" s="9" t="s">
        <v>3525</v>
      </c>
      <c r="J1914" s="503"/>
      <c r="K1914" s="5"/>
      <c r="L1914" s="181"/>
      <c r="M1914" s="5" t="s">
        <v>570</v>
      </c>
      <c r="N1914" s="5" t="s">
        <v>17</v>
      </c>
      <c r="O1914" s="5" t="s">
        <v>1327</v>
      </c>
      <c r="P1914" s="5" t="s">
        <v>17</v>
      </c>
      <c r="Q1914" s="9" t="s">
        <v>19</v>
      </c>
      <c r="R1914" s="9" t="s">
        <v>19</v>
      </c>
      <c r="S1914" s="9" t="s">
        <v>19</v>
      </c>
      <c r="T1914" s="5" t="s">
        <v>19</v>
      </c>
      <c r="U1914" s="5" t="s">
        <v>19</v>
      </c>
      <c r="V1914" s="5" t="s">
        <v>19</v>
      </c>
      <c r="W1914" s="181" t="s">
        <v>19</v>
      </c>
      <c r="X1914" s="5"/>
    </row>
    <row r="1915" spans="1:27" s="17" customFormat="1" ht="27" x14ac:dyDescent="0.25">
      <c r="A1915" s="96"/>
      <c r="B1915" s="75"/>
      <c r="C1915" s="773"/>
      <c r="D1915" s="4"/>
      <c r="E1915" s="155"/>
      <c r="F1915" s="775"/>
      <c r="G1915" s="776"/>
      <c r="H1915" s="777"/>
      <c r="I1915" s="778"/>
      <c r="J1915" s="779"/>
      <c r="K1915" s="5"/>
      <c r="L1915" s="781" t="s">
        <v>2716</v>
      </c>
      <c r="M1915" s="776"/>
      <c r="N1915" s="776"/>
      <c r="O1915" s="776"/>
      <c r="P1915" s="776"/>
      <c r="Q1915" s="778"/>
      <c r="R1915" s="778"/>
      <c r="S1915" s="778"/>
      <c r="T1915" s="776"/>
      <c r="U1915" s="776"/>
      <c r="V1915" s="776"/>
      <c r="W1915" s="780"/>
      <c r="X1915" s="776"/>
    </row>
    <row r="1916" spans="1:27" s="16" customFormat="1" ht="27" x14ac:dyDescent="0.25">
      <c r="A1916" s="96"/>
      <c r="B1916" s="75"/>
      <c r="C1916" s="8" t="s">
        <v>1312</v>
      </c>
      <c r="D1916" s="4"/>
      <c r="E1916" s="1"/>
      <c r="F1916" s="313" t="str">
        <f>HYPERLINK("#'WerteLabel'!C" &amp; MATCH(G1916,WerteLabel!C:C,0),G1916)</f>
        <v>K8_Allg</v>
      </c>
      <c r="G1916" s="5" t="s">
        <v>3342</v>
      </c>
      <c r="H1916" s="10">
        <v>879</v>
      </c>
      <c r="I1916" s="9" t="s">
        <v>225</v>
      </c>
      <c r="J1916" s="503"/>
      <c r="K1916" s="5"/>
      <c r="L1916" s="181"/>
      <c r="M1916" s="5" t="s">
        <v>21</v>
      </c>
      <c r="N1916" s="5" t="s">
        <v>17</v>
      </c>
      <c r="O1916" s="5" t="s">
        <v>18</v>
      </c>
      <c r="P1916" s="5" t="s">
        <v>17</v>
      </c>
      <c r="Q1916" s="9" t="s">
        <v>597</v>
      </c>
      <c r="R1916" s="9" t="str">
        <f>G1917</f>
        <v>K8_AllgBegEmpf</v>
      </c>
      <c r="S1916" s="9" t="s">
        <v>19</v>
      </c>
      <c r="T1916" s="5" t="s">
        <v>19</v>
      </c>
      <c r="U1916" s="5" t="s">
        <v>19</v>
      </c>
      <c r="V1916" s="5" t="s">
        <v>19</v>
      </c>
      <c r="W1916" s="181" t="s">
        <v>19</v>
      </c>
      <c r="X1916" s="5"/>
    </row>
    <row r="1917" spans="1:27" s="16" customFormat="1" ht="15" x14ac:dyDescent="0.25">
      <c r="A1917" s="100"/>
      <c r="B1917" s="215"/>
      <c r="C1917" s="8" t="s">
        <v>1312</v>
      </c>
      <c r="D1917" s="4"/>
      <c r="E1917" s="4"/>
      <c r="F1917" s="313" t="str">
        <f>HYPERLINK("#'WerteLabel'!C" &amp; MATCH(G1917,WerteLabel!C:C,0),G1917)</f>
        <v>K8_AllgBegEmpf</v>
      </c>
      <c r="G1917" s="5" t="s">
        <v>3343</v>
      </c>
      <c r="H1917" s="10"/>
      <c r="I1917" s="9" t="s">
        <v>3475</v>
      </c>
      <c r="J1917" s="503"/>
      <c r="K1917" s="5"/>
      <c r="L1917" s="181"/>
      <c r="M1917" s="5" t="s">
        <v>570</v>
      </c>
      <c r="N1917" s="5" t="s">
        <v>17</v>
      </c>
      <c r="O1917" s="5" t="s">
        <v>17</v>
      </c>
      <c r="P1917" s="5" t="s">
        <v>17</v>
      </c>
      <c r="Q1917" s="9" t="s">
        <v>19</v>
      </c>
      <c r="R1917" s="9" t="s">
        <v>19</v>
      </c>
      <c r="S1917" s="9" t="s">
        <v>19</v>
      </c>
      <c r="T1917" s="5" t="s">
        <v>19</v>
      </c>
      <c r="U1917" s="5" t="s">
        <v>19</v>
      </c>
      <c r="V1917" s="5" t="s">
        <v>19</v>
      </c>
      <c r="W1917" s="181" t="s">
        <v>19</v>
      </c>
      <c r="X1917" s="5"/>
    </row>
    <row r="1918" spans="1:27" s="16" customFormat="1" ht="27" x14ac:dyDescent="0.25">
      <c r="A1918" s="96"/>
      <c r="B1918" s="75"/>
      <c r="C1918" s="8" t="s">
        <v>1312</v>
      </c>
      <c r="D1918" s="4"/>
      <c r="E1918" s="4"/>
      <c r="F1918" s="313" t="str">
        <f>HYPERLINK("#'WerteLabel'!C" &amp; MATCH(G1918,WerteLabel!C:C,0),G1918)</f>
        <v>K8_Ern</v>
      </c>
      <c r="G1918" s="5" t="s">
        <v>3344</v>
      </c>
      <c r="H1918" s="10">
        <v>880</v>
      </c>
      <c r="I1918" s="9" t="s">
        <v>226</v>
      </c>
      <c r="J1918" s="503"/>
      <c r="K1918" s="5"/>
      <c r="L1918" s="181"/>
      <c r="M1918" s="5" t="s">
        <v>21</v>
      </c>
      <c r="N1918" s="5" t="s">
        <v>17</v>
      </c>
      <c r="O1918" s="5" t="s">
        <v>18</v>
      </c>
      <c r="P1918" s="5" t="s">
        <v>17</v>
      </c>
      <c r="Q1918" s="9" t="s">
        <v>597</v>
      </c>
      <c r="R1918" s="9" t="str">
        <f>G1919</f>
        <v>K8_ErnBegEmpf</v>
      </c>
      <c r="S1918" s="9" t="s">
        <v>19</v>
      </c>
      <c r="T1918" s="5" t="s">
        <v>19</v>
      </c>
      <c r="U1918" s="5" t="s">
        <v>19</v>
      </c>
      <c r="V1918" s="5" t="s">
        <v>19</v>
      </c>
      <c r="W1918" s="181" t="s">
        <v>19</v>
      </c>
      <c r="X1918" s="5"/>
    </row>
    <row r="1919" spans="1:27" s="16" customFormat="1" ht="15" x14ac:dyDescent="0.25">
      <c r="A1919" s="96"/>
      <c r="B1919" s="75"/>
      <c r="C1919" s="8" t="s">
        <v>1312</v>
      </c>
      <c r="D1919" s="4"/>
      <c r="E1919" s="4"/>
      <c r="F1919" s="313" t="str">
        <f>HYPERLINK("#'WerteLabel'!C" &amp; MATCH(G1919,WerteLabel!C:C,0),G1919)</f>
        <v>K8_ErnBegEmpf</v>
      </c>
      <c r="G1919" s="5" t="s">
        <v>3345</v>
      </c>
      <c r="H1919" s="10"/>
      <c r="I1919" s="9" t="s">
        <v>3475</v>
      </c>
      <c r="J1919" s="503"/>
      <c r="K1919" s="5"/>
      <c r="L1919" s="181"/>
      <c r="M1919" s="5" t="s">
        <v>570</v>
      </c>
      <c r="N1919" s="5" t="s">
        <v>17</v>
      </c>
      <c r="O1919" s="5" t="s">
        <v>17</v>
      </c>
      <c r="P1919" s="5" t="s">
        <v>17</v>
      </c>
      <c r="Q1919" s="9" t="s">
        <v>19</v>
      </c>
      <c r="R1919" s="9" t="s">
        <v>19</v>
      </c>
      <c r="S1919" s="9" t="s">
        <v>19</v>
      </c>
      <c r="T1919" s="5" t="s">
        <v>19</v>
      </c>
      <c r="U1919" s="5" t="s">
        <v>19</v>
      </c>
      <c r="V1919" s="5" t="s">
        <v>19</v>
      </c>
      <c r="W1919" s="181" t="s">
        <v>19</v>
      </c>
      <c r="X1919" s="5"/>
    </row>
    <row r="1920" spans="1:27" s="16" customFormat="1" ht="27" x14ac:dyDescent="0.25">
      <c r="A1920" s="96"/>
      <c r="B1920" s="75"/>
      <c r="C1920" s="8" t="s">
        <v>1312</v>
      </c>
      <c r="D1920" s="4"/>
      <c r="E1920" s="4"/>
      <c r="F1920" s="313" t="str">
        <f>HYPERLINK("#'WerteLabel'!C" &amp; MATCH(G1920,WerteLabel!C:C,0),G1920)</f>
        <v>K8_MotEntw</v>
      </c>
      <c r="G1920" s="5" t="s">
        <v>3346</v>
      </c>
      <c r="H1920" s="10">
        <v>881</v>
      </c>
      <c r="I1920" s="9" t="s">
        <v>227</v>
      </c>
      <c r="J1920" s="503"/>
      <c r="K1920" s="5"/>
      <c r="L1920" s="181"/>
      <c r="M1920" s="5" t="s">
        <v>21</v>
      </c>
      <c r="N1920" s="5" t="s">
        <v>17</v>
      </c>
      <c r="O1920" s="5" t="s">
        <v>18</v>
      </c>
      <c r="P1920" s="5" t="s">
        <v>17</v>
      </c>
      <c r="Q1920" s="9" t="s">
        <v>597</v>
      </c>
      <c r="R1920" s="9" t="str">
        <f>G1921</f>
        <v>K8_MotEntwBegEmpf</v>
      </c>
      <c r="S1920" s="9" t="s">
        <v>19</v>
      </c>
      <c r="T1920" s="5" t="s">
        <v>19</v>
      </c>
      <c r="U1920" s="5" t="s">
        <v>19</v>
      </c>
      <c r="V1920" s="5" t="s">
        <v>19</v>
      </c>
      <c r="W1920" s="181" t="s">
        <v>19</v>
      </c>
      <c r="X1920" s="5"/>
      <c r="Y1920" s="17"/>
      <c r="Z1920" s="17"/>
      <c r="AA1920" s="17"/>
    </row>
    <row r="1921" spans="1:27" s="16" customFormat="1" ht="15" x14ac:dyDescent="0.25">
      <c r="A1921" s="96"/>
      <c r="B1921" s="75"/>
      <c r="C1921" s="8" t="s">
        <v>1312</v>
      </c>
      <c r="D1921" s="4"/>
      <c r="E1921" s="4"/>
      <c r="F1921" s="313" t="str">
        <f>HYPERLINK("#'WerteLabel'!C" &amp; MATCH(G1921,WerteLabel!C:C,0),G1921)</f>
        <v>K8_MotEntwBegEmpf</v>
      </c>
      <c r="G1921" s="5" t="s">
        <v>3347</v>
      </c>
      <c r="H1921" s="10"/>
      <c r="I1921" s="9" t="s">
        <v>3475</v>
      </c>
      <c r="J1921" s="503"/>
      <c r="K1921" s="5"/>
      <c r="L1921" s="181"/>
      <c r="M1921" s="5" t="s">
        <v>570</v>
      </c>
      <c r="N1921" s="5" t="s">
        <v>17</v>
      </c>
      <c r="O1921" s="5" t="s">
        <v>17</v>
      </c>
      <c r="P1921" s="5" t="s">
        <v>17</v>
      </c>
      <c r="Q1921" s="9" t="s">
        <v>19</v>
      </c>
      <c r="R1921" s="9" t="s">
        <v>19</v>
      </c>
      <c r="S1921" s="9" t="s">
        <v>19</v>
      </c>
      <c r="T1921" s="5" t="s">
        <v>19</v>
      </c>
      <c r="U1921" s="5" t="s">
        <v>19</v>
      </c>
      <c r="V1921" s="5" t="s">
        <v>19</v>
      </c>
      <c r="W1921" s="181" t="s">
        <v>19</v>
      </c>
      <c r="X1921" s="5"/>
    </row>
    <row r="1922" spans="1:27" s="16" customFormat="1" ht="27" x14ac:dyDescent="0.25">
      <c r="A1922" s="100"/>
      <c r="B1922" s="215"/>
      <c r="C1922" s="8" t="s">
        <v>1312</v>
      </c>
      <c r="D1922" s="4"/>
      <c r="E1922" s="4"/>
      <c r="F1922" s="313" t="str">
        <f>HYPERLINK("#'WerteLabel'!C" &amp; MATCH(G1922,WerteLabel!C:C,0),G1922)</f>
        <v>K8_SprEnt</v>
      </c>
      <c r="G1922" s="5" t="s">
        <v>3348</v>
      </c>
      <c r="H1922" s="10">
        <v>882</v>
      </c>
      <c r="I1922" s="9" t="s">
        <v>1032</v>
      </c>
      <c r="J1922" s="503"/>
      <c r="K1922" s="5"/>
      <c r="L1922" s="181"/>
      <c r="M1922" s="5" t="s">
        <v>21</v>
      </c>
      <c r="N1922" s="5" t="s">
        <v>17</v>
      </c>
      <c r="O1922" s="5" t="s">
        <v>18</v>
      </c>
      <c r="P1922" s="5" t="s">
        <v>17</v>
      </c>
      <c r="Q1922" s="9" t="s">
        <v>597</v>
      </c>
      <c r="R1922" s="9" t="str">
        <f>G1923</f>
        <v>K8_SprEntBegEmpf</v>
      </c>
      <c r="S1922" s="9" t="s">
        <v>19</v>
      </c>
      <c r="T1922" s="5" t="s">
        <v>19</v>
      </c>
      <c r="U1922" s="5" t="s">
        <v>19</v>
      </c>
      <c r="V1922" s="5" t="s">
        <v>19</v>
      </c>
      <c r="W1922" s="181" t="s">
        <v>19</v>
      </c>
      <c r="X1922" s="5"/>
    </row>
    <row r="1923" spans="1:27" s="16" customFormat="1" ht="15" x14ac:dyDescent="0.25">
      <c r="A1923" s="96"/>
      <c r="B1923" s="75"/>
      <c r="C1923" s="8" t="s">
        <v>1312</v>
      </c>
      <c r="D1923" s="4"/>
      <c r="E1923" s="4"/>
      <c r="F1923" s="313" t="str">
        <f>HYPERLINK("#'WerteLabel'!C" &amp; MATCH(G1923,WerteLabel!C:C,0),G1923)</f>
        <v>K8_SprEntBegEmpf</v>
      </c>
      <c r="G1923" s="5" t="s">
        <v>3349</v>
      </c>
      <c r="H1923" s="10"/>
      <c r="I1923" s="9" t="s">
        <v>3475</v>
      </c>
      <c r="J1923" s="503"/>
      <c r="K1923" s="5"/>
      <c r="L1923" s="181"/>
      <c r="M1923" s="5" t="s">
        <v>570</v>
      </c>
      <c r="N1923" s="5" t="s">
        <v>17</v>
      </c>
      <c r="O1923" s="5" t="s">
        <v>17</v>
      </c>
      <c r="P1923" s="5" t="s">
        <v>17</v>
      </c>
      <c r="Q1923" s="9" t="s">
        <v>19</v>
      </c>
      <c r="R1923" s="9" t="s">
        <v>19</v>
      </c>
      <c r="S1923" s="9" t="s">
        <v>19</v>
      </c>
      <c r="T1923" s="5" t="s">
        <v>19</v>
      </c>
      <c r="U1923" s="5" t="s">
        <v>19</v>
      </c>
      <c r="V1923" s="5" t="s">
        <v>19</v>
      </c>
      <c r="W1923" s="181" t="s">
        <v>19</v>
      </c>
      <c r="X1923" s="5"/>
    </row>
    <row r="1924" spans="1:27" s="17" customFormat="1" ht="27" x14ac:dyDescent="0.25">
      <c r="A1924" s="96"/>
      <c r="B1924" s="75"/>
      <c r="C1924" s="8" t="s">
        <v>1312</v>
      </c>
      <c r="D1924" s="4"/>
      <c r="E1924" s="4"/>
      <c r="F1924" s="313" t="str">
        <f>HYPERLINK("#'WerteLabel'!C" &amp; MATCH(G1924,WerteLabel!C:C,0),G1924)</f>
        <v>K8_SozEmoEnt</v>
      </c>
      <c r="G1924" s="5" t="s">
        <v>3350</v>
      </c>
      <c r="H1924" s="10">
        <v>883</v>
      </c>
      <c r="I1924" s="9" t="s">
        <v>1350</v>
      </c>
      <c r="J1924" s="503"/>
      <c r="K1924" s="5"/>
      <c r="L1924" s="181"/>
      <c r="M1924" s="5" t="s">
        <v>21</v>
      </c>
      <c r="N1924" s="5" t="s">
        <v>17</v>
      </c>
      <c r="O1924" s="5" t="s">
        <v>18</v>
      </c>
      <c r="P1924" s="5" t="s">
        <v>17</v>
      </c>
      <c r="Q1924" s="9" t="s">
        <v>597</v>
      </c>
      <c r="R1924" s="9" t="str">
        <f>G1925</f>
        <v>K8_SozEmoEntBegEmpf</v>
      </c>
      <c r="S1924" s="9" t="s">
        <v>19</v>
      </c>
      <c r="T1924" s="5" t="s">
        <v>19</v>
      </c>
      <c r="U1924" s="5" t="s">
        <v>19</v>
      </c>
      <c r="V1924" s="5" t="s">
        <v>19</v>
      </c>
      <c r="W1924" s="181" t="s">
        <v>19</v>
      </c>
      <c r="X1924" s="5"/>
      <c r="Y1924" s="16"/>
      <c r="Z1924" s="16"/>
      <c r="AA1924" s="16"/>
    </row>
    <row r="1925" spans="1:27" s="17" customFormat="1" ht="15" x14ac:dyDescent="0.25">
      <c r="A1925" s="96"/>
      <c r="B1925" s="75"/>
      <c r="C1925" s="8" t="s">
        <v>1312</v>
      </c>
      <c r="D1925" s="4"/>
      <c r="E1925" s="4"/>
      <c r="F1925" s="313" t="str">
        <f>HYPERLINK("#'WerteLabel'!C" &amp; MATCH(G1925,WerteLabel!C:C,0),G1925)</f>
        <v>K8_SozEmoEntBegEmpf</v>
      </c>
      <c r="G1925" s="5" t="s">
        <v>3351</v>
      </c>
      <c r="H1925" s="10"/>
      <c r="I1925" s="9" t="s">
        <v>3475</v>
      </c>
      <c r="J1925" s="503"/>
      <c r="K1925" s="5"/>
      <c r="L1925" s="181"/>
      <c r="M1925" s="5" t="s">
        <v>570</v>
      </c>
      <c r="N1925" s="5" t="s">
        <v>17</v>
      </c>
      <c r="O1925" s="5" t="s">
        <v>17</v>
      </c>
      <c r="P1925" s="5" t="s">
        <v>17</v>
      </c>
      <c r="Q1925" s="9" t="s">
        <v>19</v>
      </c>
      <c r="R1925" s="9" t="s">
        <v>19</v>
      </c>
      <c r="S1925" s="9" t="s">
        <v>19</v>
      </c>
      <c r="T1925" s="5" t="s">
        <v>19</v>
      </c>
      <c r="U1925" s="5" t="s">
        <v>19</v>
      </c>
      <c r="V1925" s="5" t="s">
        <v>19</v>
      </c>
      <c r="W1925" s="181" t="s">
        <v>19</v>
      </c>
      <c r="X1925" s="5"/>
      <c r="Y1925" s="16"/>
      <c r="Z1925" s="16"/>
      <c r="AA1925" s="16"/>
    </row>
    <row r="1926" spans="1:27" s="16" customFormat="1" ht="27" x14ac:dyDescent="0.25">
      <c r="A1926" s="96"/>
      <c r="B1926" s="75"/>
      <c r="C1926" s="8" t="s">
        <v>1312</v>
      </c>
      <c r="D1926" s="4"/>
      <c r="E1926" s="4"/>
      <c r="F1926" s="313" t="str">
        <f>HYPERLINK("#'WerteLabel'!C" &amp; MATCH(G1926,WerteLabel!C:C,0),G1926)</f>
        <v>K8_KogEntw</v>
      </c>
      <c r="G1926" s="5" t="s">
        <v>3352</v>
      </c>
      <c r="H1926" s="10">
        <v>884</v>
      </c>
      <c r="I1926" s="9" t="s">
        <v>338</v>
      </c>
      <c r="J1926" s="503"/>
      <c r="K1926" s="5"/>
      <c r="L1926" s="181"/>
      <c r="M1926" s="5" t="s">
        <v>21</v>
      </c>
      <c r="N1926" s="5" t="s">
        <v>17</v>
      </c>
      <c r="O1926" s="5" t="s">
        <v>18</v>
      </c>
      <c r="P1926" s="5" t="s">
        <v>17</v>
      </c>
      <c r="Q1926" s="9" t="s">
        <v>597</v>
      </c>
      <c r="R1926" s="9" t="str">
        <f>G1927</f>
        <v>K8_KogEntBegEmpf</v>
      </c>
      <c r="S1926" s="9" t="s">
        <v>19</v>
      </c>
      <c r="T1926" s="5" t="s">
        <v>19</v>
      </c>
      <c r="U1926" s="5" t="s">
        <v>19</v>
      </c>
      <c r="V1926" s="5" t="s">
        <v>19</v>
      </c>
      <c r="W1926" s="181" t="s">
        <v>19</v>
      </c>
      <c r="X1926" s="5"/>
    </row>
    <row r="1927" spans="1:27" s="16" customFormat="1" ht="15" x14ac:dyDescent="0.25">
      <c r="A1927" s="96"/>
      <c r="B1927" s="75"/>
      <c r="C1927" s="8" t="s">
        <v>1312</v>
      </c>
      <c r="D1927" s="4"/>
      <c r="E1927" s="4"/>
      <c r="F1927" s="313" t="str">
        <f>HYPERLINK("#'WerteLabel'!C" &amp; MATCH(G1927,WerteLabel!C:C,0),G1927)</f>
        <v>K8_KogEntBegEmpf</v>
      </c>
      <c r="G1927" s="5" t="s">
        <v>3353</v>
      </c>
      <c r="H1927" s="10"/>
      <c r="I1927" s="9" t="s">
        <v>3475</v>
      </c>
      <c r="J1927" s="503"/>
      <c r="K1927" s="5"/>
      <c r="L1927" s="181"/>
      <c r="M1927" s="5" t="s">
        <v>570</v>
      </c>
      <c r="N1927" s="5" t="s">
        <v>17</v>
      </c>
      <c r="O1927" s="5" t="s">
        <v>17</v>
      </c>
      <c r="P1927" s="5" t="s">
        <v>17</v>
      </c>
      <c r="Q1927" s="9" t="s">
        <v>19</v>
      </c>
      <c r="R1927" s="9" t="s">
        <v>19</v>
      </c>
      <c r="S1927" s="9" t="s">
        <v>19</v>
      </c>
      <c r="T1927" s="5" t="s">
        <v>19</v>
      </c>
      <c r="U1927" s="5" t="s">
        <v>19</v>
      </c>
      <c r="V1927" s="5" t="s">
        <v>19</v>
      </c>
      <c r="W1927" s="181" t="s">
        <v>19</v>
      </c>
      <c r="X1927" s="5"/>
    </row>
    <row r="1928" spans="1:27" s="16" customFormat="1" ht="27" x14ac:dyDescent="0.25">
      <c r="A1928" s="96"/>
      <c r="B1928" s="75"/>
      <c r="C1928" s="8" t="s">
        <v>1312</v>
      </c>
      <c r="D1928" s="4"/>
      <c r="E1928" s="4"/>
      <c r="F1928" s="313" t="str">
        <f>HYPERLINK("#'WerteLabel'!C" &amp; MATCH(G1928,WerteLabel!C:C,0),G1928)</f>
        <v>K8_SinnOrgAug</v>
      </c>
      <c r="G1928" s="5" t="s">
        <v>3354</v>
      </c>
      <c r="H1928" s="10">
        <v>885</v>
      </c>
      <c r="I1928" s="9" t="s">
        <v>587</v>
      </c>
      <c r="J1928" s="503"/>
      <c r="K1928" s="5"/>
      <c r="L1928" s="181"/>
      <c r="M1928" s="5" t="s">
        <v>21</v>
      </c>
      <c r="N1928" s="5" t="s">
        <v>17</v>
      </c>
      <c r="O1928" s="5" t="s">
        <v>18</v>
      </c>
      <c r="P1928" s="5" t="s">
        <v>17</v>
      </c>
      <c r="Q1928" s="9" t="s">
        <v>597</v>
      </c>
      <c r="R1928" s="9" t="str">
        <f>G1929</f>
        <v>K8_SinnOrgAugEmpf</v>
      </c>
      <c r="S1928" s="9" t="s">
        <v>19</v>
      </c>
      <c r="T1928" s="5" t="s">
        <v>19</v>
      </c>
      <c r="U1928" s="5" t="s">
        <v>19</v>
      </c>
      <c r="V1928" s="5" t="s">
        <v>19</v>
      </c>
      <c r="W1928" s="181" t="s">
        <v>19</v>
      </c>
      <c r="X1928" s="5"/>
    </row>
    <row r="1929" spans="1:27" s="16" customFormat="1" ht="15" x14ac:dyDescent="0.25">
      <c r="A1929" s="96"/>
      <c r="B1929" s="75"/>
      <c r="C1929" s="8" t="s">
        <v>1312</v>
      </c>
      <c r="D1929" s="4"/>
      <c r="E1929" s="4"/>
      <c r="F1929" s="313" t="str">
        <f>HYPERLINK("#'WerteLabel'!C" &amp; MATCH(G1929,WerteLabel!C:C,0),G1929)</f>
        <v>K8_SinnOrgAugEmpf</v>
      </c>
      <c r="G1929" s="5" t="s">
        <v>3355</v>
      </c>
      <c r="H1929" s="10"/>
      <c r="I1929" s="9" t="s">
        <v>3475</v>
      </c>
      <c r="J1929" s="503"/>
      <c r="K1929" s="5"/>
      <c r="L1929" s="181"/>
      <c r="M1929" s="5" t="s">
        <v>570</v>
      </c>
      <c r="N1929" s="5" t="s">
        <v>17</v>
      </c>
      <c r="O1929" s="5" t="s">
        <v>17</v>
      </c>
      <c r="P1929" s="5" t="s">
        <v>17</v>
      </c>
      <c r="Q1929" s="9" t="s">
        <v>19</v>
      </c>
      <c r="R1929" s="9" t="s">
        <v>19</v>
      </c>
      <c r="S1929" s="9" t="s">
        <v>19</v>
      </c>
      <c r="T1929" s="5" t="s">
        <v>19</v>
      </c>
      <c r="U1929" s="5" t="s">
        <v>19</v>
      </c>
      <c r="V1929" s="5" t="s">
        <v>19</v>
      </c>
      <c r="W1929" s="181" t="s">
        <v>19</v>
      </c>
      <c r="X1929" s="5"/>
    </row>
    <row r="1930" spans="1:27" s="16" customFormat="1" ht="27" x14ac:dyDescent="0.25">
      <c r="A1930" s="96"/>
      <c r="B1930" s="75"/>
      <c r="C1930" s="8" t="s">
        <v>1312</v>
      </c>
      <c r="D1930" s="4"/>
      <c r="E1930" s="4"/>
      <c r="F1930" s="313" t="str">
        <f>HYPERLINK("#'WerteLabel'!C" &amp; MATCH(G1930,WerteLabel!C:C,0),G1930)</f>
        <v>K8_SinnOrgOhr</v>
      </c>
      <c r="G1930" s="5" t="s">
        <v>3356</v>
      </c>
      <c r="H1930" s="10">
        <v>2028</v>
      </c>
      <c r="I1930" s="9" t="s">
        <v>336</v>
      </c>
      <c r="J1930" s="503"/>
      <c r="K1930" s="5"/>
      <c r="L1930" s="181"/>
      <c r="M1930" s="5" t="s">
        <v>21</v>
      </c>
      <c r="N1930" s="5" t="s">
        <v>17</v>
      </c>
      <c r="O1930" s="5" t="s">
        <v>18</v>
      </c>
      <c r="P1930" s="5" t="s">
        <v>17</v>
      </c>
      <c r="Q1930" s="9" t="s">
        <v>597</v>
      </c>
      <c r="R1930" s="9" t="str">
        <f>G1931</f>
        <v>K8_SinnOrgOhrEmpf</v>
      </c>
      <c r="S1930" s="9" t="s">
        <v>19</v>
      </c>
      <c r="T1930" s="5" t="s">
        <v>19</v>
      </c>
      <c r="U1930" s="5" t="s">
        <v>19</v>
      </c>
      <c r="V1930" s="5" t="s">
        <v>19</v>
      </c>
      <c r="W1930" s="181" t="s">
        <v>19</v>
      </c>
      <c r="X1930" s="5"/>
    </row>
    <row r="1931" spans="1:27" s="16" customFormat="1" ht="15" x14ac:dyDescent="0.25">
      <c r="A1931" s="96"/>
      <c r="B1931" s="75"/>
      <c r="C1931" s="8" t="s">
        <v>1312</v>
      </c>
      <c r="D1931" s="4"/>
      <c r="E1931" s="4"/>
      <c r="F1931" s="313" t="str">
        <f>HYPERLINK("#'WerteLabel'!C" &amp; MATCH(G1931,WerteLabel!C:C,0),G1931)</f>
        <v>K8_SinnOrgOhrEmpf</v>
      </c>
      <c r="G1931" s="5" t="s">
        <v>3357</v>
      </c>
      <c r="H1931" s="10"/>
      <c r="I1931" s="9" t="s">
        <v>3475</v>
      </c>
      <c r="J1931" s="503"/>
      <c r="K1931" s="5"/>
      <c r="L1931" s="181"/>
      <c r="M1931" s="5" t="s">
        <v>570</v>
      </c>
      <c r="N1931" s="5" t="s">
        <v>17</v>
      </c>
      <c r="O1931" s="5" t="s">
        <v>17</v>
      </c>
      <c r="P1931" s="5" t="s">
        <v>17</v>
      </c>
      <c r="Q1931" s="9" t="s">
        <v>19</v>
      </c>
      <c r="R1931" s="9" t="s">
        <v>19</v>
      </c>
      <c r="S1931" s="9" t="s">
        <v>19</v>
      </c>
      <c r="T1931" s="5" t="s">
        <v>19</v>
      </c>
      <c r="U1931" s="5" t="s">
        <v>19</v>
      </c>
      <c r="V1931" s="5" t="s">
        <v>19</v>
      </c>
      <c r="W1931" s="181" t="s">
        <v>19</v>
      </c>
      <c r="X1931" s="5"/>
    </row>
    <row r="1932" spans="1:27" s="16" customFormat="1" ht="27" x14ac:dyDescent="0.25">
      <c r="A1932" s="96"/>
      <c r="B1932" s="75"/>
      <c r="C1932" s="8" t="s">
        <v>1312</v>
      </c>
      <c r="D1932" s="4"/>
      <c r="E1932" s="4"/>
      <c r="F1932" s="313" t="str">
        <f>HYPERLINK("#'WerteLabel'!C" &amp; MATCH(G1932,WerteLabel!C:C,0),G1932)</f>
        <v>K8_GebissZahn</v>
      </c>
      <c r="G1932" s="5" t="s">
        <v>3358</v>
      </c>
      <c r="H1932" s="10">
        <v>886</v>
      </c>
      <c r="I1932" s="9" t="s">
        <v>319</v>
      </c>
      <c r="J1932" s="503"/>
      <c r="K1932" s="5"/>
      <c r="L1932" s="181"/>
      <c r="M1932" s="5" t="s">
        <v>21</v>
      </c>
      <c r="N1932" s="5" t="s">
        <v>17</v>
      </c>
      <c r="O1932" s="5" t="s">
        <v>18</v>
      </c>
      <c r="P1932" s="5" t="s">
        <v>17</v>
      </c>
      <c r="Q1932" s="9" t="s">
        <v>597</v>
      </c>
      <c r="R1932" s="9" t="str">
        <f>G1933</f>
        <v>K8_GebissZahnBegEmpf</v>
      </c>
      <c r="S1932" s="9" t="s">
        <v>19</v>
      </c>
      <c r="T1932" s="5" t="s">
        <v>19</v>
      </c>
      <c r="U1932" s="5" t="s">
        <v>19</v>
      </c>
      <c r="V1932" s="5" t="s">
        <v>19</v>
      </c>
      <c r="W1932" s="181" t="s">
        <v>19</v>
      </c>
      <c r="X1932" s="5"/>
    </row>
    <row r="1933" spans="1:27" s="16" customFormat="1" ht="15" x14ac:dyDescent="0.25">
      <c r="A1933" s="96"/>
      <c r="B1933" s="75"/>
      <c r="C1933" s="8" t="s">
        <v>1312</v>
      </c>
      <c r="D1933" s="4"/>
      <c r="E1933" s="4"/>
      <c r="F1933" s="313" t="str">
        <f>HYPERLINK("#'WerteLabel'!C" &amp; MATCH(G1933,WerteLabel!C:C,0),G1933)</f>
        <v>K8_GebissZahnBegEmpf</v>
      </c>
      <c r="G1933" s="5" t="s">
        <v>3359</v>
      </c>
      <c r="H1933" s="10"/>
      <c r="I1933" s="9" t="s">
        <v>3475</v>
      </c>
      <c r="J1933" s="503"/>
      <c r="K1933" s="5"/>
      <c r="L1933" s="181"/>
      <c r="M1933" s="5" t="s">
        <v>570</v>
      </c>
      <c r="N1933" s="5" t="s">
        <v>17</v>
      </c>
      <c r="O1933" s="5" t="s">
        <v>17</v>
      </c>
      <c r="P1933" s="5" t="s">
        <v>17</v>
      </c>
      <c r="Q1933" s="9" t="s">
        <v>19</v>
      </c>
      <c r="R1933" s="9" t="s">
        <v>19</v>
      </c>
      <c r="S1933" s="9" t="s">
        <v>19</v>
      </c>
      <c r="T1933" s="5" t="s">
        <v>19</v>
      </c>
      <c r="U1933" s="5" t="s">
        <v>19</v>
      </c>
      <c r="V1933" s="5" t="s">
        <v>19</v>
      </c>
      <c r="W1933" s="181" t="s">
        <v>19</v>
      </c>
      <c r="X1933" s="5"/>
    </row>
    <row r="1934" spans="1:27" s="16" customFormat="1" ht="15" x14ac:dyDescent="0.25">
      <c r="A1934" s="96"/>
      <c r="B1934" s="75"/>
      <c r="C1934" s="8" t="s">
        <v>1312</v>
      </c>
      <c r="D1934" s="4"/>
      <c r="E1934" s="4"/>
      <c r="F1934" s="313" t="str">
        <f>HYPERLINK("#'WerteLabel'!C" &amp; MATCH(G1934,WerteLabel!C:C,0),G1934)</f>
        <v>K8_Gen</v>
      </c>
      <c r="G1934" s="5" t="s">
        <v>3360</v>
      </c>
      <c r="H1934" s="10">
        <v>887</v>
      </c>
      <c r="I1934" s="9" t="s">
        <v>228</v>
      </c>
      <c r="J1934" s="503"/>
      <c r="K1934" s="5"/>
      <c r="L1934" s="181"/>
      <c r="M1934" s="5" t="s">
        <v>21</v>
      </c>
      <c r="N1934" s="5" t="s">
        <v>17</v>
      </c>
      <c r="O1934" s="5" t="s">
        <v>18</v>
      </c>
      <c r="P1934" s="5" t="s">
        <v>17</v>
      </c>
      <c r="Q1934" s="9" t="s">
        <v>609</v>
      </c>
      <c r="R1934" s="9" t="str">
        <f>G1935</f>
        <v>K8_GenAuff</v>
      </c>
      <c r="S1934" s="9" t="s">
        <v>19</v>
      </c>
      <c r="T1934" s="5" t="s">
        <v>19</v>
      </c>
      <c r="U1934" s="5" t="s">
        <v>19</v>
      </c>
      <c r="V1934" s="5" t="s">
        <v>19</v>
      </c>
      <c r="W1934" s="181" t="s">
        <v>19</v>
      </c>
      <c r="X1934" s="5"/>
    </row>
    <row r="1935" spans="1:27" s="16" customFormat="1" ht="15" x14ac:dyDescent="0.25">
      <c r="A1935" s="96"/>
      <c r="B1935" s="75"/>
      <c r="C1935" s="8" t="s">
        <v>1312</v>
      </c>
      <c r="D1935" s="4"/>
      <c r="E1935" s="4"/>
      <c r="F1935" s="313" t="str">
        <f>HYPERLINK("#'WerteLabel'!C" &amp; MATCH(G1935,WerteLabel!C:C,0),G1935)</f>
        <v>K8_GenAuff</v>
      </c>
      <c r="G1935" s="5" t="s">
        <v>3361</v>
      </c>
      <c r="H1935" s="10"/>
      <c r="I1935" s="9" t="s">
        <v>3474</v>
      </c>
      <c r="J1935" s="503"/>
      <c r="K1935" s="5"/>
      <c r="L1935" s="181"/>
      <c r="M1935" s="5" t="s">
        <v>21</v>
      </c>
      <c r="N1935" s="5" t="s">
        <v>17</v>
      </c>
      <c r="O1935" s="5" t="s">
        <v>1327</v>
      </c>
      <c r="P1935" s="5" t="s">
        <v>18</v>
      </c>
      <c r="Q1935" s="9" t="s">
        <v>879</v>
      </c>
      <c r="R1935" s="9" t="str">
        <f>G1936</f>
        <v>K8_GenAuffSonst</v>
      </c>
      <c r="S1935" s="9" t="s">
        <v>19</v>
      </c>
      <c r="T1935" s="5" t="s">
        <v>19</v>
      </c>
      <c r="U1935" s="5" t="s">
        <v>19</v>
      </c>
      <c r="V1935" s="5" t="s">
        <v>19</v>
      </c>
      <c r="W1935" s="181" t="s">
        <v>19</v>
      </c>
      <c r="X1935" s="5"/>
    </row>
    <row r="1936" spans="1:27" s="16" customFormat="1" ht="15" x14ac:dyDescent="0.25">
      <c r="A1936" s="96"/>
      <c r="B1936" s="75"/>
      <c r="C1936" s="8" t="s">
        <v>1312</v>
      </c>
      <c r="D1936" s="4"/>
      <c r="E1936" s="4"/>
      <c r="F1936" s="313" t="str">
        <f>HYPERLINK("#'WerteLabel'!C" &amp; MATCH(G1936,WerteLabel!C:C,0),G1936)</f>
        <v>K8_GenAuffSonst</v>
      </c>
      <c r="G1936" s="5" t="s">
        <v>3362</v>
      </c>
      <c r="H1936" s="10"/>
      <c r="I1936" s="9" t="s">
        <v>3476</v>
      </c>
      <c r="J1936" s="653" t="s">
        <v>2679</v>
      </c>
      <c r="K1936" s="5"/>
      <c r="L1936" s="181"/>
      <c r="M1936" s="5" t="s">
        <v>570</v>
      </c>
      <c r="N1936" s="5" t="s">
        <v>17</v>
      </c>
      <c r="O1936" s="5" t="s">
        <v>1327</v>
      </c>
      <c r="P1936" s="5" t="s">
        <v>17</v>
      </c>
      <c r="Q1936" s="9" t="s">
        <v>19</v>
      </c>
      <c r="R1936" s="9" t="s">
        <v>19</v>
      </c>
      <c r="S1936" s="9" t="s">
        <v>19</v>
      </c>
      <c r="T1936" s="5" t="s">
        <v>19</v>
      </c>
      <c r="U1936" s="5" t="s">
        <v>19</v>
      </c>
      <c r="V1936" s="5" t="s">
        <v>19</v>
      </c>
      <c r="W1936" s="181" t="s">
        <v>19</v>
      </c>
      <c r="X1936" s="5"/>
    </row>
    <row r="1937" spans="1:169" s="16" customFormat="1" ht="27" x14ac:dyDescent="0.25">
      <c r="A1937" s="96"/>
      <c r="B1937" s="75"/>
      <c r="C1937" s="8" t="s">
        <v>1312</v>
      </c>
      <c r="D1937" s="4"/>
      <c r="E1937" s="4"/>
      <c r="F1937" s="313" t="str">
        <f>HYPERLINK("#'WerteLabel'!C" &amp; MATCH(G1937,WerteLabel!C:C,0),G1937)</f>
        <v>K8_SonstOrg</v>
      </c>
      <c r="G1937" s="5" t="s">
        <v>3363</v>
      </c>
      <c r="H1937" s="10">
        <v>888</v>
      </c>
      <c r="I1937" s="9" t="s">
        <v>1031</v>
      </c>
      <c r="J1937" s="503"/>
      <c r="K1937" s="5"/>
      <c r="L1937" s="181"/>
      <c r="M1937" s="5" t="s">
        <v>21</v>
      </c>
      <c r="N1937" s="5" t="s">
        <v>17</v>
      </c>
      <c r="O1937" s="5" t="s">
        <v>18</v>
      </c>
      <c r="P1937" s="5" t="s">
        <v>17</v>
      </c>
      <c r="Q1937" s="9" t="s">
        <v>597</v>
      </c>
      <c r="R1937" s="9" t="str">
        <f>G1938</f>
        <v>K8_SonstOrgJa</v>
      </c>
      <c r="S1937" s="9" t="s">
        <v>19</v>
      </c>
      <c r="T1937" s="5" t="s">
        <v>19</v>
      </c>
      <c r="U1937" s="5" t="s">
        <v>19</v>
      </c>
      <c r="V1937" s="5" t="s">
        <v>19</v>
      </c>
      <c r="W1937" s="181" t="s">
        <v>19</v>
      </c>
      <c r="X1937" s="5"/>
    </row>
    <row r="1938" spans="1:169" s="16" customFormat="1" ht="15" x14ac:dyDescent="0.25">
      <c r="A1938" s="96"/>
      <c r="B1938" s="75"/>
      <c r="C1938" s="8" t="s">
        <v>1312</v>
      </c>
      <c r="D1938" s="4"/>
      <c r="E1938" s="4"/>
      <c r="F1938" s="313" t="str">
        <f>HYPERLINK("#'WerteLabel'!C" &amp; MATCH(G1938,WerteLabel!C:C,0),G1938)</f>
        <v>K8_SonstOrgJa</v>
      </c>
      <c r="G1938" s="5" t="s">
        <v>3364</v>
      </c>
      <c r="H1938" s="10"/>
      <c r="I1938" s="9" t="s">
        <v>3475</v>
      </c>
      <c r="J1938" s="503"/>
      <c r="K1938" s="5"/>
      <c r="L1938" s="181"/>
      <c r="M1938" s="5" t="s">
        <v>570</v>
      </c>
      <c r="N1938" s="5" t="s">
        <v>17</v>
      </c>
      <c r="O1938" s="5" t="s">
        <v>1327</v>
      </c>
      <c r="P1938" s="5" t="s">
        <v>17</v>
      </c>
      <c r="Q1938" s="9" t="s">
        <v>19</v>
      </c>
      <c r="R1938" s="9" t="s">
        <v>19</v>
      </c>
      <c r="S1938" s="9" t="s">
        <v>19</v>
      </c>
      <c r="T1938" s="5" t="s">
        <v>19</v>
      </c>
      <c r="U1938" s="5" t="s">
        <v>19</v>
      </c>
      <c r="V1938" s="5" t="s">
        <v>19</v>
      </c>
      <c r="W1938" s="181" t="s">
        <v>19</v>
      </c>
      <c r="X1938" s="5"/>
    </row>
    <row r="1939" spans="1:169" s="16" customFormat="1" ht="27" x14ac:dyDescent="0.25">
      <c r="A1939" s="96"/>
      <c r="B1939" s="75"/>
      <c r="C1939" s="773"/>
      <c r="D1939" s="4"/>
      <c r="E1939" s="155"/>
      <c r="F1939" s="775"/>
      <c r="G1939" s="776"/>
      <c r="H1939" s="777"/>
      <c r="I1939" s="778"/>
      <c r="J1939" s="779"/>
      <c r="K1939" s="5"/>
      <c r="L1939" s="781" t="s">
        <v>2715</v>
      </c>
      <c r="M1939" s="776"/>
      <c r="N1939" s="776"/>
      <c r="O1939" s="776"/>
      <c r="P1939" s="776"/>
      <c r="Q1939" s="778"/>
      <c r="R1939" s="778"/>
      <c r="S1939" s="778"/>
      <c r="T1939" s="776"/>
      <c r="U1939" s="776"/>
      <c r="V1939" s="776"/>
      <c r="W1939" s="780"/>
      <c r="X1939" s="776"/>
      <c r="Y1939" s="17"/>
      <c r="Z1939" s="17"/>
      <c r="AA1939" s="17"/>
    </row>
    <row r="1940" spans="1:169" s="17" customFormat="1" ht="40.5" x14ac:dyDescent="0.25">
      <c r="A1940" s="96"/>
      <c r="B1940" s="75"/>
      <c r="C1940" s="8" t="s">
        <v>1312</v>
      </c>
      <c r="D1940" s="4"/>
      <c r="E1940" s="4"/>
      <c r="F1940" s="313" t="str">
        <f>HYPERLINK("#'WerteLabel'!C" &amp; MATCH(G1940,WerteLabel!C:C,0),G1940)</f>
        <v>K8_Blutd</v>
      </c>
      <c r="G1940" s="5" t="s">
        <v>3365</v>
      </c>
      <c r="H1940" s="10">
        <v>889</v>
      </c>
      <c r="I1940" s="9" t="s">
        <v>3101</v>
      </c>
      <c r="J1940" s="503"/>
      <c r="K1940" s="5"/>
      <c r="L1940" s="181"/>
      <c r="M1940" s="5" t="s">
        <v>21</v>
      </c>
      <c r="N1940" s="5" t="s">
        <v>17</v>
      </c>
      <c r="O1940" s="5" t="s">
        <v>18</v>
      </c>
      <c r="P1940" s="5" t="s">
        <v>17</v>
      </c>
      <c r="Q1940" s="9" t="s">
        <v>3433</v>
      </c>
      <c r="R1940" s="9" t="str">
        <f>G1941</f>
        <v>K8_BlutdJaSys</v>
      </c>
      <c r="S1940" s="9" t="str">
        <f>G1942</f>
        <v>K8_BlutdJaDia</v>
      </c>
      <c r="T1940" s="5" t="str">
        <f>G1943</f>
        <v>K8_BlutdAnm</v>
      </c>
      <c r="U1940" s="5" t="s">
        <v>19</v>
      </c>
      <c r="V1940" s="5" t="s">
        <v>19</v>
      </c>
      <c r="W1940" s="181" t="s">
        <v>19</v>
      </c>
      <c r="X1940" s="5"/>
      <c r="Y1940" s="16"/>
      <c r="Z1940" s="16"/>
      <c r="AA1940" s="16"/>
    </row>
    <row r="1941" spans="1:169" s="16" customFormat="1" ht="15" x14ac:dyDescent="0.25">
      <c r="A1941" s="100"/>
      <c r="B1941" s="215"/>
      <c r="C1941" s="8" t="s">
        <v>1312</v>
      </c>
      <c r="D1941" s="4"/>
      <c r="E1941" s="4"/>
      <c r="F1941" s="313" t="str">
        <f>HYPERLINK("#'WerteLabel'!C" &amp; MATCH(G1941,WerteLabel!C:C,0),G1941)</f>
        <v>K8_BlutdJaSys</v>
      </c>
      <c r="G1941" s="5" t="s">
        <v>3366</v>
      </c>
      <c r="H1941" s="10"/>
      <c r="I1941" s="9" t="s">
        <v>2902</v>
      </c>
      <c r="J1941" s="503"/>
      <c r="K1941" s="5"/>
      <c r="L1941" s="177"/>
      <c r="M1941" s="5" t="s">
        <v>21</v>
      </c>
      <c r="N1941" s="5" t="s">
        <v>17</v>
      </c>
      <c r="O1941" s="5" t="s">
        <v>1327</v>
      </c>
      <c r="P1941" s="5" t="s">
        <v>17</v>
      </c>
      <c r="Q1941" s="9" t="s">
        <v>19</v>
      </c>
      <c r="R1941" s="9" t="s">
        <v>19</v>
      </c>
      <c r="S1941" s="9" t="s">
        <v>19</v>
      </c>
      <c r="T1941" s="5" t="s">
        <v>19</v>
      </c>
      <c r="U1941" s="9"/>
      <c r="V1941" s="5" t="s">
        <v>19</v>
      </c>
      <c r="W1941" s="181" t="s">
        <v>19</v>
      </c>
      <c r="X1941" s="5"/>
    </row>
    <row r="1942" spans="1:169" s="16" customFormat="1" ht="15" x14ac:dyDescent="0.25">
      <c r="A1942" s="96"/>
      <c r="B1942" s="75"/>
      <c r="C1942" s="8" t="s">
        <v>1312</v>
      </c>
      <c r="D1942" s="4"/>
      <c r="E1942" s="4"/>
      <c r="F1942" s="313" t="str">
        <f>HYPERLINK("#'WerteLabel'!C" &amp; MATCH(G1942,WerteLabel!C:C,0),G1942)</f>
        <v>K8_BlutdJaDia</v>
      </c>
      <c r="G1942" s="5" t="s">
        <v>3367</v>
      </c>
      <c r="H1942" s="10"/>
      <c r="I1942" s="9" t="s">
        <v>2903</v>
      </c>
      <c r="J1942" s="503"/>
      <c r="K1942" s="5"/>
      <c r="L1942" s="177"/>
      <c r="M1942" s="5" t="s">
        <v>21</v>
      </c>
      <c r="N1942" s="5" t="s">
        <v>17</v>
      </c>
      <c r="O1942" s="5" t="s">
        <v>1327</v>
      </c>
      <c r="P1942" s="5" t="s">
        <v>17</v>
      </c>
      <c r="Q1942" s="9" t="s">
        <v>19</v>
      </c>
      <c r="R1942" s="9" t="s">
        <v>19</v>
      </c>
      <c r="S1942" s="9" t="s">
        <v>19</v>
      </c>
      <c r="T1942" s="5" t="s">
        <v>19</v>
      </c>
      <c r="U1942" s="9"/>
      <c r="V1942" s="5" t="s">
        <v>19</v>
      </c>
      <c r="W1942" s="181" t="s">
        <v>19</v>
      </c>
      <c r="X1942" s="5"/>
    </row>
    <row r="1943" spans="1:169" s="16" customFormat="1" ht="27" x14ac:dyDescent="0.25">
      <c r="A1943" s="96"/>
      <c r="B1943" s="75"/>
      <c r="C1943" s="8" t="s">
        <v>1312</v>
      </c>
      <c r="D1943" s="4"/>
      <c r="E1943" s="4"/>
      <c r="F1943" s="313" t="str">
        <f>HYPERLINK("#'WerteLabel'!C" &amp; MATCH(G1943,WerteLabel!C:C,0),G1943)</f>
        <v>K8_BlutdAnm</v>
      </c>
      <c r="G1943" s="5" t="s">
        <v>3368</v>
      </c>
      <c r="H1943" s="10"/>
      <c r="I1943" s="9" t="s">
        <v>3102</v>
      </c>
      <c r="J1943" s="503"/>
      <c r="K1943" s="5"/>
      <c r="L1943" s="181"/>
      <c r="M1943" s="5" t="s">
        <v>570</v>
      </c>
      <c r="N1943" s="5" t="s">
        <v>17</v>
      </c>
      <c r="O1943" s="5" t="s">
        <v>17</v>
      </c>
      <c r="P1943" s="5" t="s">
        <v>17</v>
      </c>
      <c r="Q1943" s="9" t="s">
        <v>19</v>
      </c>
      <c r="R1943" s="9" t="s">
        <v>19</v>
      </c>
      <c r="S1943" s="9" t="s">
        <v>19</v>
      </c>
      <c r="T1943" s="5" t="s">
        <v>19</v>
      </c>
      <c r="U1943" s="5" t="s">
        <v>19</v>
      </c>
      <c r="V1943" s="5" t="s">
        <v>19</v>
      </c>
      <c r="W1943" s="181" t="s">
        <v>19</v>
      </c>
      <c r="X1943" s="5"/>
    </row>
    <row r="1944" spans="1:169" s="16" customFormat="1" ht="27" x14ac:dyDescent="0.25">
      <c r="A1944" s="96"/>
      <c r="B1944" s="75"/>
      <c r="C1944" s="8" t="s">
        <v>1312</v>
      </c>
      <c r="D1944" s="4"/>
      <c r="E1944" s="4"/>
      <c r="F1944" s="313" t="str">
        <f>HYPERLINK("#'WerteLabel'!C" &amp; MATCH(G1944,WerteLabel!C:C,0),G1944)</f>
        <v>K8_InfBer</v>
      </c>
      <c r="G1944" s="5" t="s">
        <v>3369</v>
      </c>
      <c r="H1944" s="10">
        <v>892</v>
      </c>
      <c r="I1944" s="9" t="s">
        <v>229</v>
      </c>
      <c r="J1944" s="503"/>
      <c r="K1944" s="5"/>
      <c r="L1944" s="181"/>
      <c r="M1944" s="5" t="s">
        <v>21</v>
      </c>
      <c r="N1944" s="5" t="s">
        <v>17</v>
      </c>
      <c r="O1944" s="5" t="s">
        <v>17</v>
      </c>
      <c r="P1944" s="5" t="s">
        <v>18</v>
      </c>
      <c r="Q1944" s="9" t="s">
        <v>598</v>
      </c>
      <c r="R1944" s="9" t="str">
        <f>G1945</f>
        <v>K8_InfBerSonst</v>
      </c>
      <c r="S1944" s="9" t="s">
        <v>19</v>
      </c>
      <c r="T1944" s="5" t="s">
        <v>19</v>
      </c>
      <c r="U1944" s="5" t="s">
        <v>19</v>
      </c>
      <c r="V1944" s="5" t="s">
        <v>19</v>
      </c>
      <c r="W1944" s="181" t="s">
        <v>19</v>
      </c>
      <c r="X1944" s="5"/>
    </row>
    <row r="1945" spans="1:169" s="16" customFormat="1" ht="15" x14ac:dyDescent="0.25">
      <c r="A1945" s="96"/>
      <c r="B1945" s="75"/>
      <c r="C1945" s="8" t="s">
        <v>1312</v>
      </c>
      <c r="D1945" s="4"/>
      <c r="E1945" s="4"/>
      <c r="F1945" s="313" t="str">
        <f>HYPERLINK("#'WerteLabel'!C" &amp; MATCH(G1945,WerteLabel!C:C,0),G1945)</f>
        <v>K8_InfBerSonst</v>
      </c>
      <c r="G1945" s="5" t="s">
        <v>3370</v>
      </c>
      <c r="H1945" s="10"/>
      <c r="I1945" s="9" t="s">
        <v>3525</v>
      </c>
      <c r="J1945" s="503"/>
      <c r="K1945" s="5"/>
      <c r="L1945" s="181"/>
      <c r="M1945" s="5" t="s">
        <v>570</v>
      </c>
      <c r="N1945" s="5" t="s">
        <v>17</v>
      </c>
      <c r="O1945" s="5" t="s">
        <v>1327</v>
      </c>
      <c r="P1945" s="5" t="s">
        <v>17</v>
      </c>
      <c r="Q1945" s="9" t="s">
        <v>19</v>
      </c>
      <c r="R1945" s="9" t="s">
        <v>19</v>
      </c>
      <c r="S1945" s="9" t="s">
        <v>19</v>
      </c>
      <c r="T1945" s="5" t="s">
        <v>19</v>
      </c>
      <c r="U1945" s="5" t="s">
        <v>19</v>
      </c>
      <c r="V1945" s="5" t="s">
        <v>19</v>
      </c>
      <c r="W1945" s="181" t="s">
        <v>19</v>
      </c>
      <c r="X1945" s="5"/>
    </row>
    <row r="1946" spans="1:169" s="16" customFormat="1" ht="27" x14ac:dyDescent="0.25">
      <c r="A1946" s="96"/>
      <c r="B1946" s="75"/>
      <c r="C1946" s="8" t="s">
        <v>1312</v>
      </c>
      <c r="D1946" s="4"/>
      <c r="E1946" s="4"/>
      <c r="F1946" s="313" t="str">
        <f>HYPERLINK("#'WerteLabel'!C" &amp; MATCH(G1946,WerteLabel!C:C,0),G1946)</f>
        <v>K8_WeitUntBef</v>
      </c>
      <c r="G1946" s="5" t="s">
        <v>3371</v>
      </c>
      <c r="H1946" s="10">
        <v>893</v>
      </c>
      <c r="I1946" s="9" t="s">
        <v>3001</v>
      </c>
      <c r="J1946" s="503"/>
      <c r="K1946" s="5"/>
      <c r="L1946" s="181"/>
      <c r="M1946" s="5" t="s">
        <v>570</v>
      </c>
      <c r="N1946" s="5" t="s">
        <v>17</v>
      </c>
      <c r="O1946" s="5" t="s">
        <v>17</v>
      </c>
      <c r="P1946" s="5" t="s">
        <v>17</v>
      </c>
      <c r="Q1946" s="9" t="s">
        <v>19</v>
      </c>
      <c r="R1946" s="9" t="s">
        <v>19</v>
      </c>
      <c r="S1946" s="9" t="s">
        <v>19</v>
      </c>
      <c r="T1946" s="5" t="s">
        <v>19</v>
      </c>
      <c r="U1946" s="5" t="s">
        <v>19</v>
      </c>
      <c r="V1946" s="5" t="s">
        <v>19</v>
      </c>
      <c r="W1946" s="181" t="s">
        <v>19</v>
      </c>
      <c r="X1946" s="5"/>
    </row>
    <row r="1947" spans="1:169" s="16" customFormat="1" ht="27" x14ac:dyDescent="0.25">
      <c r="A1947" s="96"/>
      <c r="B1947" s="75"/>
      <c r="C1947" s="8" t="s">
        <v>1312</v>
      </c>
      <c r="D1947" s="4"/>
      <c r="E1947" s="4"/>
      <c r="F1947" s="313" t="str">
        <f>HYPERLINK("#'WerteLabel'!C" &amp; MATCH(G1947,WerteLabel!C:C,0),G1947)</f>
        <v>K8_VorUntEmpfKontr</v>
      </c>
      <c r="G1947" s="5" t="s">
        <v>3372</v>
      </c>
      <c r="H1947" s="10">
        <v>894</v>
      </c>
      <c r="I1947" s="9" t="s">
        <v>3194</v>
      </c>
      <c r="J1947" s="503"/>
      <c r="K1947" s="5"/>
      <c r="L1947" s="177"/>
      <c r="M1947" s="5" t="s">
        <v>21</v>
      </c>
      <c r="N1947" s="5" t="s">
        <v>17</v>
      </c>
      <c r="O1947" s="5" t="s">
        <v>17</v>
      </c>
      <c r="P1947" s="5" t="s">
        <v>17</v>
      </c>
      <c r="Q1947" s="9" t="s">
        <v>19</v>
      </c>
      <c r="R1947" s="9" t="s">
        <v>19</v>
      </c>
      <c r="S1947" s="9" t="s">
        <v>19</v>
      </c>
      <c r="T1947" s="5" t="s">
        <v>19</v>
      </c>
      <c r="U1947" s="5" t="s">
        <v>19</v>
      </c>
      <c r="V1947" s="5" t="s">
        <v>19</v>
      </c>
      <c r="W1947" s="181" t="s">
        <v>19</v>
      </c>
      <c r="X1947" s="5"/>
    </row>
    <row r="1948" spans="1:169" s="194" customFormat="1" ht="15" x14ac:dyDescent="0.25">
      <c r="A1948" s="96"/>
      <c r="B1948" s="75"/>
      <c r="C1948" s="8" t="s">
        <v>1312</v>
      </c>
      <c r="D1948" s="4"/>
      <c r="E1948" s="1"/>
      <c r="F1948" s="313" t="str">
        <f>HYPERLINK("#'WerteLabel'!C" &amp; MATCH(G1948,WerteLabel!C:C,0),G1948)</f>
        <v>K8_Anme</v>
      </c>
      <c r="G1948" s="5" t="s">
        <v>3373</v>
      </c>
      <c r="H1948" s="10">
        <v>895</v>
      </c>
      <c r="I1948" s="9" t="s">
        <v>14</v>
      </c>
      <c r="J1948" s="503"/>
      <c r="K1948" s="5"/>
      <c r="L1948" s="181"/>
      <c r="M1948" s="5" t="s">
        <v>570</v>
      </c>
      <c r="N1948" s="5" t="s">
        <v>17</v>
      </c>
      <c r="O1948" s="5" t="s">
        <v>17</v>
      </c>
      <c r="P1948" s="5" t="s">
        <v>17</v>
      </c>
      <c r="Q1948" s="9" t="s">
        <v>19</v>
      </c>
      <c r="R1948" s="9" t="s">
        <v>19</v>
      </c>
      <c r="S1948" s="9" t="s">
        <v>19</v>
      </c>
      <c r="T1948" s="5" t="s">
        <v>19</v>
      </c>
      <c r="U1948" s="5" t="s">
        <v>19</v>
      </c>
      <c r="V1948" s="5" t="s">
        <v>19</v>
      </c>
      <c r="W1948" s="181" t="s">
        <v>19</v>
      </c>
      <c r="X1948" s="5"/>
      <c r="Y1948" s="17"/>
      <c r="Z1948" s="17"/>
      <c r="AA1948" s="17"/>
      <c r="AB1948" s="16"/>
      <c r="AC1948" s="16"/>
      <c r="AD1948" s="16"/>
      <c r="AE1948" s="16"/>
      <c r="AF1948" s="16"/>
      <c r="AG1948" s="16"/>
      <c r="AH1948" s="16"/>
      <c r="AI1948" s="16"/>
      <c r="AJ1948" s="16"/>
      <c r="AK1948" s="16"/>
      <c r="AL1948" s="16"/>
      <c r="AM1948" s="16"/>
      <c r="AN1948" s="16"/>
      <c r="AO1948" s="16"/>
      <c r="AP1948" s="16"/>
      <c r="AQ1948" s="16"/>
      <c r="AR1948" s="16"/>
      <c r="AS1948" s="16"/>
      <c r="AT1948" s="16"/>
      <c r="AU1948" s="16"/>
      <c r="AV1948" s="16"/>
      <c r="AW1948" s="16"/>
      <c r="AX1948" s="16"/>
      <c r="AY1948" s="16"/>
      <c r="AZ1948" s="16"/>
      <c r="BA1948" s="16"/>
      <c r="BB1948" s="16"/>
      <c r="BC1948" s="16"/>
      <c r="BD1948" s="16"/>
      <c r="BE1948" s="16"/>
      <c r="BF1948" s="16"/>
      <c r="BG1948" s="16"/>
      <c r="BH1948" s="16"/>
      <c r="BI1948" s="16"/>
      <c r="BJ1948" s="16"/>
      <c r="BK1948" s="16"/>
      <c r="BL1948" s="16"/>
      <c r="BM1948" s="16"/>
      <c r="BN1948" s="16"/>
      <c r="BO1948" s="16"/>
      <c r="BP1948" s="16"/>
      <c r="BQ1948" s="16"/>
      <c r="BR1948" s="16"/>
      <c r="BS1948" s="16"/>
      <c r="BT1948" s="16"/>
      <c r="BU1948" s="16"/>
      <c r="BV1948" s="16"/>
      <c r="BW1948" s="16"/>
      <c r="BX1948" s="16"/>
      <c r="BY1948" s="16"/>
      <c r="BZ1948" s="16"/>
      <c r="CA1948" s="16"/>
      <c r="CB1948" s="16"/>
      <c r="CC1948" s="16"/>
      <c r="CD1948" s="16"/>
      <c r="CE1948" s="16"/>
      <c r="CF1948" s="16"/>
      <c r="CG1948" s="16"/>
      <c r="CH1948" s="16"/>
      <c r="CI1948" s="16"/>
      <c r="CJ1948" s="16"/>
      <c r="CK1948" s="16"/>
      <c r="CL1948" s="16"/>
      <c r="CM1948" s="16"/>
      <c r="CN1948" s="16"/>
      <c r="CO1948" s="16"/>
      <c r="CP1948" s="16"/>
      <c r="CQ1948" s="16"/>
      <c r="CR1948" s="16"/>
      <c r="CS1948" s="16"/>
      <c r="CT1948" s="16"/>
      <c r="CU1948" s="16"/>
      <c r="CV1948" s="16"/>
      <c r="CW1948" s="16"/>
      <c r="CX1948" s="16"/>
      <c r="CY1948" s="16"/>
      <c r="CZ1948" s="16"/>
      <c r="DA1948" s="16"/>
      <c r="DB1948" s="16"/>
      <c r="DC1948" s="16"/>
      <c r="DD1948" s="16"/>
      <c r="DE1948" s="16"/>
      <c r="DF1948" s="16"/>
      <c r="DG1948" s="16"/>
      <c r="DH1948" s="16"/>
      <c r="DI1948" s="16"/>
      <c r="DJ1948" s="16"/>
      <c r="DK1948" s="16"/>
      <c r="DL1948" s="16"/>
      <c r="DM1948" s="16"/>
      <c r="DN1948" s="16"/>
      <c r="DO1948" s="16"/>
      <c r="DP1948" s="16"/>
      <c r="DQ1948" s="16"/>
      <c r="DR1948" s="16"/>
      <c r="DS1948" s="16"/>
      <c r="DT1948" s="16"/>
      <c r="DU1948" s="16"/>
      <c r="DV1948" s="16"/>
      <c r="DW1948" s="16"/>
      <c r="DX1948" s="16"/>
      <c r="DY1948" s="16"/>
      <c r="DZ1948" s="16"/>
      <c r="EA1948" s="16"/>
      <c r="EB1948" s="16"/>
      <c r="EC1948" s="16"/>
      <c r="ED1948" s="16"/>
      <c r="EE1948" s="16"/>
      <c r="EF1948" s="16"/>
      <c r="EG1948" s="16"/>
      <c r="EH1948" s="16"/>
      <c r="EI1948" s="16"/>
      <c r="EJ1948" s="16"/>
      <c r="EK1948" s="16"/>
      <c r="EL1948" s="16"/>
      <c r="EM1948" s="16"/>
      <c r="EN1948" s="16"/>
      <c r="EO1948" s="16"/>
      <c r="EP1948" s="16"/>
      <c r="EQ1948" s="16"/>
      <c r="ER1948" s="16"/>
      <c r="ES1948" s="16"/>
      <c r="ET1948" s="16"/>
      <c r="EU1948" s="16"/>
      <c r="EV1948" s="16"/>
      <c r="EW1948" s="16"/>
      <c r="EX1948" s="16"/>
      <c r="EY1948" s="16"/>
      <c r="EZ1948" s="16"/>
      <c r="FA1948" s="16"/>
      <c r="FB1948" s="16"/>
      <c r="FC1948" s="16"/>
      <c r="FD1948" s="16"/>
      <c r="FE1948" s="16"/>
      <c r="FF1948" s="16"/>
      <c r="FG1948" s="16"/>
      <c r="FH1948" s="16"/>
      <c r="FI1948" s="16"/>
      <c r="FJ1948" s="16"/>
      <c r="FK1948" s="16"/>
      <c r="FL1948" s="16"/>
      <c r="FM1948" s="16"/>
    </row>
    <row r="1949" spans="1:169" s="195" customFormat="1" ht="15" x14ac:dyDescent="0.25">
      <c r="A1949" s="100"/>
      <c r="B1949" s="215"/>
      <c r="C1949" s="8" t="s">
        <v>1312</v>
      </c>
      <c r="D1949" s="4"/>
      <c r="E1949" s="4"/>
      <c r="F1949" s="313" t="str">
        <f>HYPERLINK("#'WerteLabel'!C" &amp; MATCH(G1949,WerteLabel!C:C,0),G1949)</f>
        <v>K8_Diag</v>
      </c>
      <c r="G1949" s="5" t="s">
        <v>3374</v>
      </c>
      <c r="H1949" s="10">
        <v>1175</v>
      </c>
      <c r="I1949" s="9" t="s">
        <v>586</v>
      </c>
      <c r="J1949" s="503"/>
      <c r="K1949" s="5"/>
      <c r="L1949" s="181"/>
      <c r="M1949" s="5" t="s">
        <v>570</v>
      </c>
      <c r="N1949" s="5" t="s">
        <v>17</v>
      </c>
      <c r="O1949" s="5" t="s">
        <v>17</v>
      </c>
      <c r="P1949" s="5" t="s">
        <v>17</v>
      </c>
      <c r="Q1949" s="9" t="s">
        <v>19</v>
      </c>
      <c r="R1949" s="9" t="s">
        <v>19</v>
      </c>
      <c r="S1949" s="9" t="s">
        <v>19</v>
      </c>
      <c r="T1949" s="5" t="s">
        <v>19</v>
      </c>
      <c r="U1949" s="5" t="s">
        <v>19</v>
      </c>
      <c r="V1949" s="5" t="s">
        <v>19</v>
      </c>
      <c r="W1949" s="181" t="s">
        <v>19</v>
      </c>
      <c r="X1949" s="5"/>
      <c r="Y1949" s="16"/>
      <c r="Z1949" s="16"/>
      <c r="AA1949" s="16"/>
      <c r="AB1949" s="17"/>
      <c r="AC1949" s="17"/>
      <c r="AD1949" s="17"/>
      <c r="AE1949" s="17"/>
      <c r="AF1949" s="17"/>
      <c r="AG1949" s="17"/>
      <c r="AH1949" s="17"/>
      <c r="AI1949" s="17"/>
      <c r="AJ1949" s="17"/>
      <c r="AK1949" s="17"/>
      <c r="AL1949" s="17"/>
      <c r="AM1949" s="17"/>
      <c r="AN1949" s="17"/>
      <c r="AO1949" s="17"/>
      <c r="AP1949" s="17"/>
      <c r="AQ1949" s="17"/>
      <c r="AR1949" s="17"/>
      <c r="AS1949" s="17"/>
      <c r="AT1949" s="17"/>
      <c r="AU1949" s="17"/>
      <c r="AV1949" s="17"/>
      <c r="AW1949" s="17"/>
      <c r="AX1949" s="17"/>
      <c r="AY1949" s="17"/>
      <c r="AZ1949" s="17"/>
      <c r="BA1949" s="17"/>
      <c r="BB1949" s="17"/>
      <c r="BC1949" s="17"/>
      <c r="BD1949" s="17"/>
      <c r="BE1949" s="17"/>
      <c r="BF1949" s="17"/>
      <c r="BG1949" s="17"/>
      <c r="BH1949" s="17"/>
      <c r="BI1949" s="17"/>
      <c r="BJ1949" s="17"/>
      <c r="BK1949" s="17"/>
      <c r="BL1949" s="17"/>
      <c r="BM1949" s="17"/>
      <c r="BN1949" s="17"/>
      <c r="BO1949" s="17"/>
      <c r="BP1949" s="17"/>
      <c r="BQ1949" s="17"/>
      <c r="BR1949" s="17"/>
      <c r="BS1949" s="17"/>
      <c r="BT1949" s="17"/>
      <c r="BU1949" s="17"/>
      <c r="BV1949" s="17"/>
      <c r="BW1949" s="17"/>
      <c r="BX1949" s="17"/>
      <c r="BY1949" s="17"/>
      <c r="BZ1949" s="17"/>
      <c r="CA1949" s="17"/>
      <c r="CB1949" s="17"/>
      <c r="CC1949" s="17"/>
      <c r="CD1949" s="17"/>
      <c r="CE1949" s="17"/>
      <c r="CF1949" s="17"/>
      <c r="CG1949" s="17"/>
      <c r="CH1949" s="17"/>
      <c r="CI1949" s="17"/>
      <c r="CJ1949" s="17"/>
      <c r="CK1949" s="17"/>
      <c r="CL1949" s="17"/>
      <c r="CM1949" s="17"/>
      <c r="CN1949" s="17"/>
      <c r="CO1949" s="17"/>
      <c r="CP1949" s="17"/>
      <c r="CQ1949" s="17"/>
      <c r="CR1949" s="17"/>
      <c r="CS1949" s="17"/>
      <c r="CT1949" s="17"/>
      <c r="CU1949" s="17"/>
      <c r="CV1949" s="17"/>
      <c r="CW1949" s="17"/>
      <c r="CX1949" s="17"/>
      <c r="CY1949" s="17"/>
      <c r="CZ1949" s="17"/>
      <c r="DA1949" s="17"/>
      <c r="DB1949" s="17"/>
      <c r="DC1949" s="17"/>
      <c r="DD1949" s="17"/>
      <c r="DE1949" s="17"/>
      <c r="DF1949" s="17"/>
      <c r="DG1949" s="17"/>
      <c r="DH1949" s="17"/>
      <c r="DI1949" s="17"/>
      <c r="DJ1949" s="17"/>
      <c r="DK1949" s="17"/>
      <c r="DL1949" s="17"/>
      <c r="DM1949" s="17"/>
      <c r="DN1949" s="17"/>
      <c r="DO1949" s="17"/>
      <c r="DP1949" s="17"/>
      <c r="DQ1949" s="17"/>
      <c r="DR1949" s="17"/>
      <c r="DS1949" s="17"/>
      <c r="DT1949" s="17"/>
      <c r="DU1949" s="17"/>
      <c r="DV1949" s="17"/>
      <c r="DW1949" s="17"/>
      <c r="DX1949" s="17"/>
      <c r="DY1949" s="17"/>
      <c r="DZ1949" s="17"/>
      <c r="EA1949" s="17"/>
      <c r="EB1949" s="17"/>
      <c r="EC1949" s="17"/>
      <c r="ED1949" s="17"/>
      <c r="EE1949" s="17"/>
      <c r="EF1949" s="17"/>
      <c r="EG1949" s="17"/>
      <c r="EH1949" s="17"/>
      <c r="EI1949" s="17"/>
      <c r="EJ1949" s="17"/>
      <c r="EK1949" s="17"/>
      <c r="EL1949" s="17"/>
      <c r="EM1949" s="17"/>
      <c r="EN1949" s="17"/>
      <c r="EO1949" s="17"/>
      <c r="EP1949" s="17"/>
      <c r="EQ1949" s="17"/>
      <c r="ER1949" s="17"/>
      <c r="ES1949" s="17"/>
      <c r="ET1949" s="17"/>
      <c r="EU1949" s="17"/>
      <c r="EV1949" s="17"/>
      <c r="EW1949" s="17"/>
      <c r="EX1949" s="17"/>
      <c r="EY1949" s="17"/>
      <c r="EZ1949" s="17"/>
      <c r="FA1949" s="17"/>
      <c r="FB1949" s="17"/>
      <c r="FC1949" s="17"/>
      <c r="FD1949" s="17"/>
      <c r="FE1949" s="17"/>
      <c r="FF1949" s="17"/>
      <c r="FG1949" s="17"/>
      <c r="FH1949" s="17"/>
      <c r="FI1949" s="17"/>
      <c r="FJ1949" s="17"/>
      <c r="FK1949" s="17"/>
      <c r="FL1949" s="17"/>
      <c r="FM1949" s="17"/>
    </row>
    <row r="1950" spans="1:169" s="17" customFormat="1" ht="15" x14ac:dyDescent="0.25">
      <c r="A1950" s="100"/>
      <c r="B1950" s="215"/>
      <c r="C1950" s="8" t="s">
        <v>1312</v>
      </c>
      <c r="D1950" s="4"/>
      <c r="E1950" s="4"/>
      <c r="F1950" s="313" t="str">
        <f>HYPERLINK("#'WerteLabel'!C" &amp; MATCH(G1950,WerteLabel!C:C,0),G1950)</f>
        <v>K8_VerdDiag</v>
      </c>
      <c r="G1950" s="5" t="s">
        <v>3375</v>
      </c>
      <c r="H1950" s="10">
        <v>1176</v>
      </c>
      <c r="I1950" s="9" t="s">
        <v>190</v>
      </c>
      <c r="J1950" s="503"/>
      <c r="K1950" s="5"/>
      <c r="L1950" s="181"/>
      <c r="M1950" s="5" t="s">
        <v>570</v>
      </c>
      <c r="N1950" s="5" t="s">
        <v>17</v>
      </c>
      <c r="O1950" s="5" t="s">
        <v>17</v>
      </c>
      <c r="P1950" s="5" t="s">
        <v>17</v>
      </c>
      <c r="Q1950" s="9" t="s">
        <v>19</v>
      </c>
      <c r="R1950" s="9" t="s">
        <v>19</v>
      </c>
      <c r="S1950" s="9" t="s">
        <v>19</v>
      </c>
      <c r="T1950" s="5" t="s">
        <v>19</v>
      </c>
      <c r="U1950" s="5" t="s">
        <v>19</v>
      </c>
      <c r="V1950" s="5" t="s">
        <v>19</v>
      </c>
      <c r="W1950" s="181" t="s">
        <v>19</v>
      </c>
      <c r="X1950" s="5"/>
      <c r="Y1950" s="16"/>
      <c r="Z1950" s="16"/>
      <c r="AA1950" s="16"/>
    </row>
    <row r="1951" spans="1:169" s="16" customFormat="1" ht="15" x14ac:dyDescent="0.25">
      <c r="A1951" s="96"/>
      <c r="B1951" s="75"/>
      <c r="C1951" s="8" t="s">
        <v>1312</v>
      </c>
      <c r="D1951" s="4"/>
      <c r="E1951" s="4"/>
      <c r="F1951" s="313" t="str">
        <f>HYPERLINK("#'WerteLabel'!C" &amp; MATCH(G1951,WerteLabel!C:C,0),G1951)</f>
        <v>K8_KontrEmpf</v>
      </c>
      <c r="G1951" s="5" t="s">
        <v>3376</v>
      </c>
      <c r="H1951" s="10">
        <v>896</v>
      </c>
      <c r="I1951" s="9" t="s">
        <v>151</v>
      </c>
      <c r="J1951" s="503"/>
      <c r="K1951" s="5"/>
      <c r="L1951" s="181"/>
      <c r="M1951" s="5" t="s">
        <v>21</v>
      </c>
      <c r="N1951" s="5" t="s">
        <v>17</v>
      </c>
      <c r="O1951" s="5" t="s">
        <v>18</v>
      </c>
      <c r="P1951" s="5" t="s">
        <v>17</v>
      </c>
      <c r="Q1951" s="9" t="s">
        <v>573</v>
      </c>
      <c r="R1951" s="9" t="str">
        <f>G1952</f>
        <v>K8_KontrEmpfArt</v>
      </c>
      <c r="S1951" s="9"/>
      <c r="T1951" s="5" t="s">
        <v>19</v>
      </c>
      <c r="U1951" s="5" t="s">
        <v>19</v>
      </c>
      <c r="V1951" s="5" t="s">
        <v>19</v>
      </c>
      <c r="W1951" s="181" t="s">
        <v>19</v>
      </c>
      <c r="X1951" s="5"/>
    </row>
    <row r="1952" spans="1:169" s="16" customFormat="1" ht="15" x14ac:dyDescent="0.25">
      <c r="A1952" s="96"/>
      <c r="B1952" s="75"/>
      <c r="C1952" s="8" t="s">
        <v>1312</v>
      </c>
      <c r="D1952" s="4"/>
      <c r="E1952" s="4"/>
      <c r="F1952" s="313" t="str">
        <f>HYPERLINK("#'WerteLabel'!C" &amp; MATCH(G1952,WerteLabel!C:C,0),G1952)</f>
        <v>K8_KontrEmpfArt</v>
      </c>
      <c r="G1952" s="5" t="s">
        <v>3377</v>
      </c>
      <c r="H1952" s="10"/>
      <c r="I1952" s="407" t="s">
        <v>3514</v>
      </c>
      <c r="J1952" s="503"/>
      <c r="K1952" s="5"/>
      <c r="L1952" s="181"/>
      <c r="M1952" s="5" t="s">
        <v>570</v>
      </c>
      <c r="N1952" s="5" t="s">
        <v>17</v>
      </c>
      <c r="O1952" s="5" t="s">
        <v>17</v>
      </c>
      <c r="P1952" s="5" t="s">
        <v>17</v>
      </c>
      <c r="Q1952" s="9" t="s">
        <v>19</v>
      </c>
      <c r="R1952" s="9" t="s">
        <v>19</v>
      </c>
      <c r="S1952" s="9" t="s">
        <v>19</v>
      </c>
      <c r="T1952" s="5" t="s">
        <v>19</v>
      </c>
      <c r="U1952" s="5" t="s">
        <v>19</v>
      </c>
      <c r="V1952" s="5" t="s">
        <v>19</v>
      </c>
      <c r="W1952" s="181" t="s">
        <v>19</v>
      </c>
      <c r="X1952" s="5"/>
    </row>
    <row r="1953" spans="1:169" s="16" customFormat="1" ht="27" x14ac:dyDescent="0.25">
      <c r="A1953" s="96"/>
      <c r="B1953" s="75"/>
      <c r="C1953" s="8" t="s">
        <v>1312</v>
      </c>
      <c r="D1953" s="4"/>
      <c r="E1953" s="4"/>
      <c r="F1953" s="313" t="str">
        <f>HYPERLINK("#'WerteLabel'!C" &amp; MATCH(G1953,WerteLabel!C:C,0),G1953)</f>
        <v>K8_UebWeiAbk</v>
      </c>
      <c r="G1953" s="5" t="s">
        <v>3378</v>
      </c>
      <c r="H1953" s="10">
        <v>897</v>
      </c>
      <c r="I1953" s="9" t="s">
        <v>857</v>
      </c>
      <c r="J1953" s="503"/>
      <c r="K1953" s="5"/>
      <c r="L1953" s="181"/>
      <c r="M1953" s="5" t="s">
        <v>21</v>
      </c>
      <c r="N1953" s="5" t="s">
        <v>17</v>
      </c>
      <c r="O1953" s="5" t="s">
        <v>17</v>
      </c>
      <c r="P1953" s="5" t="s">
        <v>18</v>
      </c>
      <c r="Q1953" s="9" t="s">
        <v>598</v>
      </c>
      <c r="R1953" s="9" t="str">
        <f>G1954</f>
        <v>K8_UebWeiAbkSonst</v>
      </c>
      <c r="S1953" s="9" t="s">
        <v>19</v>
      </c>
      <c r="T1953" s="5" t="s">
        <v>19</v>
      </c>
      <c r="U1953" s="5" t="s">
        <v>19</v>
      </c>
      <c r="V1953" s="5" t="s">
        <v>19</v>
      </c>
      <c r="W1953" s="181" t="s">
        <v>19</v>
      </c>
      <c r="X1953" s="5"/>
    </row>
    <row r="1954" spans="1:169" s="468" customFormat="1" ht="15" x14ac:dyDescent="0.25">
      <c r="A1954" s="96"/>
      <c r="B1954" s="75"/>
      <c r="C1954" s="8" t="s">
        <v>1312</v>
      </c>
      <c r="D1954" s="4"/>
      <c r="E1954" s="4"/>
      <c r="F1954" s="313" t="str">
        <f>HYPERLINK("#'WerteLabel'!C" &amp; MATCH(G1954,WerteLabel!C:C,0),G1954)</f>
        <v>K8_UebWeiAbkSonst</v>
      </c>
      <c r="G1954" s="5" t="s">
        <v>3379</v>
      </c>
      <c r="H1954" s="10"/>
      <c r="I1954" s="9" t="s">
        <v>3525</v>
      </c>
      <c r="J1954" s="503"/>
      <c r="K1954" s="5"/>
      <c r="L1954" s="181"/>
      <c r="M1954" s="5" t="s">
        <v>570</v>
      </c>
      <c r="N1954" s="5" t="s">
        <v>17</v>
      </c>
      <c r="O1954" s="5" t="s">
        <v>1327</v>
      </c>
      <c r="P1954" s="5" t="s">
        <v>17</v>
      </c>
      <c r="Q1954" s="9" t="s">
        <v>19</v>
      </c>
      <c r="R1954" s="9" t="s">
        <v>19</v>
      </c>
      <c r="S1954" s="9" t="s">
        <v>19</v>
      </c>
      <c r="T1954" s="5" t="s">
        <v>19</v>
      </c>
      <c r="U1954" s="5" t="s">
        <v>19</v>
      </c>
      <c r="V1954" s="33" t="s">
        <v>19</v>
      </c>
      <c r="W1954" s="429" t="s">
        <v>19</v>
      </c>
      <c r="X1954" s="5"/>
      <c r="Y1954" s="16"/>
      <c r="Z1954" s="16"/>
      <c r="AA1954" s="16"/>
      <c r="AB1954" s="16"/>
      <c r="AC1954" s="16"/>
      <c r="AD1954" s="16"/>
      <c r="AE1954" s="16"/>
      <c r="AF1954" s="16"/>
      <c r="AG1954" s="16"/>
      <c r="AH1954" s="16"/>
      <c r="AI1954" s="16"/>
      <c r="AJ1954" s="16"/>
      <c r="AK1954" s="16"/>
      <c r="AL1954" s="16"/>
      <c r="AM1954" s="16"/>
      <c r="AN1954" s="16"/>
      <c r="AO1954" s="16"/>
      <c r="AP1954" s="16"/>
      <c r="AQ1954" s="16"/>
      <c r="AR1954" s="16"/>
      <c r="AS1954" s="16"/>
      <c r="AT1954" s="16"/>
      <c r="AU1954" s="16"/>
      <c r="AV1954" s="16"/>
      <c r="AW1954" s="16"/>
      <c r="AX1954" s="16"/>
      <c r="AY1954" s="16"/>
      <c r="AZ1954" s="16"/>
      <c r="BA1954" s="16"/>
      <c r="BB1954" s="16"/>
      <c r="BC1954" s="16"/>
      <c r="BD1954" s="16"/>
      <c r="BE1954" s="16"/>
      <c r="BF1954" s="16"/>
      <c r="BG1954" s="16"/>
      <c r="BH1954" s="16"/>
      <c r="BI1954" s="16"/>
      <c r="BJ1954" s="16"/>
      <c r="BK1954" s="16"/>
      <c r="BL1954" s="16"/>
      <c r="BM1954" s="16"/>
      <c r="BN1954" s="16"/>
      <c r="BO1954" s="16"/>
      <c r="BP1954" s="16"/>
      <c r="BQ1954" s="16"/>
      <c r="BR1954" s="16"/>
      <c r="BS1954" s="16"/>
      <c r="BT1954" s="16"/>
      <c r="BU1954" s="16"/>
      <c r="BV1954" s="16"/>
      <c r="BW1954" s="16"/>
      <c r="BX1954" s="16"/>
      <c r="BY1954" s="16"/>
      <c r="BZ1954" s="16"/>
      <c r="CA1954" s="16"/>
      <c r="CB1954" s="16"/>
      <c r="CC1954" s="16"/>
      <c r="CD1954" s="16"/>
      <c r="CE1954" s="16"/>
      <c r="CF1954" s="16"/>
      <c r="CG1954" s="16"/>
      <c r="CH1954" s="16"/>
      <c r="CI1954" s="16"/>
      <c r="CJ1954" s="16"/>
      <c r="CK1954" s="16"/>
      <c r="CL1954" s="16"/>
      <c r="CM1954" s="16"/>
      <c r="CN1954" s="16"/>
      <c r="CO1954" s="16"/>
      <c r="CP1954" s="16"/>
      <c r="CQ1954" s="16"/>
      <c r="CR1954" s="16"/>
      <c r="CS1954" s="16"/>
      <c r="CT1954" s="16"/>
      <c r="CU1954" s="16"/>
      <c r="CV1954" s="16"/>
      <c r="CW1954" s="16"/>
      <c r="CX1954" s="16"/>
      <c r="CY1954" s="16"/>
      <c r="CZ1954" s="16"/>
      <c r="DA1954" s="16"/>
      <c r="DB1954" s="16"/>
      <c r="DC1954" s="16"/>
      <c r="DD1954" s="16"/>
      <c r="DE1954" s="16"/>
      <c r="DF1954" s="16"/>
      <c r="DG1954" s="16"/>
      <c r="DH1954" s="16"/>
      <c r="DI1954" s="16"/>
      <c r="DJ1954" s="16"/>
      <c r="DK1954" s="16"/>
      <c r="DL1954" s="16"/>
      <c r="DM1954" s="16"/>
      <c r="DN1954" s="16"/>
      <c r="DO1954" s="16"/>
      <c r="DP1954" s="16"/>
      <c r="DQ1954" s="16"/>
      <c r="DR1954" s="16"/>
      <c r="DS1954" s="16"/>
      <c r="DT1954" s="16"/>
      <c r="DU1954" s="16"/>
      <c r="DV1954" s="16"/>
      <c r="DW1954" s="16"/>
      <c r="DX1954" s="16"/>
      <c r="DY1954" s="16"/>
      <c r="DZ1954" s="16"/>
      <c r="EA1954" s="16"/>
      <c r="EB1954" s="16"/>
      <c r="EC1954" s="16"/>
      <c r="ED1954" s="16"/>
      <c r="EE1954" s="16"/>
      <c r="EF1954" s="16"/>
      <c r="EG1954" s="16"/>
      <c r="EH1954" s="16"/>
      <c r="EI1954" s="16"/>
      <c r="EJ1954" s="16"/>
      <c r="EK1954" s="16"/>
      <c r="EL1954" s="16"/>
      <c r="EM1954" s="16"/>
      <c r="EN1954" s="16"/>
      <c r="EO1954" s="16"/>
      <c r="EP1954" s="16"/>
      <c r="EQ1954" s="16"/>
      <c r="ER1954" s="16"/>
      <c r="ES1954" s="16"/>
      <c r="ET1954" s="16"/>
      <c r="EU1954" s="16"/>
      <c r="EV1954" s="16"/>
      <c r="EW1954" s="16"/>
      <c r="EX1954" s="16"/>
      <c r="EY1954" s="16"/>
      <c r="EZ1954" s="16"/>
      <c r="FA1954" s="16"/>
      <c r="FB1954" s="16"/>
      <c r="FC1954" s="16"/>
      <c r="FD1954" s="16"/>
      <c r="FE1954" s="16"/>
      <c r="FF1954" s="16"/>
      <c r="FG1954" s="16"/>
      <c r="FH1954" s="16"/>
      <c r="FI1954" s="16"/>
      <c r="FJ1954" s="16"/>
      <c r="FK1954" s="16"/>
      <c r="FL1954" s="16"/>
      <c r="FM1954" s="16"/>
    </row>
    <row r="1955" spans="1:169" s="352" customFormat="1" ht="15" x14ac:dyDescent="0.25">
      <c r="A1955" s="96"/>
      <c r="B1955" s="212"/>
      <c r="C1955" s="108"/>
      <c r="D1955" s="108"/>
      <c r="E1955" s="108"/>
      <c r="F1955" s="467"/>
      <c r="G1955" s="109"/>
      <c r="H1955" s="591"/>
      <c r="I1955" s="465"/>
      <c r="J1955" s="592"/>
      <c r="K1955" s="109"/>
      <c r="L1955" s="466"/>
      <c r="M1955" s="109"/>
      <c r="N1955" s="109"/>
      <c r="O1955" s="109"/>
      <c r="P1955" s="109"/>
      <c r="Q1955" s="465"/>
      <c r="R1955" s="465"/>
      <c r="S1955" s="465"/>
      <c r="T1955" s="109"/>
      <c r="U1955" s="109"/>
      <c r="V1955" s="47"/>
      <c r="W1955" s="469"/>
      <c r="X1955" s="478"/>
      <c r="Y1955" s="16"/>
      <c r="Z1955" s="16"/>
      <c r="AA1955" s="16"/>
      <c r="AB1955" s="16"/>
      <c r="AC1955" s="16"/>
      <c r="AD1955" s="16"/>
      <c r="AE1955" s="16"/>
      <c r="AF1955" s="16"/>
      <c r="AG1955" s="16"/>
      <c r="AH1955" s="16"/>
      <c r="AI1955" s="16"/>
      <c r="AJ1955" s="16"/>
      <c r="AK1955" s="16"/>
      <c r="AL1955" s="16"/>
      <c r="AM1955" s="16"/>
      <c r="AN1955" s="16"/>
      <c r="AO1955" s="16"/>
      <c r="AP1955" s="16"/>
      <c r="AQ1955" s="16"/>
      <c r="AR1955" s="16"/>
      <c r="AS1955" s="16"/>
      <c r="AT1955" s="16"/>
      <c r="AU1955" s="16"/>
      <c r="AV1955" s="16"/>
      <c r="AW1955" s="16"/>
      <c r="AX1955" s="16"/>
      <c r="AY1955" s="16"/>
      <c r="AZ1955" s="16"/>
      <c r="BA1955" s="16"/>
      <c r="BB1955" s="16"/>
      <c r="BC1955" s="16"/>
      <c r="BD1955" s="16"/>
      <c r="BE1955" s="16"/>
      <c r="BF1955" s="16"/>
      <c r="BG1955" s="16"/>
      <c r="BH1955" s="16"/>
      <c r="BI1955" s="16"/>
      <c r="BJ1955" s="16"/>
      <c r="BK1955" s="16"/>
      <c r="BL1955" s="16"/>
      <c r="BM1955" s="16"/>
      <c r="BN1955" s="16"/>
      <c r="BO1955" s="16"/>
      <c r="BP1955" s="16"/>
      <c r="BQ1955" s="16"/>
      <c r="BR1955" s="16"/>
      <c r="BS1955" s="16"/>
      <c r="BT1955" s="16"/>
      <c r="BU1955" s="16"/>
      <c r="BV1955" s="16"/>
      <c r="BW1955" s="16"/>
      <c r="BX1955" s="16"/>
      <c r="BY1955" s="16"/>
      <c r="BZ1955" s="16"/>
      <c r="CA1955" s="16"/>
      <c r="CB1955" s="16"/>
      <c r="CC1955" s="16"/>
      <c r="CD1955" s="16"/>
      <c r="CE1955" s="16"/>
      <c r="CF1955" s="16"/>
      <c r="CG1955" s="16"/>
      <c r="CH1955" s="16"/>
      <c r="CI1955" s="16"/>
      <c r="CJ1955" s="16"/>
      <c r="CK1955" s="16"/>
      <c r="CL1955" s="16"/>
      <c r="CM1955" s="16"/>
      <c r="CN1955" s="16"/>
      <c r="CO1955" s="16"/>
      <c r="CP1955" s="16"/>
      <c r="CQ1955" s="16"/>
      <c r="CR1955" s="16"/>
      <c r="CS1955" s="16"/>
      <c r="CT1955" s="16"/>
      <c r="CU1955" s="16"/>
      <c r="CV1955" s="16"/>
      <c r="CW1955" s="16"/>
      <c r="CX1955" s="16"/>
      <c r="CY1955" s="16"/>
      <c r="CZ1955" s="16"/>
      <c r="DA1955" s="16"/>
      <c r="DB1955" s="16"/>
      <c r="DC1955" s="16"/>
      <c r="DD1955" s="16"/>
      <c r="DE1955" s="16"/>
      <c r="DF1955" s="16"/>
      <c r="DG1955" s="16"/>
      <c r="DH1955" s="16"/>
      <c r="DI1955" s="16"/>
      <c r="DJ1955" s="16"/>
      <c r="DK1955" s="16"/>
      <c r="DL1955" s="16"/>
      <c r="DM1955" s="16"/>
      <c r="DN1955" s="16"/>
      <c r="DO1955" s="16"/>
      <c r="DP1955" s="16"/>
      <c r="DQ1955" s="16"/>
      <c r="DR1955" s="16"/>
      <c r="DS1955" s="16"/>
      <c r="DT1955" s="16"/>
      <c r="DU1955" s="16"/>
      <c r="DV1955" s="16"/>
      <c r="DW1955" s="16"/>
      <c r="DX1955" s="16"/>
      <c r="DY1955" s="16"/>
      <c r="DZ1955" s="16"/>
      <c r="EA1955" s="16"/>
      <c r="EB1955" s="16"/>
      <c r="EC1955" s="16"/>
      <c r="ED1955" s="16"/>
      <c r="EE1955" s="16"/>
      <c r="EF1955" s="16"/>
      <c r="EG1955" s="16"/>
      <c r="EH1955" s="16"/>
      <c r="EI1955" s="16"/>
      <c r="EJ1955" s="16"/>
      <c r="EK1955" s="16"/>
      <c r="EL1955" s="16"/>
      <c r="EM1955" s="16"/>
      <c r="EN1955" s="16"/>
      <c r="EO1955" s="16"/>
      <c r="EP1955" s="16"/>
      <c r="EQ1955" s="16"/>
      <c r="ER1955" s="16"/>
      <c r="ES1955" s="16"/>
      <c r="ET1955" s="16"/>
      <c r="EU1955" s="16"/>
      <c r="EV1955" s="16"/>
      <c r="EW1955" s="16"/>
      <c r="EX1955" s="16"/>
      <c r="EY1955" s="16"/>
      <c r="EZ1955" s="16"/>
      <c r="FA1955" s="16"/>
      <c r="FB1955" s="16"/>
      <c r="FC1955" s="16"/>
      <c r="FD1955" s="16"/>
      <c r="FE1955" s="16"/>
      <c r="FF1955" s="16"/>
      <c r="FG1955" s="16"/>
      <c r="FH1955" s="16"/>
      <c r="FI1955" s="16"/>
      <c r="FJ1955" s="16"/>
      <c r="FK1955" s="16"/>
      <c r="FL1955" s="16"/>
      <c r="FM1955" s="16"/>
    </row>
    <row r="1956" spans="1:169" s="352" customFormat="1" ht="15" x14ac:dyDescent="0.25">
      <c r="A1956" s="97"/>
      <c r="B1956" s="213"/>
      <c r="C1956" s="67"/>
      <c r="D1956" s="67"/>
      <c r="E1956" s="67"/>
      <c r="F1956" s="461"/>
      <c r="G1956" s="69"/>
      <c r="H1956" s="457"/>
      <c r="I1956" s="450"/>
      <c r="J1956" s="575"/>
      <c r="K1956" s="69"/>
      <c r="L1956" s="451"/>
      <c r="M1956" s="69"/>
      <c r="N1956" s="69"/>
      <c r="O1956" s="69"/>
      <c r="P1956" s="69"/>
      <c r="Q1956" s="450"/>
      <c r="R1956" s="450"/>
      <c r="S1956" s="450"/>
      <c r="T1956" s="69"/>
      <c r="U1956" s="69"/>
      <c r="V1956" s="69"/>
      <c r="W1956" s="451"/>
      <c r="X1956" s="147"/>
      <c r="Y1956" s="16"/>
      <c r="Z1956" s="16"/>
      <c r="AA1956" s="16"/>
      <c r="AB1956" s="16"/>
      <c r="AC1956" s="16"/>
      <c r="AD1956" s="16"/>
      <c r="AE1956" s="16"/>
      <c r="AF1956" s="16"/>
      <c r="AG1956" s="16"/>
      <c r="AH1956" s="16"/>
      <c r="AI1956" s="16"/>
      <c r="AJ1956" s="16"/>
      <c r="AK1956" s="16"/>
      <c r="AL1956" s="16"/>
      <c r="AM1956" s="16"/>
      <c r="AN1956" s="16"/>
      <c r="AO1956" s="16"/>
      <c r="AP1956" s="16"/>
      <c r="AQ1956" s="16"/>
      <c r="AR1956" s="16"/>
      <c r="AS1956" s="16"/>
      <c r="AT1956" s="16"/>
      <c r="AU1956" s="16"/>
      <c r="AV1956" s="16"/>
      <c r="AW1956" s="16"/>
      <c r="AX1956" s="16"/>
      <c r="AY1956" s="16"/>
      <c r="AZ1956" s="16"/>
      <c r="BA1956" s="16"/>
      <c r="BB1956" s="16"/>
      <c r="BC1956" s="16"/>
      <c r="BD1956" s="16"/>
      <c r="BE1956" s="16"/>
      <c r="BF1956" s="16"/>
      <c r="BG1956" s="16"/>
      <c r="BH1956" s="16"/>
      <c r="BI1956" s="16"/>
      <c r="BJ1956" s="16"/>
      <c r="BK1956" s="16"/>
      <c r="BL1956" s="16"/>
      <c r="BM1956" s="16"/>
      <c r="BN1956" s="16"/>
      <c r="BO1956" s="16"/>
      <c r="BP1956" s="16"/>
      <c r="BQ1956" s="16"/>
      <c r="BR1956" s="16"/>
      <c r="BS1956" s="16"/>
      <c r="BT1956" s="16"/>
      <c r="BU1956" s="16"/>
      <c r="BV1956" s="16"/>
      <c r="BW1956" s="16"/>
      <c r="BX1956" s="16"/>
      <c r="BY1956" s="16"/>
      <c r="BZ1956" s="16"/>
      <c r="CA1956" s="16"/>
      <c r="CB1956" s="16"/>
      <c r="CC1956" s="16"/>
      <c r="CD1956" s="16"/>
      <c r="CE1956" s="16"/>
      <c r="CF1956" s="16"/>
      <c r="CG1956" s="16"/>
      <c r="CH1956" s="16"/>
      <c r="CI1956" s="16"/>
      <c r="CJ1956" s="16"/>
      <c r="CK1956" s="16"/>
      <c r="CL1956" s="16"/>
      <c r="CM1956" s="16"/>
      <c r="CN1956" s="16"/>
      <c r="CO1956" s="16"/>
      <c r="CP1956" s="16"/>
      <c r="CQ1956" s="16"/>
      <c r="CR1956" s="16"/>
      <c r="CS1956" s="16"/>
      <c r="CT1956" s="16"/>
      <c r="CU1956" s="16"/>
      <c r="CV1956" s="16"/>
      <c r="CW1956" s="16"/>
      <c r="CX1956" s="16"/>
      <c r="CY1956" s="16"/>
      <c r="CZ1956" s="16"/>
      <c r="DA1956" s="16"/>
      <c r="DB1956" s="16"/>
      <c r="DC1956" s="16"/>
      <c r="DD1956" s="16"/>
      <c r="DE1956" s="16"/>
      <c r="DF1956" s="16"/>
      <c r="DG1956" s="16"/>
      <c r="DH1956" s="16"/>
      <c r="DI1956" s="16"/>
      <c r="DJ1956" s="16"/>
      <c r="DK1956" s="16"/>
      <c r="DL1956" s="16"/>
      <c r="DM1956" s="16"/>
      <c r="DN1956" s="16"/>
      <c r="DO1956" s="16"/>
      <c r="DP1956" s="16"/>
      <c r="DQ1956" s="16"/>
      <c r="DR1956" s="16"/>
      <c r="DS1956" s="16"/>
      <c r="DT1956" s="16"/>
      <c r="DU1956" s="16"/>
      <c r="DV1956" s="16"/>
      <c r="DW1956" s="16"/>
      <c r="DX1956" s="16"/>
      <c r="DY1956" s="16"/>
      <c r="DZ1956" s="16"/>
      <c r="EA1956" s="16"/>
      <c r="EB1956" s="16"/>
      <c r="EC1956" s="16"/>
      <c r="ED1956" s="16"/>
      <c r="EE1956" s="16"/>
      <c r="EF1956" s="16"/>
      <c r="EG1956" s="16"/>
      <c r="EH1956" s="16"/>
      <c r="EI1956" s="16"/>
      <c r="EJ1956" s="16"/>
      <c r="EK1956" s="16"/>
      <c r="EL1956" s="16"/>
      <c r="EM1956" s="16"/>
      <c r="EN1956" s="16"/>
      <c r="EO1956" s="16"/>
      <c r="EP1956" s="16"/>
      <c r="EQ1956" s="16"/>
      <c r="ER1956" s="16"/>
      <c r="ES1956" s="16"/>
      <c r="ET1956" s="16"/>
      <c r="EU1956" s="16"/>
      <c r="EV1956" s="16"/>
      <c r="EW1956" s="16"/>
      <c r="EX1956" s="16"/>
      <c r="EY1956" s="16"/>
      <c r="EZ1956" s="16"/>
      <c r="FA1956" s="16"/>
      <c r="FB1956" s="16"/>
      <c r="FC1956" s="16"/>
      <c r="FD1956" s="16"/>
      <c r="FE1956" s="16"/>
      <c r="FF1956" s="16"/>
      <c r="FG1956" s="16"/>
      <c r="FH1956" s="16"/>
      <c r="FI1956" s="16"/>
      <c r="FJ1956" s="16"/>
      <c r="FK1956" s="16"/>
      <c r="FL1956" s="16"/>
      <c r="FM1956" s="16"/>
    </row>
    <row r="1957" spans="1:169" s="468" customFormat="1" ht="15" x14ac:dyDescent="0.25">
      <c r="A1957" s="98" t="s">
        <v>2614</v>
      </c>
      <c r="B1957" s="214"/>
      <c r="C1957" s="72"/>
      <c r="D1957" s="72"/>
      <c r="E1957" s="72"/>
      <c r="F1957" s="461"/>
      <c r="G1957" s="598"/>
      <c r="H1957" s="791"/>
      <c r="I1957" s="518"/>
      <c r="J1957" s="519"/>
      <c r="K1957" s="598"/>
      <c r="L1957" s="600"/>
      <c r="M1957" s="76"/>
      <c r="N1957" s="522"/>
      <c r="O1957" s="76"/>
      <c r="P1957" s="76"/>
      <c r="Q1957" s="453"/>
      <c r="R1957" s="453"/>
      <c r="S1957" s="453"/>
      <c r="T1957" s="76"/>
      <c r="U1957" s="76"/>
      <c r="V1957" s="76"/>
      <c r="W1957" s="463"/>
      <c r="X1957" s="147"/>
      <c r="Y1957" s="16"/>
      <c r="Z1957" s="16"/>
      <c r="AA1957" s="16"/>
      <c r="AB1957" s="16"/>
      <c r="AC1957" s="16"/>
      <c r="AD1957" s="16"/>
      <c r="AE1957" s="16"/>
      <c r="AF1957" s="16"/>
      <c r="AG1957" s="16"/>
      <c r="AH1957" s="16"/>
      <c r="AI1957" s="16"/>
      <c r="AJ1957" s="16"/>
      <c r="AK1957" s="16"/>
      <c r="AL1957" s="16"/>
      <c r="AM1957" s="16"/>
      <c r="AN1957" s="16"/>
      <c r="AO1957" s="16"/>
      <c r="AP1957" s="16"/>
      <c r="AQ1957" s="16"/>
      <c r="AR1957" s="16"/>
      <c r="AS1957" s="16"/>
      <c r="AT1957" s="16"/>
      <c r="AU1957" s="16"/>
      <c r="AV1957" s="16"/>
      <c r="AW1957" s="16"/>
      <c r="AX1957" s="16"/>
      <c r="AY1957" s="16"/>
      <c r="AZ1957" s="16"/>
      <c r="BA1957" s="16"/>
      <c r="BB1957" s="16"/>
      <c r="BC1957" s="16"/>
      <c r="BD1957" s="16"/>
      <c r="BE1957" s="16"/>
      <c r="BF1957" s="16"/>
      <c r="BG1957" s="16"/>
      <c r="BH1957" s="16"/>
      <c r="BI1957" s="16"/>
      <c r="BJ1957" s="16"/>
      <c r="BK1957" s="16"/>
      <c r="BL1957" s="16"/>
      <c r="BM1957" s="16"/>
      <c r="BN1957" s="16"/>
      <c r="BO1957" s="16"/>
      <c r="BP1957" s="16"/>
      <c r="BQ1957" s="16"/>
      <c r="BR1957" s="16"/>
      <c r="BS1957" s="16"/>
      <c r="BT1957" s="16"/>
      <c r="BU1957" s="16"/>
      <c r="BV1957" s="16"/>
      <c r="BW1957" s="16"/>
      <c r="BX1957" s="16"/>
      <c r="BY1957" s="16"/>
      <c r="BZ1957" s="16"/>
      <c r="CA1957" s="16"/>
      <c r="CB1957" s="16"/>
      <c r="CC1957" s="16"/>
      <c r="CD1957" s="16"/>
      <c r="CE1957" s="16"/>
      <c r="CF1957" s="16"/>
      <c r="CG1957" s="16"/>
      <c r="CH1957" s="16"/>
      <c r="CI1957" s="16"/>
      <c r="CJ1957" s="16"/>
      <c r="CK1957" s="16"/>
      <c r="CL1957" s="16"/>
      <c r="CM1957" s="16"/>
      <c r="CN1957" s="16"/>
      <c r="CO1957" s="16"/>
      <c r="CP1957" s="16"/>
      <c r="CQ1957" s="16"/>
      <c r="CR1957" s="16"/>
      <c r="CS1957" s="16"/>
      <c r="CT1957" s="16"/>
      <c r="CU1957" s="16"/>
      <c r="CV1957" s="16"/>
      <c r="CW1957" s="16"/>
      <c r="CX1957" s="16"/>
      <c r="CY1957" s="16"/>
      <c r="CZ1957" s="16"/>
      <c r="DA1957" s="16"/>
      <c r="DB1957" s="16"/>
      <c r="DC1957" s="16"/>
      <c r="DD1957" s="16"/>
      <c r="DE1957" s="16"/>
      <c r="DF1957" s="16"/>
      <c r="DG1957" s="16"/>
      <c r="DH1957" s="16"/>
      <c r="DI1957" s="16"/>
      <c r="DJ1957" s="16"/>
      <c r="DK1957" s="16"/>
      <c r="DL1957" s="16"/>
      <c r="DM1957" s="16"/>
      <c r="DN1957" s="16"/>
      <c r="DO1957" s="16"/>
      <c r="DP1957" s="16"/>
      <c r="DQ1957" s="16"/>
      <c r="DR1957" s="16"/>
      <c r="DS1957" s="16"/>
      <c r="DT1957" s="16"/>
      <c r="DU1957" s="16"/>
      <c r="DV1957" s="16"/>
      <c r="DW1957" s="16"/>
      <c r="DX1957" s="16"/>
      <c r="DY1957" s="16"/>
      <c r="DZ1957" s="16"/>
      <c r="EA1957" s="16"/>
      <c r="EB1957" s="16"/>
      <c r="EC1957" s="16"/>
      <c r="ED1957" s="16"/>
      <c r="EE1957" s="16"/>
      <c r="EF1957" s="16"/>
      <c r="EG1957" s="16"/>
      <c r="EH1957" s="16"/>
      <c r="EI1957" s="16"/>
      <c r="EJ1957" s="16"/>
      <c r="EK1957" s="16"/>
      <c r="EL1957" s="16"/>
      <c r="EM1957" s="16"/>
      <c r="EN1957" s="16"/>
      <c r="EO1957" s="16"/>
      <c r="EP1957" s="16"/>
      <c r="EQ1957" s="16"/>
      <c r="ER1957" s="16"/>
      <c r="ES1957" s="16"/>
      <c r="ET1957" s="16"/>
      <c r="EU1957" s="16"/>
      <c r="EV1957" s="16"/>
      <c r="EW1957" s="16"/>
      <c r="EX1957" s="16"/>
      <c r="EY1957" s="16"/>
      <c r="EZ1957" s="16"/>
      <c r="FA1957" s="16"/>
      <c r="FB1957" s="16"/>
      <c r="FC1957" s="16"/>
      <c r="FD1957" s="16"/>
      <c r="FE1957" s="16"/>
      <c r="FF1957" s="16"/>
      <c r="FG1957" s="16"/>
      <c r="FH1957" s="16"/>
      <c r="FI1957" s="16"/>
      <c r="FJ1957" s="16"/>
      <c r="FK1957" s="16"/>
      <c r="FL1957" s="16"/>
      <c r="FM1957" s="16"/>
    </row>
    <row r="1958" spans="1:169" s="16" customFormat="1" ht="15" x14ac:dyDescent="0.25">
      <c r="A1958" s="96"/>
      <c r="B1958" s="80" t="s">
        <v>616</v>
      </c>
      <c r="C1958" s="73"/>
      <c r="D1958" s="73"/>
      <c r="E1958" s="73"/>
      <c r="F1958" s="467"/>
      <c r="G1958" s="601"/>
      <c r="H1958" s="792"/>
      <c r="I1958" s="45"/>
      <c r="J1958" s="506"/>
      <c r="K1958" s="601"/>
      <c r="L1958" s="604"/>
      <c r="M1958" s="59"/>
      <c r="N1958" s="59"/>
      <c r="O1958" s="59"/>
      <c r="P1958" s="59"/>
      <c r="Q1958" s="472"/>
      <c r="R1958" s="472"/>
      <c r="S1958" s="472"/>
      <c r="T1958" s="59"/>
      <c r="U1958" s="59"/>
      <c r="V1958" s="59"/>
      <c r="W1958" s="473"/>
      <c r="X1958" s="478"/>
    </row>
    <row r="1959" spans="1:169" s="16" customFormat="1" ht="15" x14ac:dyDescent="0.25">
      <c r="A1959" s="96"/>
      <c r="B1959" s="75"/>
      <c r="C1959" s="770" t="s">
        <v>1312</v>
      </c>
      <c r="D1959" s="12"/>
      <c r="E1959" s="772"/>
      <c r="F1959" s="757" t="str">
        <f>HYPERLINK("#'WerteLabel'!C" &amp; MATCH(G1959,WerteLabel!C:C,0),G1959)</f>
        <v>K9_DatK9A</v>
      </c>
      <c r="G1959" s="760" t="s">
        <v>3380</v>
      </c>
      <c r="H1959" s="711">
        <v>898</v>
      </c>
      <c r="I1959" s="761" t="s">
        <v>20</v>
      </c>
      <c r="J1959" s="710"/>
      <c r="K1959" s="357"/>
      <c r="L1959" s="709" t="s">
        <v>1137</v>
      </c>
      <c r="M1959" s="357" t="s">
        <v>16</v>
      </c>
      <c r="N1959" s="357" t="s">
        <v>17</v>
      </c>
      <c r="O1959" s="357" t="s">
        <v>18</v>
      </c>
      <c r="P1959" s="357" t="s">
        <v>17</v>
      </c>
      <c r="Q1959" s="358" t="s">
        <v>19</v>
      </c>
      <c r="R1959" s="358" t="s">
        <v>19</v>
      </c>
      <c r="S1959" s="358" t="s">
        <v>19</v>
      </c>
      <c r="T1959" s="357" t="s">
        <v>19</v>
      </c>
      <c r="U1959" s="357" t="s">
        <v>19</v>
      </c>
      <c r="V1959" s="357" t="s">
        <v>19</v>
      </c>
      <c r="W1959" s="405" t="s">
        <v>19</v>
      </c>
      <c r="X1959" s="5"/>
    </row>
    <row r="1960" spans="1:169" s="16" customFormat="1" ht="15" x14ac:dyDescent="0.25">
      <c r="A1960" s="96"/>
      <c r="B1960" s="75"/>
      <c r="C1960" s="542" t="s">
        <v>1312</v>
      </c>
      <c r="D1960" s="4"/>
      <c r="E1960" s="543"/>
      <c r="F1960" s="530" t="str">
        <f>HYPERLINK("#'WerteLabel'!C" &amp; MATCH(G1960,WerteLabel!C:C,0),G1960)</f>
        <v>K9_DatK9AUeb</v>
      </c>
      <c r="G1960" s="529" t="s">
        <v>3381</v>
      </c>
      <c r="H1960" s="43"/>
      <c r="I1960" s="531" t="s">
        <v>1138</v>
      </c>
      <c r="J1960" s="537"/>
      <c r="K1960" s="5"/>
      <c r="L1960" s="532" t="s">
        <v>1139</v>
      </c>
      <c r="M1960" s="533" t="s">
        <v>16</v>
      </c>
      <c r="N1960" s="529" t="s">
        <v>18</v>
      </c>
      <c r="O1960" s="533" t="s">
        <v>19</v>
      </c>
      <c r="P1960" s="533" t="s">
        <v>19</v>
      </c>
      <c r="Q1960" s="534" t="s">
        <v>19</v>
      </c>
      <c r="R1960" s="534" t="s">
        <v>19</v>
      </c>
      <c r="S1960" s="534" t="s">
        <v>19</v>
      </c>
      <c r="T1960" s="534" t="s">
        <v>19</v>
      </c>
      <c r="U1960" s="534" t="s">
        <v>19</v>
      </c>
      <c r="V1960" s="533" t="s">
        <v>19</v>
      </c>
      <c r="W1960" s="535" t="s">
        <v>19</v>
      </c>
      <c r="X1960" s="533"/>
    </row>
    <row r="1961" spans="1:169" s="16" customFormat="1" ht="15" x14ac:dyDescent="0.25">
      <c r="A1961" s="96"/>
      <c r="B1961" s="75"/>
      <c r="C1961" s="8" t="s">
        <v>1312</v>
      </c>
      <c r="D1961" s="4"/>
      <c r="E1961" s="4"/>
      <c r="F1961" s="313" t="str">
        <f>HYPERLINK("#'WerteLabel'!C" &amp; MATCH(G1961,WerteLabel!C:C,0),G1961)</f>
        <v>K9_AltKind</v>
      </c>
      <c r="G1961" s="5" t="s">
        <v>3382</v>
      </c>
      <c r="H1961" s="10">
        <v>899</v>
      </c>
      <c r="I1961" s="9" t="s">
        <v>243</v>
      </c>
      <c r="J1961" s="503"/>
      <c r="K1961" s="5"/>
      <c r="L1961" s="181"/>
      <c r="M1961" s="5" t="s">
        <v>21</v>
      </c>
      <c r="N1961" s="5" t="s">
        <v>17</v>
      </c>
      <c r="O1961" s="5" t="s">
        <v>19</v>
      </c>
      <c r="P1961" s="5" t="s">
        <v>19</v>
      </c>
      <c r="Q1961" s="9" t="s">
        <v>19</v>
      </c>
      <c r="R1961" s="9" t="s">
        <v>19</v>
      </c>
      <c r="S1961" s="9" t="s">
        <v>19</v>
      </c>
      <c r="T1961" s="5" t="s">
        <v>19</v>
      </c>
      <c r="U1961" s="5" t="s">
        <v>19</v>
      </c>
      <c r="V1961" s="5" t="s">
        <v>19</v>
      </c>
      <c r="W1961" s="181" t="s">
        <v>19</v>
      </c>
      <c r="X1961" s="5"/>
      <c r="Y1961" s="17"/>
      <c r="Z1961" s="17"/>
      <c r="AA1961" s="17"/>
    </row>
    <row r="1962" spans="1:169" s="16" customFormat="1" ht="15" x14ac:dyDescent="0.25">
      <c r="A1962" s="96"/>
      <c r="B1962" s="75"/>
      <c r="C1962" s="8" t="s">
        <v>1312</v>
      </c>
      <c r="D1962" s="4"/>
      <c r="E1962" s="4"/>
      <c r="F1962" s="313" t="str">
        <f>HYPERLINK("#'WerteLabel'!C" &amp; MATCH(G1962,WerteLabel!C:C,0),G1962)</f>
        <v>K9_GewKind</v>
      </c>
      <c r="G1962" s="5" t="s">
        <v>3383</v>
      </c>
      <c r="H1962" s="10">
        <v>900</v>
      </c>
      <c r="I1962" s="9" t="s">
        <v>2726</v>
      </c>
      <c r="J1962" s="503"/>
      <c r="K1962" s="5"/>
      <c r="L1962" s="181"/>
      <c r="M1962" s="5" t="s">
        <v>21</v>
      </c>
      <c r="N1962" s="5" t="s">
        <v>17</v>
      </c>
      <c r="O1962" s="5" t="s">
        <v>18</v>
      </c>
      <c r="P1962" s="5" t="s">
        <v>17</v>
      </c>
      <c r="Q1962" s="9" t="s">
        <v>19</v>
      </c>
      <c r="R1962" s="9" t="s">
        <v>19</v>
      </c>
      <c r="S1962" s="9" t="s">
        <v>19</v>
      </c>
      <c r="T1962" s="5" t="s">
        <v>19</v>
      </c>
      <c r="U1962" s="5" t="s">
        <v>19</v>
      </c>
      <c r="V1962" s="5" t="s">
        <v>19</v>
      </c>
      <c r="W1962" s="181" t="s">
        <v>19</v>
      </c>
      <c r="X1962" s="5"/>
    </row>
    <row r="1963" spans="1:169" s="16" customFormat="1" ht="15" x14ac:dyDescent="0.25">
      <c r="A1963" s="100"/>
      <c r="B1963" s="215"/>
      <c r="C1963" s="8" t="s">
        <v>1312</v>
      </c>
      <c r="D1963" s="4"/>
      <c r="E1963" s="4"/>
      <c r="F1963" s="313" t="str">
        <f>HYPERLINK("#'WerteLabel'!C" &amp; MATCH(G1963,WerteLabel!C:C,0),G1963)</f>
        <v>K9_LaengKind</v>
      </c>
      <c r="G1963" s="5" t="s">
        <v>3384</v>
      </c>
      <c r="H1963" s="10">
        <v>901</v>
      </c>
      <c r="I1963" s="9" t="s">
        <v>2607</v>
      </c>
      <c r="J1963" s="503"/>
      <c r="K1963" s="5"/>
      <c r="L1963" s="181"/>
      <c r="M1963" s="5" t="s">
        <v>21</v>
      </c>
      <c r="N1963" s="5" t="s">
        <v>17</v>
      </c>
      <c r="O1963" s="5" t="s">
        <v>18</v>
      </c>
      <c r="P1963" s="5" t="s">
        <v>17</v>
      </c>
      <c r="Q1963" s="9" t="s">
        <v>19</v>
      </c>
      <c r="R1963" s="9" t="s">
        <v>19</v>
      </c>
      <c r="S1963" s="9" t="s">
        <v>19</v>
      </c>
      <c r="T1963" s="5" t="s">
        <v>19</v>
      </c>
      <c r="U1963" s="5" t="s">
        <v>19</v>
      </c>
      <c r="V1963" s="5" t="s">
        <v>19</v>
      </c>
      <c r="W1963" s="181" t="s">
        <v>19</v>
      </c>
      <c r="X1963" s="5"/>
    </row>
    <row r="1964" spans="1:169" s="16" customFormat="1" ht="15" x14ac:dyDescent="0.25">
      <c r="A1964" s="96"/>
      <c r="B1964" s="75"/>
      <c r="C1964" s="8" t="s">
        <v>1312</v>
      </c>
      <c r="D1964" s="4"/>
      <c r="E1964" s="4"/>
      <c r="F1964" s="313" t="str">
        <f>HYPERLINK("#'WerteLabel'!C" &amp; MATCH(G1964,WerteLabel!C:C,0),G1964)</f>
        <v>K9_KopfUmfKind</v>
      </c>
      <c r="G1964" s="5" t="s">
        <v>3385</v>
      </c>
      <c r="H1964" s="10">
        <v>902</v>
      </c>
      <c r="I1964" s="9" t="s">
        <v>2608</v>
      </c>
      <c r="J1964" s="503"/>
      <c r="K1964" s="5"/>
      <c r="L1964" s="181"/>
      <c r="M1964" s="5" t="s">
        <v>21</v>
      </c>
      <c r="N1964" s="5" t="s">
        <v>17</v>
      </c>
      <c r="O1964" s="5" t="s">
        <v>18</v>
      </c>
      <c r="P1964" s="5" t="s">
        <v>17</v>
      </c>
      <c r="Q1964" s="9" t="s">
        <v>19</v>
      </c>
      <c r="R1964" s="9" t="s">
        <v>19</v>
      </c>
      <c r="S1964" s="9" t="s">
        <v>19</v>
      </c>
      <c r="T1964" s="5" t="s">
        <v>19</v>
      </c>
      <c r="U1964" s="5" t="s">
        <v>19</v>
      </c>
      <c r="V1964" s="5" t="s">
        <v>19</v>
      </c>
      <c r="W1964" s="181" t="s">
        <v>19</v>
      </c>
      <c r="X1964" s="5"/>
    </row>
    <row r="1965" spans="1:169" s="16" customFormat="1" ht="67.5" x14ac:dyDescent="0.25">
      <c r="A1965" s="96"/>
      <c r="B1965" s="75"/>
      <c r="C1965" s="8" t="s">
        <v>1312</v>
      </c>
      <c r="D1965" s="4"/>
      <c r="E1965" s="4"/>
      <c r="F1965" s="313" t="str">
        <f>HYPERLINK("#'WerteLabel'!C" &amp; MATCH(G1965,WerteLabel!C:C,0),G1965)</f>
        <v>K9_BMIKind</v>
      </c>
      <c r="G1965" s="5" t="s">
        <v>3386</v>
      </c>
      <c r="H1965" s="10">
        <v>903</v>
      </c>
      <c r="I1965" s="9" t="s">
        <v>25</v>
      </c>
      <c r="J1965" s="503"/>
      <c r="K1965" s="5"/>
      <c r="L1965" s="177" t="s">
        <v>1240</v>
      </c>
      <c r="M1965" s="5" t="s">
        <v>21</v>
      </c>
      <c r="N1965" s="5" t="s">
        <v>17</v>
      </c>
      <c r="O1965" s="5" t="s">
        <v>19</v>
      </c>
      <c r="P1965" s="5" t="s">
        <v>19</v>
      </c>
      <c r="Q1965" s="9" t="s">
        <v>19</v>
      </c>
      <c r="R1965" s="9" t="s">
        <v>19</v>
      </c>
      <c r="S1965" s="9" t="s">
        <v>19</v>
      </c>
      <c r="T1965" s="5" t="s">
        <v>19</v>
      </c>
      <c r="U1965" s="9" t="s">
        <v>1243</v>
      </c>
      <c r="V1965" s="5" t="s">
        <v>19</v>
      </c>
      <c r="W1965" s="181" t="s">
        <v>19</v>
      </c>
      <c r="X1965" s="5"/>
    </row>
    <row r="1966" spans="1:169" s="16" customFormat="1" ht="27" x14ac:dyDescent="0.25">
      <c r="A1966" s="96"/>
      <c r="B1966" s="75"/>
      <c r="C1966" s="8" t="s">
        <v>1312</v>
      </c>
      <c r="D1966" s="4"/>
      <c r="E1966" s="4"/>
      <c r="F1966" s="313" t="str">
        <f>HYPERLINK("#'WerteLabel'!C" &amp; MATCH(G1966,WerteLabel!C:C,0),G1966)</f>
        <v>K9_ZwisErk</v>
      </c>
      <c r="G1966" s="5" t="s">
        <v>3387</v>
      </c>
      <c r="H1966" s="10">
        <v>904</v>
      </c>
      <c r="I1966" s="437" t="s">
        <v>3195</v>
      </c>
      <c r="J1966" s="503"/>
      <c r="K1966" s="5"/>
      <c r="L1966" s="181"/>
      <c r="M1966" s="5" t="s">
        <v>21</v>
      </c>
      <c r="N1966" s="5" t="s">
        <v>17</v>
      </c>
      <c r="O1966" s="5" t="s">
        <v>18</v>
      </c>
      <c r="P1966" s="5" t="s">
        <v>17</v>
      </c>
      <c r="Q1966" s="9" t="s">
        <v>573</v>
      </c>
      <c r="R1966" s="9" t="str">
        <f>G1967</f>
        <v>K9_ZwisErkJa</v>
      </c>
      <c r="S1966" s="9" t="s">
        <v>19</v>
      </c>
      <c r="T1966" s="5" t="s">
        <v>19</v>
      </c>
      <c r="U1966" s="5" t="s">
        <v>19</v>
      </c>
      <c r="V1966" s="5" t="s">
        <v>19</v>
      </c>
      <c r="W1966" s="181" t="s">
        <v>19</v>
      </c>
      <c r="X1966" s="5"/>
    </row>
    <row r="1967" spans="1:169" s="16" customFormat="1" ht="45" x14ac:dyDescent="0.25">
      <c r="A1967" s="96"/>
      <c r="B1967" s="75"/>
      <c r="C1967" s="8" t="s">
        <v>1312</v>
      </c>
      <c r="D1967" s="4"/>
      <c r="E1967" s="4"/>
      <c r="F1967" s="313" t="str">
        <f>HYPERLINK("#'WerteLabel'!C" &amp; MATCH(G1967,WerteLabel!C:C,0),G1967)</f>
        <v>K9_ZwisErkJa</v>
      </c>
      <c r="G1967" s="5" t="s">
        <v>3388</v>
      </c>
      <c r="H1967" s="10"/>
      <c r="I1967" s="9" t="s">
        <v>3482</v>
      </c>
      <c r="J1967" s="588" t="s">
        <v>2893</v>
      </c>
      <c r="K1967" s="5"/>
      <c r="L1967" s="181"/>
      <c r="M1967" s="5" t="s">
        <v>570</v>
      </c>
      <c r="N1967" s="5" t="s">
        <v>17</v>
      </c>
      <c r="O1967" s="5" t="s">
        <v>17</v>
      </c>
      <c r="P1967" s="5" t="s">
        <v>17</v>
      </c>
      <c r="Q1967" s="9" t="s">
        <v>19</v>
      </c>
      <c r="R1967" s="9" t="s">
        <v>19</v>
      </c>
      <c r="S1967" s="9" t="s">
        <v>19</v>
      </c>
      <c r="T1967" s="5" t="s">
        <v>19</v>
      </c>
      <c r="U1967" s="5" t="s">
        <v>19</v>
      </c>
      <c r="V1967" s="5" t="s">
        <v>19</v>
      </c>
      <c r="W1967" s="181" t="s">
        <v>19</v>
      </c>
      <c r="X1967" s="5"/>
    </row>
    <row r="1968" spans="1:169" s="16" customFormat="1" ht="15" x14ac:dyDescent="0.25">
      <c r="A1968" s="96"/>
      <c r="B1968" s="75"/>
      <c r="C1968" s="8"/>
      <c r="D1968" s="4"/>
      <c r="E1968" s="4"/>
      <c r="F1968" s="313" t="str">
        <f>HYPERLINK("#'WerteLabel'!C" &amp; MATCH(G1968,WerteLabel!C:C,0),G1968)</f>
        <v>K9_Aller</v>
      </c>
      <c r="G1968" s="5" t="s">
        <v>3389</v>
      </c>
      <c r="H1968" s="10">
        <v>936</v>
      </c>
      <c r="I1968" s="9" t="s">
        <v>1516</v>
      </c>
      <c r="J1968" s="503"/>
      <c r="K1968" s="5"/>
      <c r="L1968" s="181"/>
      <c r="M1968" s="5" t="s">
        <v>21</v>
      </c>
      <c r="N1968" s="5" t="s">
        <v>17</v>
      </c>
      <c r="O1968" s="5" t="s">
        <v>18</v>
      </c>
      <c r="P1968" s="5" t="s">
        <v>17</v>
      </c>
      <c r="Q1968" s="9" t="s">
        <v>573</v>
      </c>
      <c r="R1968" s="9" t="str">
        <f>G1969</f>
        <v>K9_AllerJa</v>
      </c>
      <c r="S1968" s="9" t="s">
        <v>19</v>
      </c>
      <c r="T1968" s="5" t="s">
        <v>19</v>
      </c>
      <c r="U1968" s="5" t="s">
        <v>19</v>
      </c>
      <c r="V1968" s="5" t="s">
        <v>19</v>
      </c>
      <c r="W1968" s="181" t="s">
        <v>19</v>
      </c>
      <c r="X1968" s="5"/>
    </row>
    <row r="1969" spans="1:27" s="16" customFormat="1" ht="15" x14ac:dyDescent="0.25">
      <c r="A1969" s="96"/>
      <c r="B1969" s="75"/>
      <c r="C1969" s="8"/>
      <c r="D1969" s="4"/>
      <c r="E1969" s="4"/>
      <c r="F1969" s="313" t="str">
        <f>HYPERLINK("#'WerteLabel'!C" &amp; MATCH(G1969,WerteLabel!C:C,0),G1969)</f>
        <v>K9_AllerJa</v>
      </c>
      <c r="G1969" s="5" t="s">
        <v>3390</v>
      </c>
      <c r="H1969" s="10"/>
      <c r="I1969" s="9" t="s">
        <v>3482</v>
      </c>
      <c r="J1969" s="503"/>
      <c r="K1969" s="5"/>
      <c r="L1969" s="181"/>
      <c r="M1969" s="5" t="s">
        <v>21</v>
      </c>
      <c r="N1969" s="5" t="s">
        <v>17</v>
      </c>
      <c r="O1969" s="5" t="s">
        <v>1327</v>
      </c>
      <c r="P1969" s="5" t="s">
        <v>18</v>
      </c>
      <c r="Q1969" s="9" t="s">
        <v>1517</v>
      </c>
      <c r="R1969" s="9" t="str">
        <f>G1970</f>
        <v>K9_AllerJaSonst</v>
      </c>
      <c r="S1969" s="9" t="s">
        <v>19</v>
      </c>
      <c r="T1969" s="5" t="s">
        <v>19</v>
      </c>
      <c r="U1969" s="5" t="s">
        <v>19</v>
      </c>
      <c r="V1969" s="5" t="s">
        <v>19</v>
      </c>
      <c r="W1969" s="181" t="s">
        <v>19</v>
      </c>
      <c r="X1969" s="5"/>
    </row>
    <row r="1970" spans="1:27" s="16" customFormat="1" ht="15" x14ac:dyDescent="0.25">
      <c r="A1970" s="96"/>
      <c r="B1970" s="75"/>
      <c r="C1970" s="8"/>
      <c r="D1970" s="4"/>
      <c r="E1970" s="4"/>
      <c r="F1970" s="313" t="str">
        <f>HYPERLINK("#'WerteLabel'!C" &amp; MATCH(G1970,WerteLabel!C:C,0),G1970)</f>
        <v>K9_AllerJaSonst</v>
      </c>
      <c r="G1970" s="5" t="s">
        <v>3391</v>
      </c>
      <c r="H1970" s="10"/>
      <c r="I1970" s="9" t="s">
        <v>3525</v>
      </c>
      <c r="J1970" s="503"/>
      <c r="K1970" s="5"/>
      <c r="L1970" s="181"/>
      <c r="M1970" s="5" t="s">
        <v>570</v>
      </c>
      <c r="N1970" s="5" t="s">
        <v>17</v>
      </c>
      <c r="O1970" s="5" t="s">
        <v>1327</v>
      </c>
      <c r="P1970" s="5" t="s">
        <v>17</v>
      </c>
      <c r="Q1970" s="9" t="s">
        <v>19</v>
      </c>
      <c r="R1970" s="9" t="s">
        <v>19</v>
      </c>
      <c r="S1970" s="9" t="s">
        <v>19</v>
      </c>
      <c r="T1970" s="5" t="s">
        <v>19</v>
      </c>
      <c r="U1970" s="5" t="s">
        <v>19</v>
      </c>
      <c r="V1970" s="5" t="s">
        <v>19</v>
      </c>
      <c r="W1970" s="181" t="s">
        <v>19</v>
      </c>
      <c r="X1970" s="5"/>
    </row>
    <row r="1971" spans="1:27" s="16" customFormat="1" ht="15" x14ac:dyDescent="0.25">
      <c r="A1971" s="96"/>
      <c r="B1971" s="75"/>
      <c r="C1971" s="8" t="s">
        <v>1312</v>
      </c>
      <c r="D1971" s="4"/>
      <c r="E1971" s="4"/>
      <c r="F1971" s="313" t="str">
        <f>HYPERLINK("#'WerteLabel'!C" &amp; MATCH(G1971,WerteLabel!C:C,0),G1971)</f>
        <v>K9_VerhAuff</v>
      </c>
      <c r="G1971" s="5" t="s">
        <v>3392</v>
      </c>
      <c r="H1971" s="10">
        <v>905</v>
      </c>
      <c r="I1971" s="9" t="s">
        <v>326</v>
      </c>
      <c r="J1971" s="503"/>
      <c r="K1971" s="5"/>
      <c r="L1971" s="181"/>
      <c r="M1971" s="5" t="s">
        <v>21</v>
      </c>
      <c r="N1971" s="5" t="s">
        <v>17</v>
      </c>
      <c r="O1971" s="5" t="s">
        <v>18</v>
      </c>
      <c r="P1971" s="5" t="s">
        <v>17</v>
      </c>
      <c r="Q1971" s="9" t="s">
        <v>573</v>
      </c>
      <c r="R1971" s="9" t="str">
        <f>G1972</f>
        <v>K9_VerhAuffJa</v>
      </c>
      <c r="S1971" s="9" t="s">
        <v>19</v>
      </c>
      <c r="T1971" s="5" t="s">
        <v>19</v>
      </c>
      <c r="U1971" s="5" t="s">
        <v>19</v>
      </c>
      <c r="V1971" s="5" t="s">
        <v>19</v>
      </c>
      <c r="W1971" s="181" t="s">
        <v>19</v>
      </c>
      <c r="X1971" s="5"/>
      <c r="Y1971" s="17"/>
      <c r="Z1971" s="17"/>
      <c r="AA1971" s="17"/>
    </row>
    <row r="1972" spans="1:27" s="16" customFormat="1" ht="27" x14ac:dyDescent="0.25">
      <c r="A1972" s="96"/>
      <c r="B1972" s="75"/>
      <c r="C1972" s="8" t="s">
        <v>1312</v>
      </c>
      <c r="D1972" s="4"/>
      <c r="E1972" s="4"/>
      <c r="F1972" s="313" t="str">
        <f>HYPERLINK("#'WerteLabel'!C" &amp; MATCH(G1972,WerteLabel!C:C,0),G1972)</f>
        <v>K9_VerhAuffJa</v>
      </c>
      <c r="G1972" s="5" t="s">
        <v>3393</v>
      </c>
      <c r="H1972" s="10"/>
      <c r="I1972" s="9" t="s">
        <v>3513</v>
      </c>
      <c r="J1972" s="503"/>
      <c r="K1972" s="5"/>
      <c r="L1972" s="181"/>
      <c r="M1972" s="5" t="s">
        <v>21</v>
      </c>
      <c r="N1972" s="5" t="s">
        <v>17</v>
      </c>
      <c r="O1972" s="5" t="s">
        <v>1327</v>
      </c>
      <c r="P1972" s="5" t="s">
        <v>18</v>
      </c>
      <c r="Q1972" s="9" t="s">
        <v>598</v>
      </c>
      <c r="R1972" s="9" t="str">
        <f>G1973</f>
        <v>K9_VerhAuffJaSonst</v>
      </c>
      <c r="S1972" s="9" t="s">
        <v>19</v>
      </c>
      <c r="T1972" s="5" t="s">
        <v>19</v>
      </c>
      <c r="U1972" s="5" t="s">
        <v>19</v>
      </c>
      <c r="V1972" s="5" t="s">
        <v>19</v>
      </c>
      <c r="W1972" s="181" t="s">
        <v>19</v>
      </c>
      <c r="X1972" s="5"/>
      <c r="Y1972" s="17"/>
      <c r="Z1972" s="17"/>
      <c r="AA1972" s="17"/>
    </row>
    <row r="1973" spans="1:27" s="16" customFormat="1" ht="15" x14ac:dyDescent="0.25">
      <c r="A1973" s="100"/>
      <c r="B1973" s="215"/>
      <c r="C1973" s="8" t="s">
        <v>1312</v>
      </c>
      <c r="D1973" s="4"/>
      <c r="E1973" s="4"/>
      <c r="F1973" s="313" t="str">
        <f>HYPERLINK("#'WerteLabel'!C" &amp; MATCH(G1973,WerteLabel!C:C,0),G1973)</f>
        <v>K9_VerhAuffJaSonst</v>
      </c>
      <c r="G1973" s="5" t="s">
        <v>3394</v>
      </c>
      <c r="H1973" s="10"/>
      <c r="I1973" s="9" t="s">
        <v>3525</v>
      </c>
      <c r="J1973" s="503"/>
      <c r="K1973" s="5"/>
      <c r="L1973" s="181"/>
      <c r="M1973" s="5" t="s">
        <v>570</v>
      </c>
      <c r="N1973" s="5" t="s">
        <v>17</v>
      </c>
      <c r="O1973" s="5" t="s">
        <v>1327</v>
      </c>
      <c r="P1973" s="5" t="s">
        <v>17</v>
      </c>
      <c r="Q1973" s="9" t="s">
        <v>19</v>
      </c>
      <c r="R1973" s="9" t="s">
        <v>19</v>
      </c>
      <c r="S1973" s="9" t="s">
        <v>19</v>
      </c>
      <c r="T1973" s="5" t="s">
        <v>19</v>
      </c>
      <c r="U1973" s="5" t="s">
        <v>19</v>
      </c>
      <c r="V1973" s="5" t="s">
        <v>19</v>
      </c>
      <c r="W1973" s="181" t="s">
        <v>19</v>
      </c>
      <c r="X1973" s="5"/>
    </row>
    <row r="1974" spans="1:27" s="16" customFormat="1" ht="27" x14ac:dyDescent="0.25">
      <c r="A1974" s="100"/>
      <c r="B1974" s="215"/>
      <c r="C1974" s="773"/>
      <c r="D1974" s="4"/>
      <c r="E1974" s="155"/>
      <c r="F1974" s="775"/>
      <c r="G1974" s="776"/>
      <c r="H1974" s="777"/>
      <c r="I1974" s="778"/>
      <c r="J1974" s="779"/>
      <c r="K1974" s="5"/>
      <c r="L1974" s="781" t="s">
        <v>2716</v>
      </c>
      <c r="M1974" s="776"/>
      <c r="N1974" s="776"/>
      <c r="O1974" s="776"/>
      <c r="P1974" s="776"/>
      <c r="Q1974" s="778"/>
      <c r="R1974" s="778"/>
      <c r="S1974" s="778"/>
      <c r="T1974" s="776"/>
      <c r="U1974" s="776"/>
      <c r="V1974" s="776"/>
      <c r="W1974" s="780"/>
      <c r="X1974" s="776"/>
    </row>
    <row r="1975" spans="1:27" s="16" customFormat="1" ht="27" x14ac:dyDescent="0.25">
      <c r="A1975" s="96"/>
      <c r="B1975" s="75"/>
      <c r="C1975" s="8" t="s">
        <v>1312</v>
      </c>
      <c r="D1975" s="4"/>
      <c r="E1975" s="1"/>
      <c r="F1975" s="313" t="str">
        <f>HYPERLINK("#'WerteLabel'!C" &amp; MATCH(G1975,WerteLabel!C:C,0),G1975)</f>
        <v>K9_Allg</v>
      </c>
      <c r="G1975" s="5" t="s">
        <v>3395</v>
      </c>
      <c r="H1975" s="10">
        <v>906</v>
      </c>
      <c r="I1975" s="9" t="s">
        <v>225</v>
      </c>
      <c r="J1975" s="503"/>
      <c r="K1975" s="5"/>
      <c r="L1975" s="181"/>
      <c r="M1975" s="5" t="s">
        <v>21</v>
      </c>
      <c r="N1975" s="5" t="s">
        <v>17</v>
      </c>
      <c r="O1975" s="5" t="s">
        <v>18</v>
      </c>
      <c r="P1975" s="5" t="s">
        <v>17</v>
      </c>
      <c r="Q1975" s="9" t="s">
        <v>597</v>
      </c>
      <c r="R1975" s="9" t="str">
        <f>G1976</f>
        <v>K9_AllgBegEmpf</v>
      </c>
      <c r="S1975" s="9" t="s">
        <v>19</v>
      </c>
      <c r="T1975" s="5" t="s">
        <v>19</v>
      </c>
      <c r="U1975" s="5" t="s">
        <v>19</v>
      </c>
      <c r="V1975" s="5" t="s">
        <v>19</v>
      </c>
      <c r="W1975" s="181" t="s">
        <v>19</v>
      </c>
      <c r="X1975" s="5"/>
    </row>
    <row r="1976" spans="1:27" s="16" customFormat="1" ht="15" x14ac:dyDescent="0.25">
      <c r="A1976" s="96"/>
      <c r="B1976" s="75"/>
      <c r="C1976" s="8" t="s">
        <v>1312</v>
      </c>
      <c r="D1976" s="4"/>
      <c r="E1976" s="4"/>
      <c r="F1976" s="313" t="str">
        <f>HYPERLINK("#'WerteLabel'!C" &amp; MATCH(G1976,WerteLabel!C:C,0),G1976)</f>
        <v>K9_AllgBegEmpf</v>
      </c>
      <c r="G1976" s="5" t="s">
        <v>3396</v>
      </c>
      <c r="H1976" s="10"/>
      <c r="I1976" s="9" t="s">
        <v>3475</v>
      </c>
      <c r="J1976" s="503"/>
      <c r="K1976" s="5"/>
      <c r="L1976" s="181"/>
      <c r="M1976" s="5" t="s">
        <v>570</v>
      </c>
      <c r="N1976" s="5" t="s">
        <v>17</v>
      </c>
      <c r="O1976" s="5" t="s">
        <v>17</v>
      </c>
      <c r="P1976" s="5" t="s">
        <v>17</v>
      </c>
      <c r="Q1976" s="9" t="s">
        <v>19</v>
      </c>
      <c r="R1976" s="9" t="s">
        <v>19</v>
      </c>
      <c r="S1976" s="9" t="s">
        <v>19</v>
      </c>
      <c r="T1976" s="5" t="s">
        <v>19</v>
      </c>
      <c r="U1976" s="5" t="s">
        <v>19</v>
      </c>
      <c r="V1976" s="5" t="s">
        <v>19</v>
      </c>
      <c r="W1976" s="181" t="s">
        <v>19</v>
      </c>
      <c r="X1976" s="5"/>
    </row>
    <row r="1977" spans="1:27" s="16" customFormat="1" ht="27" x14ac:dyDescent="0.25">
      <c r="A1977" s="96"/>
      <c r="B1977" s="75"/>
      <c r="C1977" s="8" t="s">
        <v>1312</v>
      </c>
      <c r="D1977" s="4"/>
      <c r="E1977" s="4"/>
      <c r="F1977" s="313" t="str">
        <f>HYPERLINK("#'WerteLabel'!C" &amp; MATCH(G1977,WerteLabel!C:C,0),G1977)</f>
        <v>K9_Ern</v>
      </c>
      <c r="G1977" s="5" t="s">
        <v>3397</v>
      </c>
      <c r="H1977" s="10">
        <v>907</v>
      </c>
      <c r="I1977" s="9" t="s">
        <v>226</v>
      </c>
      <c r="J1977" s="503"/>
      <c r="K1977" s="5"/>
      <c r="L1977" s="181"/>
      <c r="M1977" s="5" t="s">
        <v>21</v>
      </c>
      <c r="N1977" s="5" t="s">
        <v>17</v>
      </c>
      <c r="O1977" s="5" t="s">
        <v>18</v>
      </c>
      <c r="P1977" s="5" t="s">
        <v>17</v>
      </c>
      <c r="Q1977" s="9" t="s">
        <v>597</v>
      </c>
      <c r="R1977" s="9" t="str">
        <f>G1978</f>
        <v>K9_ErnBegEmpf</v>
      </c>
      <c r="S1977" s="9" t="s">
        <v>19</v>
      </c>
      <c r="T1977" s="5" t="s">
        <v>19</v>
      </c>
      <c r="U1977" s="5" t="s">
        <v>19</v>
      </c>
      <c r="V1977" s="5" t="s">
        <v>19</v>
      </c>
      <c r="W1977" s="181" t="s">
        <v>19</v>
      </c>
      <c r="X1977" s="5"/>
    </row>
    <row r="1978" spans="1:27" s="16" customFormat="1" ht="15" x14ac:dyDescent="0.25">
      <c r="A1978" s="96"/>
      <c r="B1978" s="75"/>
      <c r="C1978" s="8" t="s">
        <v>1312</v>
      </c>
      <c r="D1978" s="4"/>
      <c r="E1978" s="4"/>
      <c r="F1978" s="313" t="str">
        <f>HYPERLINK("#'WerteLabel'!C" &amp; MATCH(G1978,WerteLabel!C:C,0),G1978)</f>
        <v>K9_ErnBegEmpf</v>
      </c>
      <c r="G1978" s="5" t="s">
        <v>3398</v>
      </c>
      <c r="H1978" s="10"/>
      <c r="I1978" s="9" t="s">
        <v>3475</v>
      </c>
      <c r="J1978" s="503"/>
      <c r="K1978" s="5"/>
      <c r="L1978" s="181"/>
      <c r="M1978" s="5" t="s">
        <v>570</v>
      </c>
      <c r="N1978" s="5" t="s">
        <v>17</v>
      </c>
      <c r="O1978" s="5" t="s">
        <v>17</v>
      </c>
      <c r="P1978" s="5" t="s">
        <v>17</v>
      </c>
      <c r="Q1978" s="9" t="s">
        <v>19</v>
      </c>
      <c r="R1978" s="9" t="s">
        <v>19</v>
      </c>
      <c r="S1978" s="9" t="s">
        <v>19</v>
      </c>
      <c r="T1978" s="5" t="s">
        <v>19</v>
      </c>
      <c r="U1978" s="5" t="s">
        <v>19</v>
      </c>
      <c r="V1978" s="5" t="s">
        <v>19</v>
      </c>
      <c r="W1978" s="181" t="s">
        <v>19</v>
      </c>
      <c r="X1978" s="5"/>
    </row>
    <row r="1979" spans="1:27" s="17" customFormat="1" ht="27" x14ac:dyDescent="0.25">
      <c r="A1979" s="96"/>
      <c r="B1979" s="75"/>
      <c r="C1979" s="8" t="s">
        <v>1312</v>
      </c>
      <c r="D1979" s="4"/>
      <c r="E1979" s="4"/>
      <c r="F1979" s="313" t="str">
        <f>HYPERLINK("#'WerteLabel'!C" &amp; MATCH(G1979,WerteLabel!C:C,0),G1979)</f>
        <v>K9_MotEntw</v>
      </c>
      <c r="G1979" s="5" t="s">
        <v>3399</v>
      </c>
      <c r="H1979" s="10">
        <v>909</v>
      </c>
      <c r="I1979" s="9" t="s">
        <v>227</v>
      </c>
      <c r="J1979" s="503"/>
      <c r="K1979" s="5"/>
      <c r="L1979" s="181"/>
      <c r="M1979" s="5" t="s">
        <v>21</v>
      </c>
      <c r="N1979" s="5" t="s">
        <v>17</v>
      </c>
      <c r="O1979" s="5" t="s">
        <v>18</v>
      </c>
      <c r="P1979" s="5" t="s">
        <v>17</v>
      </c>
      <c r="Q1979" s="9" t="s">
        <v>597</v>
      </c>
      <c r="R1979" s="9" t="str">
        <f>G1980</f>
        <v>K9_MotEntwBegEmpf</v>
      </c>
      <c r="S1979" s="9" t="s">
        <v>19</v>
      </c>
      <c r="T1979" s="5" t="s">
        <v>19</v>
      </c>
      <c r="U1979" s="5" t="s">
        <v>19</v>
      </c>
      <c r="V1979" s="5" t="s">
        <v>19</v>
      </c>
      <c r="W1979" s="181" t="s">
        <v>19</v>
      </c>
      <c r="X1979" s="5"/>
      <c r="Y1979" s="16"/>
      <c r="Z1979" s="16"/>
      <c r="AA1979" s="16"/>
    </row>
    <row r="1980" spans="1:27" s="16" customFormat="1" ht="15" x14ac:dyDescent="0.25">
      <c r="A1980" s="96"/>
      <c r="B1980" s="75"/>
      <c r="C1980" s="8" t="s">
        <v>1312</v>
      </c>
      <c r="D1980" s="4"/>
      <c r="E1980" s="4"/>
      <c r="F1980" s="313" t="str">
        <f>HYPERLINK("#'WerteLabel'!C" &amp; MATCH(G1980,WerteLabel!C:C,0),G1980)</f>
        <v>K9_MotEntwBegEmpf</v>
      </c>
      <c r="G1980" s="5" t="s">
        <v>3400</v>
      </c>
      <c r="H1980" s="10"/>
      <c r="I1980" s="9" t="s">
        <v>3475</v>
      </c>
      <c r="J1980" s="503"/>
      <c r="K1980" s="5"/>
      <c r="L1980" s="181"/>
      <c r="M1980" s="5" t="s">
        <v>570</v>
      </c>
      <c r="N1980" s="5" t="s">
        <v>17</v>
      </c>
      <c r="O1980" s="5" t="s">
        <v>17</v>
      </c>
      <c r="P1980" s="5" t="s">
        <v>17</v>
      </c>
      <c r="Q1980" s="9" t="s">
        <v>19</v>
      </c>
      <c r="R1980" s="9" t="s">
        <v>19</v>
      </c>
      <c r="S1980" s="9" t="s">
        <v>19</v>
      </c>
      <c r="T1980" s="5" t="s">
        <v>19</v>
      </c>
      <c r="U1980" s="5" t="s">
        <v>19</v>
      </c>
      <c r="V1980" s="5" t="s">
        <v>19</v>
      </c>
      <c r="W1980" s="181" t="s">
        <v>19</v>
      </c>
      <c r="X1980" s="5"/>
    </row>
    <row r="1981" spans="1:27" s="16" customFormat="1" ht="27" x14ac:dyDescent="0.25">
      <c r="A1981" s="96"/>
      <c r="B1981" s="75"/>
      <c r="C1981" s="8" t="s">
        <v>1312</v>
      </c>
      <c r="D1981" s="4"/>
      <c r="E1981" s="4"/>
      <c r="F1981" s="313" t="str">
        <f>HYPERLINK("#'WerteLabel'!C" &amp; MATCH(G1981,WerteLabel!C:C,0),G1981)</f>
        <v>K9_SprEntw</v>
      </c>
      <c r="G1981" s="5" t="s">
        <v>3401</v>
      </c>
      <c r="H1981" s="10">
        <v>910</v>
      </c>
      <c r="I1981" s="9" t="s">
        <v>1032</v>
      </c>
      <c r="J1981" s="503"/>
      <c r="K1981" s="5"/>
      <c r="L1981" s="181"/>
      <c r="M1981" s="5" t="s">
        <v>21</v>
      </c>
      <c r="N1981" s="5" t="s">
        <v>17</v>
      </c>
      <c r="O1981" s="5" t="s">
        <v>18</v>
      </c>
      <c r="P1981" s="5" t="s">
        <v>17</v>
      </c>
      <c r="Q1981" s="9" t="s">
        <v>597</v>
      </c>
      <c r="R1981" s="9" t="str">
        <f>G1982</f>
        <v>K9_SprEntwBegEmpf</v>
      </c>
      <c r="S1981" s="9" t="s">
        <v>19</v>
      </c>
      <c r="T1981" s="5" t="s">
        <v>19</v>
      </c>
      <c r="U1981" s="5" t="s">
        <v>19</v>
      </c>
      <c r="V1981" s="5" t="s">
        <v>19</v>
      </c>
      <c r="W1981" s="181" t="s">
        <v>19</v>
      </c>
      <c r="X1981" s="5"/>
    </row>
    <row r="1982" spans="1:27" s="16" customFormat="1" ht="15" x14ac:dyDescent="0.25">
      <c r="A1982" s="96"/>
      <c r="B1982" s="75"/>
      <c r="C1982" s="8" t="s">
        <v>1312</v>
      </c>
      <c r="D1982" s="4"/>
      <c r="E1982" s="4"/>
      <c r="F1982" s="313" t="str">
        <f>HYPERLINK("#'WerteLabel'!C" &amp; MATCH(G1982,WerteLabel!C:C,0),G1982)</f>
        <v>K9_SprEntwBegEmpf</v>
      </c>
      <c r="G1982" s="5" t="s">
        <v>3402</v>
      </c>
      <c r="H1982" s="10"/>
      <c r="I1982" s="9" t="s">
        <v>3475</v>
      </c>
      <c r="J1982" s="503"/>
      <c r="K1982" s="5"/>
      <c r="L1982" s="181"/>
      <c r="M1982" s="5" t="s">
        <v>570</v>
      </c>
      <c r="N1982" s="5" t="s">
        <v>17</v>
      </c>
      <c r="O1982" s="5" t="s">
        <v>17</v>
      </c>
      <c r="P1982" s="5" t="s">
        <v>17</v>
      </c>
      <c r="Q1982" s="9" t="s">
        <v>19</v>
      </c>
      <c r="R1982" s="9" t="s">
        <v>19</v>
      </c>
      <c r="S1982" s="9" t="s">
        <v>19</v>
      </c>
      <c r="T1982" s="5" t="s">
        <v>19</v>
      </c>
      <c r="U1982" s="5" t="s">
        <v>19</v>
      </c>
      <c r="V1982" s="5" t="s">
        <v>19</v>
      </c>
      <c r="W1982" s="181" t="s">
        <v>19</v>
      </c>
      <c r="X1982" s="5"/>
    </row>
    <row r="1983" spans="1:27" s="16" customFormat="1" ht="27" x14ac:dyDescent="0.25">
      <c r="A1983" s="96"/>
      <c r="B1983" s="75"/>
      <c r="C1983" s="8" t="s">
        <v>1312</v>
      </c>
      <c r="D1983" s="4"/>
      <c r="E1983" s="4"/>
      <c r="F1983" s="313" t="str">
        <f>HYPERLINK("#'WerteLabel'!C" &amp; MATCH(G1983,WerteLabel!C:C,0),G1983)</f>
        <v>K9_SozEmoEnt</v>
      </c>
      <c r="G1983" s="5" t="s">
        <v>3403</v>
      </c>
      <c r="H1983" s="10">
        <v>911</v>
      </c>
      <c r="I1983" s="9" t="s">
        <v>1350</v>
      </c>
      <c r="J1983" s="503"/>
      <c r="K1983" s="5"/>
      <c r="L1983" s="181"/>
      <c r="M1983" s="5" t="s">
        <v>21</v>
      </c>
      <c r="N1983" s="5" t="s">
        <v>17</v>
      </c>
      <c r="O1983" s="5" t="s">
        <v>18</v>
      </c>
      <c r="P1983" s="5" t="s">
        <v>17</v>
      </c>
      <c r="Q1983" s="9" t="s">
        <v>597</v>
      </c>
      <c r="R1983" s="9" t="str">
        <f>G1984</f>
        <v>K9_SozEmoEntBegEmpf</v>
      </c>
      <c r="S1983" s="9" t="s">
        <v>19</v>
      </c>
      <c r="T1983" s="5" t="s">
        <v>19</v>
      </c>
      <c r="U1983" s="5" t="s">
        <v>19</v>
      </c>
      <c r="V1983" s="5" t="s">
        <v>19</v>
      </c>
      <c r="W1983" s="181" t="s">
        <v>19</v>
      </c>
      <c r="X1983" s="5"/>
    </row>
    <row r="1984" spans="1:27" s="16" customFormat="1" ht="15" x14ac:dyDescent="0.25">
      <c r="A1984" s="96"/>
      <c r="B1984" s="75"/>
      <c r="C1984" s="8" t="s">
        <v>1312</v>
      </c>
      <c r="D1984" s="4"/>
      <c r="E1984" s="4"/>
      <c r="F1984" s="313" t="str">
        <f>HYPERLINK("#'WerteLabel'!C" &amp; MATCH(G1984,WerteLabel!C:C,0),G1984)</f>
        <v>K9_SozEmoEntBegEmpf</v>
      </c>
      <c r="G1984" s="5" t="s">
        <v>3404</v>
      </c>
      <c r="H1984" s="10"/>
      <c r="I1984" s="9" t="s">
        <v>3475</v>
      </c>
      <c r="J1984" s="503"/>
      <c r="K1984" s="5"/>
      <c r="L1984" s="181"/>
      <c r="M1984" s="5" t="s">
        <v>570</v>
      </c>
      <c r="N1984" s="5" t="s">
        <v>17</v>
      </c>
      <c r="O1984" s="5" t="s">
        <v>17</v>
      </c>
      <c r="P1984" s="5" t="s">
        <v>17</v>
      </c>
      <c r="Q1984" s="9" t="s">
        <v>19</v>
      </c>
      <c r="R1984" s="9" t="s">
        <v>19</v>
      </c>
      <c r="S1984" s="9" t="s">
        <v>19</v>
      </c>
      <c r="T1984" s="5" t="s">
        <v>19</v>
      </c>
      <c r="U1984" s="5" t="s">
        <v>19</v>
      </c>
      <c r="V1984" s="5" t="s">
        <v>19</v>
      </c>
      <c r="W1984" s="181" t="s">
        <v>19</v>
      </c>
      <c r="X1984" s="5"/>
    </row>
    <row r="1985" spans="1:27" s="16" customFormat="1" ht="27" x14ac:dyDescent="0.25">
      <c r="A1985" s="96"/>
      <c r="B1985" s="75"/>
      <c r="C1985" s="8"/>
      <c r="D1985" s="4"/>
      <c r="E1985" s="4"/>
      <c r="F1985" s="313" t="str">
        <f>HYPERLINK("#'WerteLabel'!C" &amp; MATCH(G1985,WerteLabel!C:C,0),G1985)</f>
        <v>K9_KogEnt</v>
      </c>
      <c r="G1985" s="5" t="s">
        <v>3405</v>
      </c>
      <c r="H1985" s="10">
        <v>912</v>
      </c>
      <c r="I1985" s="9" t="s">
        <v>338</v>
      </c>
      <c r="J1985" s="503"/>
      <c r="K1985" s="5"/>
      <c r="L1985" s="181"/>
      <c r="M1985" s="5" t="s">
        <v>21</v>
      </c>
      <c r="N1985" s="5" t="s">
        <v>17</v>
      </c>
      <c r="O1985" s="5" t="s">
        <v>18</v>
      </c>
      <c r="P1985" s="5" t="s">
        <v>17</v>
      </c>
      <c r="Q1985" s="9" t="s">
        <v>597</v>
      </c>
      <c r="R1985" s="9" t="str">
        <f>G1986</f>
        <v>K9_KogEntBegEmpf</v>
      </c>
      <c r="S1985" s="9" t="s">
        <v>19</v>
      </c>
      <c r="T1985" s="5" t="s">
        <v>19</v>
      </c>
      <c r="U1985" s="5" t="s">
        <v>19</v>
      </c>
      <c r="V1985" s="5" t="s">
        <v>19</v>
      </c>
      <c r="W1985" s="181" t="s">
        <v>19</v>
      </c>
      <c r="X1985" s="5"/>
    </row>
    <row r="1986" spans="1:27" s="16" customFormat="1" ht="15" x14ac:dyDescent="0.25">
      <c r="A1986" s="96"/>
      <c r="B1986" s="75"/>
      <c r="C1986" s="8"/>
      <c r="D1986" s="4"/>
      <c r="E1986" s="4"/>
      <c r="F1986" s="313" t="str">
        <f>HYPERLINK("#'WerteLabel'!C" &amp; MATCH(G1986,WerteLabel!C:C,0),G1986)</f>
        <v>K9_KogEntBegEmpf</v>
      </c>
      <c r="G1986" s="5" t="s">
        <v>3406</v>
      </c>
      <c r="H1986" s="10"/>
      <c r="I1986" s="9" t="s">
        <v>3475</v>
      </c>
      <c r="J1986" s="503"/>
      <c r="K1986" s="5"/>
      <c r="L1986" s="181"/>
      <c r="M1986" s="5" t="s">
        <v>570</v>
      </c>
      <c r="N1986" s="5" t="s">
        <v>17</v>
      </c>
      <c r="O1986" s="5" t="s">
        <v>17</v>
      </c>
      <c r="P1986" s="5" t="s">
        <v>17</v>
      </c>
      <c r="Q1986" s="9" t="s">
        <v>19</v>
      </c>
      <c r="R1986" s="9" t="s">
        <v>19</v>
      </c>
      <c r="S1986" s="9" t="s">
        <v>19</v>
      </c>
      <c r="T1986" s="5" t="s">
        <v>19</v>
      </c>
      <c r="U1986" s="5" t="s">
        <v>19</v>
      </c>
      <c r="V1986" s="5" t="s">
        <v>19</v>
      </c>
      <c r="W1986" s="181" t="s">
        <v>19</v>
      </c>
      <c r="X1986" s="5"/>
    </row>
    <row r="1987" spans="1:27" s="16" customFormat="1" ht="15" x14ac:dyDescent="0.25">
      <c r="A1987" s="96"/>
      <c r="B1987" s="75"/>
      <c r="C1987" s="8" t="s">
        <v>1312</v>
      </c>
      <c r="D1987" s="4"/>
      <c r="E1987" s="4"/>
      <c r="F1987" s="313" t="str">
        <f>HYPERLINK("#'WerteLabel'!C" &amp; MATCH(G1987,WerteLabel!C:C,0),G1987)</f>
        <v>K9_SinnOrgAug</v>
      </c>
      <c r="G1987" s="5" t="s">
        <v>3407</v>
      </c>
      <c r="H1987" s="10">
        <v>913</v>
      </c>
      <c r="I1987" s="9" t="s">
        <v>587</v>
      </c>
      <c r="J1987" s="503"/>
      <c r="K1987" s="5"/>
      <c r="L1987" s="181"/>
      <c r="M1987" s="5" t="s">
        <v>21</v>
      </c>
      <c r="N1987" s="5" t="s">
        <v>17</v>
      </c>
      <c r="O1987" s="5" t="s">
        <v>18</v>
      </c>
      <c r="P1987" s="5" t="s">
        <v>17</v>
      </c>
      <c r="Q1987" s="9" t="s">
        <v>19</v>
      </c>
      <c r="R1987" s="9" t="s">
        <v>19</v>
      </c>
      <c r="S1987" s="9" t="s">
        <v>19</v>
      </c>
      <c r="T1987" s="5" t="s">
        <v>19</v>
      </c>
      <c r="U1987" s="5" t="s">
        <v>19</v>
      </c>
      <c r="V1987" s="5" t="s">
        <v>19</v>
      </c>
      <c r="W1987" s="181" t="s">
        <v>19</v>
      </c>
      <c r="X1987" s="5"/>
    </row>
    <row r="1988" spans="1:27" s="16" customFormat="1" ht="15" x14ac:dyDescent="0.25">
      <c r="A1988" s="96"/>
      <c r="B1988" s="75"/>
      <c r="C1988" s="8"/>
      <c r="D1988" s="4"/>
      <c r="E1988" s="4"/>
      <c r="F1988" s="313" t="str">
        <f>HYPERLINK("#'WerteLabel'!C" &amp; MATCH(G1988,WerteLabel!C:C,0),G1988)</f>
        <v>K9_SinnOrgAugEmpf</v>
      </c>
      <c r="G1988" s="5" t="s">
        <v>3408</v>
      </c>
      <c r="H1988" s="10"/>
      <c r="I1988" s="9" t="s">
        <v>3475</v>
      </c>
      <c r="J1988" s="503"/>
      <c r="K1988" s="5"/>
      <c r="L1988" s="181"/>
      <c r="M1988" s="5" t="s">
        <v>570</v>
      </c>
      <c r="N1988" s="5" t="s">
        <v>17</v>
      </c>
      <c r="O1988" s="5" t="s">
        <v>17</v>
      </c>
      <c r="P1988" s="5" t="s">
        <v>17</v>
      </c>
      <c r="Q1988" s="9" t="s">
        <v>19</v>
      </c>
      <c r="R1988" s="9" t="s">
        <v>19</v>
      </c>
      <c r="S1988" s="9" t="s">
        <v>19</v>
      </c>
      <c r="T1988" s="5" t="s">
        <v>19</v>
      </c>
      <c r="U1988" s="5" t="s">
        <v>19</v>
      </c>
      <c r="V1988" s="5" t="s">
        <v>19</v>
      </c>
      <c r="W1988" s="181" t="s">
        <v>19</v>
      </c>
      <c r="X1988" s="5"/>
    </row>
    <row r="1989" spans="1:27" s="16" customFormat="1" ht="15" x14ac:dyDescent="0.25">
      <c r="A1989" s="96"/>
      <c r="B1989" s="75"/>
      <c r="C1989" s="8" t="s">
        <v>1312</v>
      </c>
      <c r="D1989" s="4"/>
      <c r="E1989" s="4"/>
      <c r="F1989" s="313" t="str">
        <f>HYPERLINK("#'WerteLabel'!C" &amp; MATCH(G1989,WerteLabel!C:C,0),G1989)</f>
        <v>K9_SinnOrgOhr</v>
      </c>
      <c r="G1989" s="5" t="s">
        <v>3409</v>
      </c>
      <c r="H1989" s="10">
        <v>2029</v>
      </c>
      <c r="I1989" s="9" t="s">
        <v>336</v>
      </c>
      <c r="J1989" s="503"/>
      <c r="K1989" s="5"/>
      <c r="L1989" s="181"/>
      <c r="M1989" s="5" t="s">
        <v>21</v>
      </c>
      <c r="N1989" s="5" t="s">
        <v>17</v>
      </c>
      <c r="O1989" s="5" t="s">
        <v>18</v>
      </c>
      <c r="P1989" s="5" t="s">
        <v>17</v>
      </c>
      <c r="Q1989" s="9" t="s">
        <v>19</v>
      </c>
      <c r="R1989" s="9" t="s">
        <v>19</v>
      </c>
      <c r="S1989" s="9" t="s">
        <v>19</v>
      </c>
      <c r="T1989" s="5" t="s">
        <v>19</v>
      </c>
      <c r="U1989" s="5" t="s">
        <v>19</v>
      </c>
      <c r="V1989" s="5" t="s">
        <v>19</v>
      </c>
      <c r="W1989" s="181" t="s">
        <v>19</v>
      </c>
      <c r="X1989" s="5"/>
    </row>
    <row r="1990" spans="1:27" s="16" customFormat="1" ht="15" x14ac:dyDescent="0.25">
      <c r="A1990" s="96"/>
      <c r="B1990" s="75"/>
      <c r="C1990" s="8"/>
      <c r="D1990" s="4"/>
      <c r="E1990" s="4"/>
      <c r="F1990" s="313" t="str">
        <f>HYPERLINK("#'WerteLabel'!C" &amp; MATCH(G1990,WerteLabel!C:C,0),G1990)</f>
        <v>K9_SinnOrgOhrEmpf</v>
      </c>
      <c r="G1990" s="5" t="s">
        <v>3410</v>
      </c>
      <c r="H1990" s="10"/>
      <c r="I1990" s="9" t="s">
        <v>3475</v>
      </c>
      <c r="J1990" s="503"/>
      <c r="K1990" s="5"/>
      <c r="L1990" s="181"/>
      <c r="M1990" s="5" t="s">
        <v>570</v>
      </c>
      <c r="N1990" s="5" t="s">
        <v>17</v>
      </c>
      <c r="O1990" s="5" t="s">
        <v>17</v>
      </c>
      <c r="P1990" s="5" t="s">
        <v>17</v>
      </c>
      <c r="Q1990" s="9" t="s">
        <v>19</v>
      </c>
      <c r="R1990" s="9" t="s">
        <v>19</v>
      </c>
      <c r="S1990" s="9" t="s">
        <v>19</v>
      </c>
      <c r="T1990" s="5" t="s">
        <v>19</v>
      </c>
      <c r="U1990" s="5" t="s">
        <v>19</v>
      </c>
      <c r="V1990" s="5" t="s">
        <v>19</v>
      </c>
      <c r="W1990" s="181" t="s">
        <v>19</v>
      </c>
      <c r="X1990" s="5"/>
    </row>
    <row r="1991" spans="1:27" s="16" customFormat="1" ht="27" x14ac:dyDescent="0.25">
      <c r="A1991" s="96"/>
      <c r="B1991" s="75"/>
      <c r="C1991" s="8" t="s">
        <v>1312</v>
      </c>
      <c r="D1991" s="4"/>
      <c r="E1991" s="4"/>
      <c r="F1991" s="313" t="str">
        <f>HYPERLINK("#'WerteLabel'!C" &amp; MATCH(G1991,WerteLabel!C:C,0),G1991)</f>
        <v>K9_GebissZahn</v>
      </c>
      <c r="G1991" s="5" t="s">
        <v>3411</v>
      </c>
      <c r="H1991" s="10">
        <v>914</v>
      </c>
      <c r="I1991" s="9" t="s">
        <v>319</v>
      </c>
      <c r="J1991" s="503"/>
      <c r="K1991" s="5"/>
      <c r="L1991" s="181"/>
      <c r="M1991" s="5" t="s">
        <v>21</v>
      </c>
      <c r="N1991" s="5" t="s">
        <v>17</v>
      </c>
      <c r="O1991" s="5" t="s">
        <v>18</v>
      </c>
      <c r="P1991" s="5" t="s">
        <v>17</v>
      </c>
      <c r="Q1991" s="9" t="s">
        <v>1505</v>
      </c>
      <c r="R1991" s="9" t="str">
        <f>G1992</f>
        <v>K9_GebissZahnBegEmpf</v>
      </c>
      <c r="S1991" s="9" t="s">
        <v>19</v>
      </c>
      <c r="T1991" s="5" t="s">
        <v>19</v>
      </c>
      <c r="U1991" s="5" t="s">
        <v>19</v>
      </c>
      <c r="V1991" s="5" t="s">
        <v>19</v>
      </c>
      <c r="W1991" s="181" t="s">
        <v>19</v>
      </c>
      <c r="X1991" s="5"/>
    </row>
    <row r="1992" spans="1:27" s="17" customFormat="1" ht="15" x14ac:dyDescent="0.25">
      <c r="A1992" s="96"/>
      <c r="B1992" s="75"/>
      <c r="C1992" s="8" t="s">
        <v>1312</v>
      </c>
      <c r="D1992" s="4"/>
      <c r="E1992" s="4"/>
      <c r="F1992" s="313" t="str">
        <f>HYPERLINK("#'WerteLabel'!C" &amp; MATCH(G1992,WerteLabel!C:C,0),G1992)</f>
        <v>K9_GebissZahnBegEmpf</v>
      </c>
      <c r="G1992" s="5" t="s">
        <v>3412</v>
      </c>
      <c r="H1992" s="10"/>
      <c r="I1992" s="9" t="s">
        <v>3475</v>
      </c>
      <c r="J1992" s="503"/>
      <c r="K1992" s="5"/>
      <c r="L1992" s="181"/>
      <c r="M1992" s="5" t="s">
        <v>570</v>
      </c>
      <c r="N1992" s="5" t="s">
        <v>17</v>
      </c>
      <c r="O1992" s="5" t="s">
        <v>17</v>
      </c>
      <c r="P1992" s="5" t="s">
        <v>17</v>
      </c>
      <c r="Q1992" s="9" t="s">
        <v>19</v>
      </c>
      <c r="R1992" s="9" t="s">
        <v>19</v>
      </c>
      <c r="S1992" s="9" t="s">
        <v>19</v>
      </c>
      <c r="T1992" s="5" t="s">
        <v>19</v>
      </c>
      <c r="U1992" s="5" t="s">
        <v>19</v>
      </c>
      <c r="V1992" s="5" t="s">
        <v>19</v>
      </c>
      <c r="W1992" s="181" t="s">
        <v>19</v>
      </c>
      <c r="X1992" s="5"/>
      <c r="Y1992" s="16"/>
      <c r="Z1992" s="16"/>
      <c r="AA1992" s="16"/>
    </row>
    <row r="1993" spans="1:27" s="16" customFormat="1" ht="15" x14ac:dyDescent="0.25">
      <c r="A1993" s="96"/>
      <c r="B1993" s="75"/>
      <c r="C1993" s="8" t="s">
        <v>1312</v>
      </c>
      <c r="D1993" s="4"/>
      <c r="E1993" s="4"/>
      <c r="F1993" s="313" t="str">
        <f>HYPERLINK("#'WerteLabel'!C" &amp; MATCH(G1993,WerteLabel!C:C,0),G1993)</f>
        <v>K9_Gen</v>
      </c>
      <c r="G1993" s="5" t="s">
        <v>3413</v>
      </c>
      <c r="H1993" s="10">
        <v>915</v>
      </c>
      <c r="I1993" s="9" t="s">
        <v>228</v>
      </c>
      <c r="J1993" s="503"/>
      <c r="K1993" s="5"/>
      <c r="L1993" s="181"/>
      <c r="M1993" s="5" t="s">
        <v>21</v>
      </c>
      <c r="N1993" s="5" t="s">
        <v>17</v>
      </c>
      <c r="O1993" s="5" t="s">
        <v>18</v>
      </c>
      <c r="P1993" s="5" t="s">
        <v>17</v>
      </c>
      <c r="Q1993" s="9" t="s">
        <v>609</v>
      </c>
      <c r="R1993" s="9" t="str">
        <f>G1994</f>
        <v>K9_GenAuff</v>
      </c>
      <c r="S1993" s="9" t="s">
        <v>19</v>
      </c>
      <c r="T1993" s="5" t="s">
        <v>19</v>
      </c>
      <c r="U1993" s="5" t="s">
        <v>19</v>
      </c>
      <c r="V1993" s="5" t="s">
        <v>19</v>
      </c>
      <c r="W1993" s="181" t="s">
        <v>19</v>
      </c>
      <c r="X1993" s="5"/>
    </row>
    <row r="1994" spans="1:27" s="16" customFormat="1" ht="15" x14ac:dyDescent="0.25">
      <c r="A1994" s="96"/>
      <c r="B1994" s="75"/>
      <c r="C1994" s="8" t="s">
        <v>1312</v>
      </c>
      <c r="D1994" s="4"/>
      <c r="E1994" s="4"/>
      <c r="F1994" s="313" t="str">
        <f>HYPERLINK("#'WerteLabel'!C" &amp; MATCH(G1994,WerteLabel!C:C,0),G1994)</f>
        <v>K9_GenAuff</v>
      </c>
      <c r="G1994" s="5" t="s">
        <v>3414</v>
      </c>
      <c r="H1994" s="10"/>
      <c r="I1994" s="9" t="s">
        <v>3474</v>
      </c>
      <c r="J1994" s="503"/>
      <c r="K1994" s="5"/>
      <c r="L1994" s="181"/>
      <c r="M1994" s="5" t="s">
        <v>21</v>
      </c>
      <c r="N1994" s="5" t="s">
        <v>17</v>
      </c>
      <c r="O1994" s="5" t="s">
        <v>1327</v>
      </c>
      <c r="P1994" s="5" t="s">
        <v>18</v>
      </c>
      <c r="Q1994" s="9" t="s">
        <v>879</v>
      </c>
      <c r="R1994" s="9" t="str">
        <f>G1995</f>
        <v>K9_GenAuffSonst</v>
      </c>
      <c r="S1994" s="9" t="s">
        <v>19</v>
      </c>
      <c r="T1994" s="5" t="s">
        <v>19</v>
      </c>
      <c r="U1994" s="5" t="s">
        <v>19</v>
      </c>
      <c r="V1994" s="5" t="s">
        <v>19</v>
      </c>
      <c r="W1994" s="181" t="s">
        <v>19</v>
      </c>
      <c r="X1994" s="5"/>
    </row>
    <row r="1995" spans="1:27" s="16" customFormat="1" ht="15" x14ac:dyDescent="0.25">
      <c r="A1995" s="96"/>
      <c r="B1995" s="75"/>
      <c r="C1995" s="8" t="s">
        <v>1312</v>
      </c>
      <c r="D1995" s="4"/>
      <c r="E1995" s="4"/>
      <c r="F1995" s="313" t="str">
        <f>HYPERLINK("#'WerteLabel'!C" &amp; MATCH(G1995,WerteLabel!C:C,0),G1995)</f>
        <v>K9_GenAuffSonst</v>
      </c>
      <c r="G1995" s="5" t="s">
        <v>3415</v>
      </c>
      <c r="H1995" s="10"/>
      <c r="I1995" s="9" t="s">
        <v>3476</v>
      </c>
      <c r="J1995" s="653" t="s">
        <v>2679</v>
      </c>
      <c r="K1995" s="5"/>
      <c r="L1995" s="181"/>
      <c r="M1995" s="5" t="s">
        <v>570</v>
      </c>
      <c r="N1995" s="5" t="s">
        <v>17</v>
      </c>
      <c r="O1995" s="5" t="s">
        <v>1327</v>
      </c>
      <c r="P1995" s="5" t="s">
        <v>17</v>
      </c>
      <c r="Q1995" s="9" t="s">
        <v>19</v>
      </c>
      <c r="R1995" s="9" t="s">
        <v>19</v>
      </c>
      <c r="S1995" s="9" t="s">
        <v>19</v>
      </c>
      <c r="T1995" s="5" t="s">
        <v>19</v>
      </c>
      <c r="U1995" s="5" t="s">
        <v>19</v>
      </c>
      <c r="V1995" s="5" t="s">
        <v>19</v>
      </c>
      <c r="W1995" s="181" t="s">
        <v>19</v>
      </c>
      <c r="X1995" s="5"/>
    </row>
    <row r="1996" spans="1:27" s="16" customFormat="1" ht="27" x14ac:dyDescent="0.25">
      <c r="A1996" s="96"/>
      <c r="B1996" s="75"/>
      <c r="C1996" s="8" t="s">
        <v>1312</v>
      </c>
      <c r="D1996" s="4"/>
      <c r="E1996" s="4"/>
      <c r="F1996" s="313" t="str">
        <f>HYPERLINK("#'WerteLabel'!C" &amp; MATCH(G1996,WerteLabel!C:C,0),G1996)</f>
        <v>K9_SonstOrg</v>
      </c>
      <c r="G1996" s="5" t="s">
        <v>3416</v>
      </c>
      <c r="H1996" s="10">
        <v>916</v>
      </c>
      <c r="I1996" s="9" t="s">
        <v>1031</v>
      </c>
      <c r="J1996" s="503"/>
      <c r="K1996" s="5"/>
      <c r="L1996" s="181"/>
      <c r="M1996" s="5" t="s">
        <v>21</v>
      </c>
      <c r="N1996" s="5" t="s">
        <v>17</v>
      </c>
      <c r="O1996" s="5" t="s">
        <v>18</v>
      </c>
      <c r="P1996" s="5" t="s">
        <v>17</v>
      </c>
      <c r="Q1996" s="9" t="s">
        <v>597</v>
      </c>
      <c r="R1996" s="9" t="str">
        <f>G1997</f>
        <v>K9_SonstOrgJa</v>
      </c>
      <c r="S1996" s="9" t="s">
        <v>19</v>
      </c>
      <c r="T1996" s="5" t="s">
        <v>19</v>
      </c>
      <c r="U1996" s="5" t="s">
        <v>19</v>
      </c>
      <c r="V1996" s="5" t="s">
        <v>19</v>
      </c>
      <c r="W1996" s="181" t="s">
        <v>19</v>
      </c>
      <c r="X1996" s="5"/>
    </row>
    <row r="1997" spans="1:27" s="16" customFormat="1" ht="15" x14ac:dyDescent="0.25">
      <c r="A1997" s="96"/>
      <c r="B1997" s="75"/>
      <c r="C1997" s="8" t="s">
        <v>1312</v>
      </c>
      <c r="D1997" s="4"/>
      <c r="E1997" s="4"/>
      <c r="F1997" s="313" t="str">
        <f>HYPERLINK("#'WerteLabel'!C" &amp; MATCH(G1997,WerteLabel!C:C,0),G1997)</f>
        <v>K9_SonstOrgJa</v>
      </c>
      <c r="G1997" s="5" t="s">
        <v>3417</v>
      </c>
      <c r="H1997" s="10"/>
      <c r="I1997" s="9" t="s">
        <v>3475</v>
      </c>
      <c r="J1997" s="503"/>
      <c r="K1997" s="5"/>
      <c r="L1997" s="181"/>
      <c r="M1997" s="5" t="s">
        <v>570</v>
      </c>
      <c r="N1997" s="5" t="s">
        <v>17</v>
      </c>
      <c r="O1997" s="5" t="s">
        <v>1327</v>
      </c>
      <c r="P1997" s="5" t="s">
        <v>17</v>
      </c>
      <c r="Q1997" s="9" t="s">
        <v>19</v>
      </c>
      <c r="R1997" s="9" t="s">
        <v>19</v>
      </c>
      <c r="S1997" s="9" t="s">
        <v>19</v>
      </c>
      <c r="T1997" s="5" t="s">
        <v>19</v>
      </c>
      <c r="U1997" s="5" t="s">
        <v>19</v>
      </c>
      <c r="V1997" s="5" t="s">
        <v>19</v>
      </c>
      <c r="W1997" s="181" t="s">
        <v>19</v>
      </c>
      <c r="X1997" s="5"/>
    </row>
    <row r="1998" spans="1:27" s="16" customFormat="1" ht="27" x14ac:dyDescent="0.25">
      <c r="A1998" s="96"/>
      <c r="B1998" s="75"/>
      <c r="C1998" s="773"/>
      <c r="D1998" s="4"/>
      <c r="E1998" s="155"/>
      <c r="F1998" s="775"/>
      <c r="G1998" s="776"/>
      <c r="H1998" s="777"/>
      <c r="I1998" s="778"/>
      <c r="J1998" s="779"/>
      <c r="K1998" s="5"/>
      <c r="L1998" s="781" t="s">
        <v>2715</v>
      </c>
      <c r="M1998" s="776"/>
      <c r="N1998" s="776"/>
      <c r="O1998" s="776"/>
      <c r="P1998" s="776"/>
      <c r="Q1998" s="778"/>
      <c r="R1998" s="778"/>
      <c r="S1998" s="778"/>
      <c r="T1998" s="776"/>
      <c r="U1998" s="776"/>
      <c r="V1998" s="776"/>
      <c r="W1998" s="780"/>
      <c r="X1998" s="776"/>
    </row>
    <row r="1999" spans="1:27" s="16" customFormat="1" ht="40.5" x14ac:dyDescent="0.25">
      <c r="A1999" s="96"/>
      <c r="B1999" s="75"/>
      <c r="C1999" s="8" t="s">
        <v>1312</v>
      </c>
      <c r="D1999" s="4"/>
      <c r="E1999" s="4"/>
      <c r="F1999" s="313" t="str">
        <f>HYPERLINK("#'WerteLabel'!C" &amp; MATCH(G1999,WerteLabel!C:C,0),G1999)</f>
        <v>K9_Blutd</v>
      </c>
      <c r="G1999" s="5" t="s">
        <v>3418</v>
      </c>
      <c r="H1999" s="10">
        <v>917</v>
      </c>
      <c r="I1999" s="9" t="s">
        <v>3101</v>
      </c>
      <c r="J1999" s="503"/>
      <c r="K1999" s="5"/>
      <c r="L1999" s="181"/>
      <c r="M1999" s="5" t="s">
        <v>21</v>
      </c>
      <c r="N1999" s="5" t="s">
        <v>17</v>
      </c>
      <c r="O1999" s="5" t="s">
        <v>18</v>
      </c>
      <c r="P1999" s="5" t="s">
        <v>17</v>
      </c>
      <c r="Q1999" s="9" t="s">
        <v>3433</v>
      </c>
      <c r="R1999" s="9" t="str">
        <f>G2000</f>
        <v>K9_BlutdJaSys</v>
      </c>
      <c r="S1999" s="9" t="str">
        <f>G2001</f>
        <v>K9_BlutdJaDia</v>
      </c>
      <c r="T1999" s="5" t="str">
        <f>G2002</f>
        <v>K9_BlutdAnm</v>
      </c>
      <c r="U1999" s="5" t="s">
        <v>19</v>
      </c>
      <c r="V1999" s="5" t="s">
        <v>19</v>
      </c>
      <c r="W1999" s="181" t="s">
        <v>19</v>
      </c>
      <c r="X1999" s="5"/>
    </row>
    <row r="2000" spans="1:27" s="17" customFormat="1" ht="15" x14ac:dyDescent="0.25">
      <c r="A2000" s="96"/>
      <c r="B2000" s="75"/>
      <c r="C2000" s="8" t="s">
        <v>1312</v>
      </c>
      <c r="D2000" s="4"/>
      <c r="E2000" s="4"/>
      <c r="F2000" s="313" t="str">
        <f>HYPERLINK("#'WerteLabel'!C" &amp; MATCH(G2000,WerteLabel!C:C,0),G2000)</f>
        <v>K9_BlutdJaSys</v>
      </c>
      <c r="G2000" s="5" t="s">
        <v>3419</v>
      </c>
      <c r="H2000" s="10"/>
      <c r="I2000" s="9" t="s">
        <v>2902</v>
      </c>
      <c r="J2000" s="503"/>
      <c r="K2000" s="5"/>
      <c r="L2000" s="177"/>
      <c r="M2000" s="5" t="s">
        <v>21</v>
      </c>
      <c r="N2000" s="5" t="s">
        <v>17</v>
      </c>
      <c r="O2000" s="5" t="s">
        <v>1327</v>
      </c>
      <c r="P2000" s="5" t="s">
        <v>17</v>
      </c>
      <c r="Q2000" s="9" t="s">
        <v>19</v>
      </c>
      <c r="R2000" s="9" t="s">
        <v>19</v>
      </c>
      <c r="S2000" s="9" t="s">
        <v>19</v>
      </c>
      <c r="T2000" s="5" t="s">
        <v>19</v>
      </c>
      <c r="U2000" s="9"/>
      <c r="V2000" s="5" t="s">
        <v>19</v>
      </c>
      <c r="W2000" s="181" t="s">
        <v>19</v>
      </c>
      <c r="X2000" s="5"/>
    </row>
    <row r="2001" spans="1:169" s="16" customFormat="1" ht="15" x14ac:dyDescent="0.25">
      <c r="A2001" s="96"/>
      <c r="B2001" s="75"/>
      <c r="C2001" s="8" t="s">
        <v>1312</v>
      </c>
      <c r="D2001" s="4"/>
      <c r="E2001" s="4"/>
      <c r="F2001" s="313" t="str">
        <f>HYPERLINK("#'WerteLabel'!C" &amp; MATCH(G2001,WerteLabel!C:C,0),G2001)</f>
        <v>K9_BlutdJaDia</v>
      </c>
      <c r="G2001" s="5" t="s">
        <v>3420</v>
      </c>
      <c r="H2001" s="10"/>
      <c r="I2001" s="9" t="s">
        <v>2903</v>
      </c>
      <c r="J2001" s="503"/>
      <c r="K2001" s="5"/>
      <c r="L2001" s="177"/>
      <c r="M2001" s="5" t="s">
        <v>21</v>
      </c>
      <c r="N2001" s="5" t="s">
        <v>17</v>
      </c>
      <c r="O2001" s="5" t="s">
        <v>1327</v>
      </c>
      <c r="P2001" s="5" t="s">
        <v>17</v>
      </c>
      <c r="Q2001" s="9" t="s">
        <v>19</v>
      </c>
      <c r="R2001" s="9" t="s">
        <v>19</v>
      </c>
      <c r="S2001" s="9" t="s">
        <v>19</v>
      </c>
      <c r="T2001" s="5" t="s">
        <v>19</v>
      </c>
      <c r="U2001" s="9"/>
      <c r="V2001" s="5" t="s">
        <v>19</v>
      </c>
      <c r="W2001" s="181" t="s">
        <v>19</v>
      </c>
      <c r="X2001" s="5"/>
    </row>
    <row r="2002" spans="1:169" s="16" customFormat="1" ht="27" x14ac:dyDescent="0.25">
      <c r="A2002" s="100"/>
      <c r="B2002" s="215"/>
      <c r="C2002" s="8" t="s">
        <v>1312</v>
      </c>
      <c r="D2002" s="4"/>
      <c r="E2002" s="4"/>
      <c r="F2002" s="313" t="str">
        <f>HYPERLINK("#'WerteLabel'!C" &amp; MATCH(G2002,WerteLabel!C:C,0),G2002)</f>
        <v>K9_BlutdAnm</v>
      </c>
      <c r="G2002" s="5" t="s">
        <v>3421</v>
      </c>
      <c r="H2002" s="10"/>
      <c r="I2002" s="9" t="s">
        <v>3102</v>
      </c>
      <c r="J2002" s="503"/>
      <c r="K2002" s="5"/>
      <c r="L2002" s="181"/>
      <c r="M2002" s="5" t="s">
        <v>570</v>
      </c>
      <c r="N2002" s="5" t="s">
        <v>17</v>
      </c>
      <c r="O2002" s="5" t="s">
        <v>17</v>
      </c>
      <c r="P2002" s="5" t="s">
        <v>17</v>
      </c>
      <c r="Q2002" s="9" t="s">
        <v>19</v>
      </c>
      <c r="R2002" s="9" t="s">
        <v>19</v>
      </c>
      <c r="S2002" s="9" t="s">
        <v>19</v>
      </c>
      <c r="T2002" s="5" t="s">
        <v>19</v>
      </c>
      <c r="U2002" s="5" t="s">
        <v>19</v>
      </c>
      <c r="V2002" s="5" t="s">
        <v>19</v>
      </c>
      <c r="W2002" s="181" t="s">
        <v>19</v>
      </c>
      <c r="X2002" s="5"/>
    </row>
    <row r="2003" spans="1:169" s="16" customFormat="1" ht="15" x14ac:dyDescent="0.25">
      <c r="A2003" s="96"/>
      <c r="B2003" s="75"/>
      <c r="C2003" s="8" t="s">
        <v>1312</v>
      </c>
      <c r="D2003" s="4"/>
      <c r="E2003" s="4"/>
      <c r="F2003" s="313" t="str">
        <f>HYPERLINK("#'WerteLabel'!C" &amp; MATCH(G2003,WerteLabel!C:C,0),G2003)</f>
        <v>K9_InfBer</v>
      </c>
      <c r="G2003" s="5" t="s">
        <v>3422</v>
      </c>
      <c r="H2003" s="10">
        <v>920</v>
      </c>
      <c r="I2003" s="9" t="s">
        <v>229</v>
      </c>
      <c r="J2003" s="503"/>
      <c r="K2003" s="5"/>
      <c r="L2003" s="181"/>
      <c r="M2003" s="5" t="s">
        <v>21</v>
      </c>
      <c r="N2003" s="5" t="s">
        <v>17</v>
      </c>
      <c r="O2003" s="5" t="s">
        <v>17</v>
      </c>
      <c r="P2003" s="5" t="s">
        <v>18</v>
      </c>
      <c r="Q2003" s="9" t="s">
        <v>3888</v>
      </c>
      <c r="R2003" s="9" t="str">
        <f>G2004</f>
        <v>K9_InfBerSonst</v>
      </c>
      <c r="S2003" s="9" t="s">
        <v>19</v>
      </c>
      <c r="T2003" s="5" t="s">
        <v>19</v>
      </c>
      <c r="U2003" s="5" t="s">
        <v>19</v>
      </c>
      <c r="V2003" s="5" t="s">
        <v>19</v>
      </c>
      <c r="W2003" s="181" t="s">
        <v>19</v>
      </c>
      <c r="X2003" s="5"/>
      <c r="Y2003" s="17"/>
      <c r="Z2003" s="17"/>
      <c r="AA2003" s="17"/>
    </row>
    <row r="2004" spans="1:169" s="16" customFormat="1" ht="15" x14ac:dyDescent="0.25">
      <c r="A2004" s="96"/>
      <c r="B2004" s="75"/>
      <c r="C2004" s="8" t="s">
        <v>1312</v>
      </c>
      <c r="D2004" s="4"/>
      <c r="E2004" s="4"/>
      <c r="F2004" s="313" t="str">
        <f>HYPERLINK("#'WerteLabel'!C" &amp; MATCH(G2004,WerteLabel!C:C,0),G2004)</f>
        <v>K9_InfBerSonst</v>
      </c>
      <c r="G2004" s="5" t="s">
        <v>3423</v>
      </c>
      <c r="H2004" s="10"/>
      <c r="I2004" s="9" t="s">
        <v>3525</v>
      </c>
      <c r="J2004" s="503"/>
      <c r="K2004" s="5"/>
      <c r="L2004" s="181"/>
      <c r="M2004" s="5" t="s">
        <v>570</v>
      </c>
      <c r="N2004" s="5" t="s">
        <v>17</v>
      </c>
      <c r="O2004" s="5" t="s">
        <v>1327</v>
      </c>
      <c r="P2004" s="5" t="s">
        <v>17</v>
      </c>
      <c r="Q2004" s="9" t="s">
        <v>19</v>
      </c>
      <c r="R2004" s="9" t="s">
        <v>19</v>
      </c>
      <c r="S2004" s="9" t="s">
        <v>19</v>
      </c>
      <c r="T2004" s="5" t="s">
        <v>19</v>
      </c>
      <c r="U2004" s="5" t="s">
        <v>19</v>
      </c>
      <c r="V2004" s="5" t="s">
        <v>19</v>
      </c>
      <c r="W2004" s="181" t="s">
        <v>19</v>
      </c>
      <c r="X2004" s="5"/>
    </row>
    <row r="2005" spans="1:169" s="16" customFormat="1" ht="27" x14ac:dyDescent="0.25">
      <c r="A2005" s="100"/>
      <c r="B2005" s="215"/>
      <c r="C2005" s="8" t="s">
        <v>1312</v>
      </c>
      <c r="D2005" s="4"/>
      <c r="E2005" s="4"/>
      <c r="F2005" s="313" t="str">
        <f>HYPERLINK("#'WerteLabel'!C" &amp; MATCH(G2005,WerteLabel!C:C,0),G2005)</f>
        <v>K9_WeitUntBef</v>
      </c>
      <c r="G2005" s="5" t="s">
        <v>3424</v>
      </c>
      <c r="H2005" s="10">
        <v>921</v>
      </c>
      <c r="I2005" s="9" t="s">
        <v>3001</v>
      </c>
      <c r="J2005" s="503"/>
      <c r="K2005" s="5"/>
      <c r="L2005" s="181"/>
      <c r="M2005" s="5" t="s">
        <v>570</v>
      </c>
      <c r="N2005" s="5" t="s">
        <v>17</v>
      </c>
      <c r="O2005" s="5" t="s">
        <v>17</v>
      </c>
      <c r="P2005" s="5" t="s">
        <v>17</v>
      </c>
      <c r="Q2005" s="9" t="s">
        <v>19</v>
      </c>
      <c r="R2005" s="9" t="s">
        <v>19</v>
      </c>
      <c r="S2005" s="9" t="s">
        <v>19</v>
      </c>
      <c r="T2005" s="5" t="s">
        <v>19</v>
      </c>
      <c r="U2005" s="5" t="s">
        <v>19</v>
      </c>
      <c r="V2005" s="5" t="s">
        <v>19</v>
      </c>
      <c r="W2005" s="181" t="s">
        <v>19</v>
      </c>
      <c r="X2005" s="5"/>
    </row>
    <row r="2006" spans="1:169" s="16" customFormat="1" ht="27" x14ac:dyDescent="0.25">
      <c r="A2006" s="96"/>
      <c r="B2006" s="75"/>
      <c r="C2006" s="8" t="s">
        <v>1312</v>
      </c>
      <c r="D2006" s="4"/>
      <c r="E2006" s="4"/>
      <c r="F2006" s="313" t="str">
        <f>HYPERLINK("#'WerteLabel'!C" &amp; MATCH(G2006,WerteLabel!C:C,0),G2006)</f>
        <v>K9_VorUntEmpfKontr</v>
      </c>
      <c r="G2006" s="5" t="s">
        <v>3425</v>
      </c>
      <c r="H2006" s="10">
        <v>922</v>
      </c>
      <c r="I2006" s="9" t="s">
        <v>3194</v>
      </c>
      <c r="J2006" s="503"/>
      <c r="K2006" s="5"/>
      <c r="L2006" s="177"/>
      <c r="M2006" s="5" t="s">
        <v>21</v>
      </c>
      <c r="N2006" s="5" t="s">
        <v>17</v>
      </c>
      <c r="O2006" s="5" t="s">
        <v>17</v>
      </c>
      <c r="P2006" s="5" t="s">
        <v>17</v>
      </c>
      <c r="Q2006" s="9" t="s">
        <v>19</v>
      </c>
      <c r="R2006" s="9" t="s">
        <v>19</v>
      </c>
      <c r="S2006" s="9" t="s">
        <v>19</v>
      </c>
      <c r="T2006" s="5" t="s">
        <v>19</v>
      </c>
      <c r="U2006" s="5" t="s">
        <v>19</v>
      </c>
      <c r="V2006" s="5" t="s">
        <v>19</v>
      </c>
      <c r="W2006" s="181" t="s">
        <v>19</v>
      </c>
      <c r="X2006" s="5"/>
    </row>
    <row r="2007" spans="1:169" s="194" customFormat="1" ht="15" x14ac:dyDescent="0.25">
      <c r="A2007" s="96"/>
      <c r="B2007" s="75"/>
      <c r="C2007" s="8" t="s">
        <v>1312</v>
      </c>
      <c r="D2007" s="4"/>
      <c r="E2007" s="1"/>
      <c r="F2007" s="313" t="str">
        <f>HYPERLINK("#'WerteLabel'!C" &amp; MATCH(G2007,WerteLabel!C:C,0),G2007)</f>
        <v>K9_Anme</v>
      </c>
      <c r="G2007" s="5" t="s">
        <v>3426</v>
      </c>
      <c r="H2007" s="10">
        <v>923</v>
      </c>
      <c r="I2007" s="9" t="s">
        <v>14</v>
      </c>
      <c r="J2007" s="503"/>
      <c r="K2007" s="5"/>
      <c r="L2007" s="181"/>
      <c r="M2007" s="5" t="s">
        <v>570</v>
      </c>
      <c r="N2007" s="5" t="s">
        <v>17</v>
      </c>
      <c r="O2007" s="5" t="s">
        <v>17</v>
      </c>
      <c r="P2007" s="5" t="s">
        <v>17</v>
      </c>
      <c r="Q2007" s="9" t="s">
        <v>19</v>
      </c>
      <c r="R2007" s="9" t="s">
        <v>19</v>
      </c>
      <c r="S2007" s="9" t="s">
        <v>19</v>
      </c>
      <c r="T2007" s="5" t="s">
        <v>19</v>
      </c>
      <c r="U2007" s="5" t="s">
        <v>19</v>
      </c>
      <c r="V2007" s="5" t="s">
        <v>19</v>
      </c>
      <c r="W2007" s="181" t="s">
        <v>19</v>
      </c>
      <c r="X2007" s="5"/>
      <c r="Y2007" s="16"/>
      <c r="Z2007" s="16"/>
      <c r="AA2007" s="16"/>
      <c r="AB2007" s="16"/>
      <c r="AC2007" s="16"/>
      <c r="AD2007" s="16"/>
      <c r="AE2007" s="16"/>
      <c r="AF2007" s="16"/>
      <c r="AG2007" s="16"/>
      <c r="AH2007" s="16"/>
      <c r="AI2007" s="16"/>
      <c r="AJ2007" s="16"/>
      <c r="AK2007" s="16"/>
      <c r="AL2007" s="16"/>
      <c r="AM2007" s="16"/>
      <c r="AN2007" s="16"/>
      <c r="AO2007" s="16"/>
      <c r="AP2007" s="16"/>
      <c r="AQ2007" s="16"/>
      <c r="AR2007" s="16"/>
      <c r="AS2007" s="16"/>
      <c r="AT2007" s="16"/>
      <c r="AU2007" s="16"/>
      <c r="AV2007" s="16"/>
      <c r="AW2007" s="16"/>
      <c r="AX2007" s="16"/>
      <c r="AY2007" s="16"/>
      <c r="AZ2007" s="16"/>
      <c r="BA2007" s="16"/>
      <c r="BB2007" s="16"/>
      <c r="BC2007" s="16"/>
      <c r="BD2007" s="16"/>
      <c r="BE2007" s="16"/>
      <c r="BF2007" s="16"/>
      <c r="BG2007" s="16"/>
      <c r="BH2007" s="16"/>
      <c r="BI2007" s="16"/>
      <c r="BJ2007" s="16"/>
      <c r="BK2007" s="16"/>
      <c r="BL2007" s="16"/>
      <c r="BM2007" s="16"/>
      <c r="BN2007" s="16"/>
      <c r="BO2007" s="16"/>
      <c r="BP2007" s="16"/>
      <c r="BQ2007" s="16"/>
      <c r="BR2007" s="16"/>
      <c r="BS2007" s="16"/>
      <c r="BT2007" s="16"/>
      <c r="BU2007" s="16"/>
      <c r="BV2007" s="16"/>
      <c r="BW2007" s="16"/>
      <c r="BX2007" s="16"/>
      <c r="BY2007" s="16"/>
      <c r="BZ2007" s="16"/>
      <c r="CA2007" s="16"/>
      <c r="CB2007" s="16"/>
      <c r="CC2007" s="16"/>
      <c r="CD2007" s="16"/>
      <c r="CE2007" s="16"/>
      <c r="CF2007" s="16"/>
      <c r="CG2007" s="16"/>
      <c r="CH2007" s="16"/>
      <c r="CI2007" s="16"/>
      <c r="CJ2007" s="16"/>
      <c r="CK2007" s="16"/>
      <c r="CL2007" s="16"/>
      <c r="CM2007" s="16"/>
      <c r="CN2007" s="16"/>
      <c r="CO2007" s="16"/>
      <c r="CP2007" s="16"/>
      <c r="CQ2007" s="16"/>
      <c r="CR2007" s="16"/>
      <c r="CS2007" s="16"/>
      <c r="CT2007" s="16"/>
      <c r="CU2007" s="16"/>
      <c r="CV2007" s="16"/>
      <c r="CW2007" s="16"/>
      <c r="CX2007" s="16"/>
      <c r="CY2007" s="16"/>
      <c r="CZ2007" s="16"/>
      <c r="DA2007" s="16"/>
      <c r="DB2007" s="16"/>
      <c r="DC2007" s="16"/>
      <c r="DD2007" s="16"/>
      <c r="DE2007" s="16"/>
      <c r="DF2007" s="16"/>
      <c r="DG2007" s="16"/>
      <c r="DH2007" s="16"/>
      <c r="DI2007" s="16"/>
      <c r="DJ2007" s="16"/>
      <c r="DK2007" s="16"/>
      <c r="DL2007" s="16"/>
      <c r="DM2007" s="16"/>
      <c r="DN2007" s="16"/>
      <c r="DO2007" s="16"/>
      <c r="DP2007" s="16"/>
      <c r="DQ2007" s="16"/>
      <c r="DR2007" s="16"/>
      <c r="DS2007" s="16"/>
      <c r="DT2007" s="16"/>
      <c r="DU2007" s="16"/>
      <c r="DV2007" s="16"/>
      <c r="DW2007" s="16"/>
      <c r="DX2007" s="16"/>
      <c r="DY2007" s="16"/>
      <c r="DZ2007" s="16"/>
      <c r="EA2007" s="16"/>
      <c r="EB2007" s="16"/>
      <c r="EC2007" s="16"/>
      <c r="ED2007" s="16"/>
      <c r="EE2007" s="16"/>
      <c r="EF2007" s="16"/>
      <c r="EG2007" s="16"/>
      <c r="EH2007" s="16"/>
      <c r="EI2007" s="16"/>
      <c r="EJ2007" s="16"/>
      <c r="EK2007" s="16"/>
      <c r="EL2007" s="16"/>
      <c r="EM2007" s="16"/>
      <c r="EN2007" s="16"/>
      <c r="EO2007" s="16"/>
      <c r="EP2007" s="16"/>
      <c r="EQ2007" s="16"/>
      <c r="ER2007" s="16"/>
      <c r="ES2007" s="16"/>
      <c r="ET2007" s="16"/>
      <c r="EU2007" s="16"/>
      <c r="EV2007" s="16"/>
      <c r="EW2007" s="16"/>
      <c r="EX2007" s="16"/>
      <c r="EY2007" s="16"/>
      <c r="EZ2007" s="16"/>
      <c r="FA2007" s="16"/>
      <c r="FB2007" s="16"/>
      <c r="FC2007" s="16"/>
      <c r="FD2007" s="16"/>
      <c r="FE2007" s="16"/>
      <c r="FF2007" s="16"/>
      <c r="FG2007" s="16"/>
      <c r="FH2007" s="16"/>
      <c r="FI2007" s="16"/>
      <c r="FJ2007" s="16"/>
      <c r="FK2007" s="16"/>
      <c r="FL2007" s="16"/>
      <c r="FM2007" s="16"/>
    </row>
    <row r="2008" spans="1:169" s="194" customFormat="1" ht="15" x14ac:dyDescent="0.25">
      <c r="A2008" s="96"/>
      <c r="B2008" s="75"/>
      <c r="C2008" s="8" t="s">
        <v>1312</v>
      </c>
      <c r="D2008" s="4"/>
      <c r="E2008" s="4"/>
      <c r="F2008" s="313" t="str">
        <f>HYPERLINK("#'WerteLabel'!C" &amp; MATCH(G2008,WerteLabel!C:C,0),G2008)</f>
        <v>K9_Diag</v>
      </c>
      <c r="G2008" s="5" t="s">
        <v>3427</v>
      </c>
      <c r="H2008" s="10">
        <v>1177</v>
      </c>
      <c r="I2008" s="9" t="s">
        <v>586</v>
      </c>
      <c r="J2008" s="503"/>
      <c r="K2008" s="5"/>
      <c r="L2008" s="181"/>
      <c r="M2008" s="5" t="s">
        <v>570</v>
      </c>
      <c r="N2008" s="5" t="s">
        <v>17</v>
      </c>
      <c r="O2008" s="5" t="s">
        <v>17</v>
      </c>
      <c r="P2008" s="5" t="s">
        <v>17</v>
      </c>
      <c r="Q2008" s="9" t="s">
        <v>19</v>
      </c>
      <c r="R2008" s="9" t="s">
        <v>19</v>
      </c>
      <c r="S2008" s="9" t="s">
        <v>19</v>
      </c>
      <c r="T2008" s="5" t="s">
        <v>19</v>
      </c>
      <c r="U2008" s="5" t="s">
        <v>19</v>
      </c>
      <c r="V2008" s="5" t="s">
        <v>19</v>
      </c>
      <c r="W2008" s="181" t="s">
        <v>19</v>
      </c>
      <c r="X2008" s="5"/>
      <c r="Y2008" s="16"/>
      <c r="Z2008" s="16"/>
      <c r="AA2008" s="16"/>
      <c r="AB2008" s="16"/>
      <c r="AC2008" s="16"/>
      <c r="AD2008" s="16"/>
      <c r="AE2008" s="16"/>
      <c r="AF2008" s="16"/>
      <c r="AG2008" s="16"/>
      <c r="AH2008" s="16"/>
      <c r="AI2008" s="16"/>
      <c r="AJ2008" s="16"/>
      <c r="AK2008" s="16"/>
      <c r="AL2008" s="16"/>
      <c r="AM2008" s="16"/>
      <c r="AN2008" s="16"/>
      <c r="AO2008" s="16"/>
      <c r="AP2008" s="16"/>
      <c r="AQ2008" s="16"/>
      <c r="AR2008" s="16"/>
      <c r="AS2008" s="16"/>
      <c r="AT2008" s="16"/>
      <c r="AU2008" s="16"/>
      <c r="AV2008" s="16"/>
      <c r="AW2008" s="16"/>
      <c r="AX2008" s="16"/>
      <c r="AY2008" s="16"/>
      <c r="AZ2008" s="16"/>
      <c r="BA2008" s="16"/>
      <c r="BB2008" s="16"/>
      <c r="BC2008" s="16"/>
      <c r="BD2008" s="16"/>
      <c r="BE2008" s="16"/>
      <c r="BF2008" s="16"/>
      <c r="BG2008" s="16"/>
      <c r="BH2008" s="16"/>
      <c r="BI2008" s="16"/>
      <c r="BJ2008" s="16"/>
      <c r="BK2008" s="16"/>
      <c r="BL2008" s="16"/>
      <c r="BM2008" s="16"/>
      <c r="BN2008" s="16"/>
      <c r="BO2008" s="16"/>
      <c r="BP2008" s="16"/>
      <c r="BQ2008" s="16"/>
      <c r="BR2008" s="16"/>
      <c r="BS2008" s="16"/>
      <c r="BT2008" s="16"/>
      <c r="BU2008" s="16"/>
      <c r="BV2008" s="16"/>
      <c r="BW2008" s="16"/>
      <c r="BX2008" s="16"/>
      <c r="BY2008" s="16"/>
      <c r="BZ2008" s="16"/>
      <c r="CA2008" s="16"/>
      <c r="CB2008" s="16"/>
      <c r="CC2008" s="16"/>
      <c r="CD2008" s="16"/>
      <c r="CE2008" s="16"/>
      <c r="CF2008" s="16"/>
      <c r="CG2008" s="16"/>
      <c r="CH2008" s="16"/>
      <c r="CI2008" s="16"/>
      <c r="CJ2008" s="16"/>
      <c r="CK2008" s="16"/>
      <c r="CL2008" s="16"/>
      <c r="CM2008" s="16"/>
      <c r="CN2008" s="16"/>
      <c r="CO2008" s="16"/>
      <c r="CP2008" s="16"/>
      <c r="CQ2008" s="16"/>
      <c r="CR2008" s="16"/>
      <c r="CS2008" s="16"/>
      <c r="CT2008" s="16"/>
      <c r="CU2008" s="16"/>
      <c r="CV2008" s="16"/>
      <c r="CW2008" s="16"/>
      <c r="CX2008" s="16"/>
      <c r="CY2008" s="16"/>
      <c r="CZ2008" s="16"/>
      <c r="DA2008" s="16"/>
      <c r="DB2008" s="16"/>
      <c r="DC2008" s="16"/>
      <c r="DD2008" s="16"/>
      <c r="DE2008" s="16"/>
      <c r="DF2008" s="16"/>
      <c r="DG2008" s="16"/>
      <c r="DH2008" s="16"/>
      <c r="DI2008" s="16"/>
      <c r="DJ2008" s="16"/>
      <c r="DK2008" s="16"/>
      <c r="DL2008" s="16"/>
      <c r="DM2008" s="16"/>
      <c r="DN2008" s="16"/>
      <c r="DO2008" s="16"/>
      <c r="DP2008" s="16"/>
      <c r="DQ2008" s="16"/>
      <c r="DR2008" s="16"/>
      <c r="DS2008" s="16"/>
      <c r="DT2008" s="16"/>
      <c r="DU2008" s="16"/>
      <c r="DV2008" s="16"/>
      <c r="DW2008" s="16"/>
      <c r="DX2008" s="16"/>
      <c r="DY2008" s="16"/>
      <c r="DZ2008" s="16"/>
      <c r="EA2008" s="16"/>
      <c r="EB2008" s="16"/>
      <c r="EC2008" s="16"/>
      <c r="ED2008" s="16"/>
      <c r="EE2008" s="16"/>
      <c r="EF2008" s="16"/>
      <c r="EG2008" s="16"/>
      <c r="EH2008" s="16"/>
      <c r="EI2008" s="16"/>
      <c r="EJ2008" s="16"/>
      <c r="EK2008" s="16"/>
      <c r="EL2008" s="16"/>
      <c r="EM2008" s="16"/>
      <c r="EN2008" s="16"/>
      <c r="EO2008" s="16"/>
      <c r="EP2008" s="16"/>
      <c r="EQ2008" s="16"/>
      <c r="ER2008" s="16"/>
      <c r="ES2008" s="16"/>
      <c r="ET2008" s="16"/>
      <c r="EU2008" s="16"/>
      <c r="EV2008" s="16"/>
      <c r="EW2008" s="16"/>
      <c r="EX2008" s="16"/>
      <c r="EY2008" s="16"/>
      <c r="EZ2008" s="16"/>
      <c r="FA2008" s="16"/>
      <c r="FB2008" s="16"/>
      <c r="FC2008" s="16"/>
      <c r="FD2008" s="16"/>
      <c r="FE2008" s="16"/>
      <c r="FF2008" s="16"/>
      <c r="FG2008" s="16"/>
      <c r="FH2008" s="16"/>
      <c r="FI2008" s="16"/>
      <c r="FJ2008" s="16"/>
      <c r="FK2008" s="16"/>
      <c r="FL2008" s="16"/>
      <c r="FM2008" s="16"/>
    </row>
    <row r="2009" spans="1:169" s="16" customFormat="1" ht="15" x14ac:dyDescent="0.25">
      <c r="A2009" s="96"/>
      <c r="B2009" s="75"/>
      <c r="C2009" s="8" t="s">
        <v>1312</v>
      </c>
      <c r="D2009" s="4"/>
      <c r="E2009" s="4"/>
      <c r="F2009" s="313" t="str">
        <f>HYPERLINK("#'WerteLabel'!C" &amp; MATCH(G2009,WerteLabel!C:C,0),G2009)</f>
        <v>K9_VerdDiag</v>
      </c>
      <c r="G2009" s="5" t="s">
        <v>3428</v>
      </c>
      <c r="H2009" s="10">
        <v>1178</v>
      </c>
      <c r="I2009" s="9" t="s">
        <v>190</v>
      </c>
      <c r="J2009" s="503"/>
      <c r="K2009" s="5"/>
      <c r="L2009" s="181"/>
      <c r="M2009" s="5" t="s">
        <v>570</v>
      </c>
      <c r="N2009" s="5" t="s">
        <v>17</v>
      </c>
      <c r="O2009" s="5" t="s">
        <v>17</v>
      </c>
      <c r="P2009" s="5" t="s">
        <v>17</v>
      </c>
      <c r="Q2009" s="9" t="s">
        <v>19</v>
      </c>
      <c r="R2009" s="9" t="s">
        <v>19</v>
      </c>
      <c r="S2009" s="9" t="s">
        <v>19</v>
      </c>
      <c r="T2009" s="5" t="s">
        <v>19</v>
      </c>
      <c r="U2009" s="5" t="s">
        <v>19</v>
      </c>
      <c r="V2009" s="5" t="s">
        <v>19</v>
      </c>
      <c r="W2009" s="181" t="s">
        <v>19</v>
      </c>
      <c r="X2009" s="5"/>
    </row>
    <row r="2010" spans="1:169" s="16" customFormat="1" ht="15" x14ac:dyDescent="0.25">
      <c r="A2010" s="96"/>
      <c r="B2010" s="75"/>
      <c r="C2010" s="8" t="s">
        <v>1312</v>
      </c>
      <c r="D2010" s="4"/>
      <c r="E2010" s="4"/>
      <c r="F2010" s="313" t="str">
        <f>HYPERLINK("#'WerteLabel'!C" &amp; MATCH(G2010,WerteLabel!C:C,0),G2010)</f>
        <v>K9_KontrEmpf</v>
      </c>
      <c r="G2010" s="5" t="s">
        <v>3429</v>
      </c>
      <c r="H2010" s="10">
        <v>924</v>
      </c>
      <c r="I2010" s="9" t="s">
        <v>151</v>
      </c>
      <c r="J2010" s="503"/>
      <c r="K2010" s="5"/>
      <c r="L2010" s="181"/>
      <c r="M2010" s="5" t="s">
        <v>21</v>
      </c>
      <c r="N2010" s="5" t="s">
        <v>17</v>
      </c>
      <c r="O2010" s="5" t="s">
        <v>18</v>
      </c>
      <c r="P2010" s="5" t="s">
        <v>17</v>
      </c>
      <c r="Q2010" s="9" t="s">
        <v>573</v>
      </c>
      <c r="R2010" s="9" t="str">
        <f>G2011</f>
        <v>K9_KontrEmpfArt</v>
      </c>
      <c r="S2010" s="9" t="s">
        <v>19</v>
      </c>
      <c r="T2010" s="5" t="s">
        <v>19</v>
      </c>
      <c r="U2010" s="5" t="s">
        <v>19</v>
      </c>
      <c r="V2010" s="5" t="s">
        <v>19</v>
      </c>
      <c r="W2010" s="181" t="s">
        <v>19</v>
      </c>
      <c r="X2010" s="5"/>
    </row>
    <row r="2011" spans="1:169" s="16" customFormat="1" ht="15" x14ac:dyDescent="0.25">
      <c r="A2011" s="96"/>
      <c r="B2011" s="75"/>
      <c r="C2011" s="8" t="s">
        <v>1312</v>
      </c>
      <c r="D2011" s="4"/>
      <c r="E2011" s="4"/>
      <c r="F2011" s="313" t="str">
        <f>HYPERLINK("#'WerteLabel'!C" &amp; MATCH(G2011,WerteLabel!C:C,0),G2011)</f>
        <v>K9_KontrEmpfArt</v>
      </c>
      <c r="G2011" s="5" t="s">
        <v>3430</v>
      </c>
      <c r="H2011" s="10"/>
      <c r="I2011" s="407" t="s">
        <v>3514</v>
      </c>
      <c r="J2011" s="503"/>
      <c r="K2011" s="5"/>
      <c r="L2011" s="181"/>
      <c r="M2011" s="5" t="s">
        <v>570</v>
      </c>
      <c r="N2011" s="5" t="s">
        <v>17</v>
      </c>
      <c r="O2011" s="5" t="s">
        <v>17</v>
      </c>
      <c r="P2011" s="5" t="s">
        <v>17</v>
      </c>
      <c r="Q2011" s="9" t="s">
        <v>19</v>
      </c>
      <c r="R2011" s="9" t="s">
        <v>19</v>
      </c>
      <c r="S2011" s="9" t="s">
        <v>19</v>
      </c>
      <c r="T2011" s="5" t="s">
        <v>19</v>
      </c>
      <c r="U2011" s="5" t="s">
        <v>19</v>
      </c>
      <c r="V2011" s="5" t="s">
        <v>19</v>
      </c>
      <c r="W2011" s="181" t="s">
        <v>19</v>
      </c>
      <c r="X2011" s="5"/>
    </row>
    <row r="2012" spans="1:169" s="16" customFormat="1" ht="27" x14ac:dyDescent="0.25">
      <c r="A2012" s="96"/>
      <c r="B2012" s="75"/>
      <c r="C2012" s="8" t="s">
        <v>1312</v>
      </c>
      <c r="D2012" s="4"/>
      <c r="E2012" s="4"/>
      <c r="F2012" s="313" t="str">
        <f>HYPERLINK("#'WerteLabel'!C" &amp; MATCH(G2012,WerteLabel!C:C,0),G2012)</f>
        <v>K9_UebWeiAbk</v>
      </c>
      <c r="G2012" s="5" t="s">
        <v>3431</v>
      </c>
      <c r="H2012" s="10">
        <v>925</v>
      </c>
      <c r="I2012" s="9" t="s">
        <v>857</v>
      </c>
      <c r="J2012" s="503"/>
      <c r="K2012" s="5"/>
      <c r="L2012" s="181"/>
      <c r="M2012" s="5" t="s">
        <v>21</v>
      </c>
      <c r="N2012" s="5" t="s">
        <v>17</v>
      </c>
      <c r="O2012" s="5" t="s">
        <v>17</v>
      </c>
      <c r="P2012" s="5" t="s">
        <v>18</v>
      </c>
      <c r="Q2012" s="9" t="s">
        <v>598</v>
      </c>
      <c r="R2012" s="9" t="str">
        <f>G2013</f>
        <v>K9_UebWeiAbkSonst</v>
      </c>
      <c r="S2012" s="9" t="s">
        <v>19</v>
      </c>
      <c r="T2012" s="5" t="s">
        <v>19</v>
      </c>
      <c r="U2012" s="5" t="s">
        <v>19</v>
      </c>
      <c r="V2012" s="5" t="s">
        <v>19</v>
      </c>
      <c r="W2012" s="181" t="s">
        <v>19</v>
      </c>
      <c r="X2012" s="5"/>
    </row>
    <row r="2013" spans="1:169" s="308" customFormat="1" ht="15" x14ac:dyDescent="0.25">
      <c r="A2013" s="96"/>
      <c r="B2013" s="75"/>
      <c r="C2013" s="8" t="s">
        <v>1312</v>
      </c>
      <c r="D2013" s="4"/>
      <c r="E2013" s="4"/>
      <c r="F2013" s="313" t="str">
        <f>HYPERLINK("#'WerteLabel'!C" &amp; MATCH(G2013,WerteLabel!C:C,0),G2013)</f>
        <v>K9_UebWeiAbkSonst</v>
      </c>
      <c r="G2013" s="5" t="s">
        <v>3432</v>
      </c>
      <c r="H2013" s="10"/>
      <c r="I2013" s="9" t="s">
        <v>3525</v>
      </c>
      <c r="J2013" s="503"/>
      <c r="K2013" s="5"/>
      <c r="L2013" s="181"/>
      <c r="M2013" s="5" t="s">
        <v>570</v>
      </c>
      <c r="N2013" s="5" t="s">
        <v>17</v>
      </c>
      <c r="O2013" s="5" t="s">
        <v>1327</v>
      </c>
      <c r="P2013" s="5" t="s">
        <v>17</v>
      </c>
      <c r="Q2013" s="9" t="s">
        <v>19</v>
      </c>
      <c r="R2013" s="9" t="s">
        <v>19</v>
      </c>
      <c r="S2013" s="9" t="s">
        <v>19</v>
      </c>
      <c r="T2013" s="5" t="s">
        <v>19</v>
      </c>
      <c r="U2013" s="5" t="s">
        <v>19</v>
      </c>
      <c r="V2013" s="5" t="s">
        <v>19</v>
      </c>
      <c r="W2013" s="181" t="s">
        <v>19</v>
      </c>
      <c r="X2013" s="5"/>
      <c r="Y2013" s="17"/>
      <c r="Z2013" s="17"/>
      <c r="AA2013" s="17"/>
      <c r="AB2013" s="17"/>
      <c r="AC2013" s="17"/>
      <c r="AD2013" s="17"/>
      <c r="AE2013" s="17"/>
      <c r="AF2013" s="17"/>
      <c r="AG2013" s="17"/>
      <c r="AH2013" s="17"/>
      <c r="AI2013" s="17"/>
      <c r="AJ2013" s="17"/>
      <c r="AK2013" s="17"/>
      <c r="AL2013" s="17"/>
      <c r="AM2013" s="17"/>
      <c r="AN2013" s="17"/>
      <c r="AO2013" s="17"/>
      <c r="AP2013" s="17"/>
      <c r="AQ2013" s="17"/>
      <c r="AR2013" s="17"/>
      <c r="AS2013" s="17"/>
      <c r="AT2013" s="17"/>
      <c r="AU2013" s="17"/>
      <c r="AV2013" s="17"/>
      <c r="AW2013" s="17"/>
      <c r="AX2013" s="17"/>
      <c r="AY2013" s="17"/>
      <c r="AZ2013" s="17"/>
      <c r="BA2013" s="17"/>
      <c r="BB2013" s="17"/>
      <c r="BC2013" s="17"/>
      <c r="BD2013" s="17"/>
      <c r="BE2013" s="17"/>
      <c r="BF2013" s="17"/>
      <c r="BG2013" s="17"/>
      <c r="BH2013" s="17"/>
      <c r="BI2013" s="17"/>
      <c r="BJ2013" s="17"/>
      <c r="BK2013" s="17"/>
      <c r="BL2013" s="17"/>
      <c r="BM2013" s="17"/>
      <c r="BN2013" s="17"/>
      <c r="BO2013" s="17"/>
      <c r="BP2013" s="17"/>
      <c r="BQ2013" s="17"/>
      <c r="BR2013" s="17"/>
      <c r="BS2013" s="17"/>
      <c r="BT2013" s="17"/>
      <c r="BU2013" s="17"/>
      <c r="BV2013" s="17"/>
      <c r="BW2013" s="17"/>
      <c r="BX2013" s="17"/>
      <c r="BY2013" s="17"/>
      <c r="BZ2013" s="17"/>
      <c r="CA2013" s="17"/>
      <c r="CB2013" s="17"/>
      <c r="CC2013" s="17"/>
      <c r="CD2013" s="17"/>
      <c r="CE2013" s="17"/>
      <c r="CF2013" s="17"/>
      <c r="CG2013" s="17"/>
      <c r="CH2013" s="17"/>
      <c r="CI2013" s="17"/>
      <c r="CJ2013" s="17"/>
      <c r="CK2013" s="17"/>
      <c r="CL2013" s="17"/>
      <c r="CM2013" s="17"/>
      <c r="CN2013" s="17"/>
      <c r="CO2013" s="17"/>
      <c r="CP2013" s="17"/>
      <c r="CQ2013" s="17"/>
      <c r="CR2013" s="17"/>
      <c r="CS2013" s="17"/>
      <c r="CT2013" s="17"/>
      <c r="CU2013" s="17"/>
      <c r="CV2013" s="17"/>
      <c r="CW2013" s="17"/>
      <c r="CX2013" s="17"/>
      <c r="CY2013" s="17"/>
      <c r="CZ2013" s="17"/>
      <c r="DA2013" s="17"/>
      <c r="DB2013" s="17"/>
      <c r="DC2013" s="17"/>
      <c r="DD2013" s="17"/>
      <c r="DE2013" s="17"/>
      <c r="DF2013" s="17"/>
      <c r="DG2013" s="17"/>
      <c r="DH2013" s="17"/>
      <c r="DI2013" s="17"/>
      <c r="DJ2013" s="17"/>
      <c r="DK2013" s="17"/>
      <c r="DL2013" s="17"/>
      <c r="DM2013" s="17"/>
      <c r="DN2013" s="17"/>
      <c r="DO2013" s="17"/>
      <c r="DP2013" s="17"/>
      <c r="DQ2013" s="17"/>
      <c r="DR2013" s="17"/>
      <c r="DS2013" s="17"/>
      <c r="DT2013" s="17"/>
      <c r="DU2013" s="17"/>
      <c r="DV2013" s="17"/>
      <c r="DW2013" s="17"/>
      <c r="DX2013" s="17"/>
      <c r="DY2013" s="17"/>
      <c r="DZ2013" s="17"/>
      <c r="EA2013" s="17"/>
      <c r="EB2013" s="17"/>
      <c r="EC2013" s="17"/>
      <c r="ED2013" s="17"/>
      <c r="EE2013" s="17"/>
      <c r="EF2013" s="17"/>
      <c r="EG2013" s="17"/>
      <c r="EH2013" s="17"/>
      <c r="EI2013" s="17"/>
      <c r="EJ2013" s="17"/>
      <c r="EK2013" s="17"/>
      <c r="EL2013" s="17"/>
      <c r="EM2013" s="17"/>
      <c r="EN2013" s="17"/>
      <c r="EO2013" s="17"/>
      <c r="EP2013" s="17"/>
      <c r="EQ2013" s="17"/>
      <c r="ER2013" s="17"/>
      <c r="ES2013" s="17"/>
      <c r="ET2013" s="17"/>
      <c r="EU2013" s="17"/>
      <c r="EV2013" s="17"/>
      <c r="EW2013" s="17"/>
      <c r="EX2013" s="17"/>
      <c r="EY2013" s="17"/>
      <c r="EZ2013" s="17"/>
      <c r="FA2013" s="17"/>
      <c r="FB2013" s="17"/>
      <c r="FC2013" s="17"/>
      <c r="FD2013" s="17"/>
      <c r="FE2013" s="17"/>
      <c r="FF2013" s="17"/>
      <c r="FG2013" s="17"/>
      <c r="FH2013" s="17"/>
      <c r="FI2013" s="17"/>
      <c r="FJ2013" s="17"/>
      <c r="FK2013" s="17"/>
      <c r="FL2013" s="17"/>
      <c r="FM2013" s="17"/>
    </row>
    <row r="2014" spans="1:169" s="352" customFormat="1" x14ac:dyDescent="0.25">
      <c r="A2014" s="96"/>
      <c r="B2014" s="212"/>
      <c r="C2014" s="108"/>
      <c r="D2014" s="108"/>
      <c r="E2014" s="108"/>
      <c r="F2014" s="108"/>
      <c r="G2014" s="109"/>
      <c r="H2014" s="591"/>
      <c r="I2014" s="465"/>
      <c r="J2014" s="592"/>
      <c r="K2014" s="109"/>
      <c r="L2014" s="466"/>
      <c r="M2014" s="109"/>
      <c r="N2014" s="109"/>
      <c r="O2014" s="109"/>
      <c r="P2014" s="109"/>
      <c r="Q2014" s="465"/>
      <c r="R2014" s="465"/>
      <c r="S2014" s="465"/>
      <c r="T2014" s="109"/>
      <c r="U2014" s="109"/>
      <c r="V2014" s="109"/>
      <c r="W2014" s="466"/>
      <c r="X2014" s="478"/>
      <c r="Y2014" s="16"/>
      <c r="Z2014" s="16"/>
      <c r="AA2014" s="16"/>
      <c r="AB2014" s="16"/>
      <c r="AC2014" s="16"/>
      <c r="AD2014" s="16"/>
      <c r="AE2014" s="16"/>
      <c r="AF2014" s="16"/>
      <c r="AG2014" s="16"/>
      <c r="AH2014" s="16"/>
      <c r="AI2014" s="16"/>
      <c r="AJ2014" s="16"/>
      <c r="AK2014" s="16"/>
      <c r="AL2014" s="16"/>
      <c r="AM2014" s="16"/>
      <c r="AN2014" s="16"/>
      <c r="AO2014" s="16"/>
      <c r="AP2014" s="16"/>
      <c r="AQ2014" s="16"/>
      <c r="AR2014" s="16"/>
      <c r="AS2014" s="16"/>
      <c r="AT2014" s="16"/>
      <c r="AU2014" s="16"/>
      <c r="AV2014" s="16"/>
      <c r="AW2014" s="16"/>
      <c r="AX2014" s="16"/>
      <c r="AY2014" s="16"/>
      <c r="AZ2014" s="16"/>
      <c r="BA2014" s="16"/>
      <c r="BB2014" s="16"/>
      <c r="BC2014" s="16"/>
      <c r="BD2014" s="16"/>
      <c r="BE2014" s="16"/>
      <c r="BF2014" s="16"/>
      <c r="BG2014" s="16"/>
      <c r="BH2014" s="16"/>
      <c r="BI2014" s="16"/>
      <c r="BJ2014" s="16"/>
      <c r="BK2014" s="16"/>
      <c r="BL2014" s="16"/>
      <c r="BM2014" s="16"/>
      <c r="BN2014" s="16"/>
      <c r="BO2014" s="16"/>
      <c r="BP2014" s="16"/>
      <c r="BQ2014" s="16"/>
      <c r="BR2014" s="16"/>
      <c r="BS2014" s="16"/>
      <c r="BT2014" s="16"/>
      <c r="BU2014" s="16"/>
      <c r="BV2014" s="16"/>
      <c r="BW2014" s="16"/>
      <c r="BX2014" s="16"/>
      <c r="BY2014" s="16"/>
      <c r="BZ2014" s="16"/>
      <c r="CA2014" s="16"/>
      <c r="CB2014" s="16"/>
      <c r="CC2014" s="16"/>
      <c r="CD2014" s="16"/>
      <c r="CE2014" s="16"/>
      <c r="CF2014" s="16"/>
      <c r="CG2014" s="16"/>
      <c r="CH2014" s="16"/>
      <c r="CI2014" s="16"/>
      <c r="CJ2014" s="16"/>
      <c r="CK2014" s="16"/>
      <c r="CL2014" s="16"/>
      <c r="CM2014" s="16"/>
      <c r="CN2014" s="16"/>
      <c r="CO2014" s="16"/>
      <c r="CP2014" s="16"/>
      <c r="CQ2014" s="16"/>
      <c r="CR2014" s="16"/>
      <c r="CS2014" s="16"/>
      <c r="CT2014" s="16"/>
      <c r="CU2014" s="16"/>
      <c r="CV2014" s="16"/>
      <c r="CW2014" s="16"/>
      <c r="CX2014" s="16"/>
      <c r="CY2014" s="16"/>
      <c r="CZ2014" s="16"/>
      <c r="DA2014" s="16"/>
      <c r="DB2014" s="16"/>
      <c r="DC2014" s="16"/>
      <c r="DD2014" s="16"/>
      <c r="DE2014" s="16"/>
      <c r="DF2014" s="16"/>
      <c r="DG2014" s="16"/>
      <c r="DH2014" s="16"/>
      <c r="DI2014" s="16"/>
      <c r="DJ2014" s="16"/>
      <c r="DK2014" s="16"/>
      <c r="DL2014" s="16"/>
      <c r="DM2014" s="16"/>
      <c r="DN2014" s="16"/>
      <c r="DO2014" s="16"/>
      <c r="DP2014" s="16"/>
      <c r="DQ2014" s="16"/>
      <c r="DR2014" s="16"/>
      <c r="DS2014" s="16"/>
      <c r="DT2014" s="16"/>
      <c r="DU2014" s="16"/>
      <c r="DV2014" s="16"/>
      <c r="DW2014" s="16"/>
      <c r="DX2014" s="16"/>
      <c r="DY2014" s="16"/>
      <c r="DZ2014" s="16"/>
      <c r="EA2014" s="16"/>
      <c r="EB2014" s="16"/>
      <c r="EC2014" s="16"/>
      <c r="ED2014" s="16"/>
      <c r="EE2014" s="16"/>
      <c r="EF2014" s="16"/>
      <c r="EG2014" s="16"/>
      <c r="EH2014" s="16"/>
      <c r="EI2014" s="16"/>
      <c r="EJ2014" s="16"/>
      <c r="EK2014" s="16"/>
      <c r="EL2014" s="16"/>
      <c r="EM2014" s="16"/>
      <c r="EN2014" s="16"/>
      <c r="EO2014" s="16"/>
      <c r="EP2014" s="16"/>
      <c r="EQ2014" s="16"/>
      <c r="ER2014" s="16"/>
      <c r="ES2014" s="16"/>
      <c r="ET2014" s="16"/>
      <c r="EU2014" s="16"/>
      <c r="EV2014" s="16"/>
      <c r="EW2014" s="16"/>
      <c r="EX2014" s="16"/>
      <c r="EY2014" s="16"/>
      <c r="EZ2014" s="16"/>
      <c r="FA2014" s="16"/>
      <c r="FB2014" s="16"/>
      <c r="FC2014" s="16"/>
      <c r="FD2014" s="16"/>
      <c r="FE2014" s="16"/>
      <c r="FF2014" s="16"/>
      <c r="FG2014" s="16"/>
      <c r="FH2014" s="16"/>
      <c r="FI2014" s="16"/>
      <c r="FJ2014" s="16"/>
      <c r="FK2014" s="16"/>
      <c r="FL2014" s="16"/>
      <c r="FM2014" s="16"/>
    </row>
    <row r="2015" spans="1:169" s="16" customFormat="1" ht="14.25" thickBot="1" x14ac:dyDescent="0.3">
      <c r="A2015" s="101"/>
      <c r="B2015" s="223"/>
      <c r="C2015" s="102"/>
      <c r="D2015" s="102"/>
      <c r="E2015" s="102"/>
      <c r="F2015" s="102"/>
      <c r="G2015" s="655"/>
      <c r="H2015" s="793"/>
      <c r="I2015" s="656"/>
      <c r="J2015" s="657"/>
      <c r="K2015" s="655"/>
      <c r="L2015" s="658"/>
      <c r="M2015" s="659"/>
      <c r="N2015" s="659"/>
      <c r="O2015" s="659"/>
      <c r="P2015" s="659"/>
      <c r="Q2015" s="660"/>
      <c r="R2015" s="660"/>
      <c r="S2015" s="660"/>
      <c r="T2015" s="659"/>
      <c r="U2015" s="659"/>
      <c r="V2015" s="659"/>
      <c r="W2015" s="661"/>
      <c r="X2015" s="153"/>
    </row>
    <row r="2016" spans="1:169" s="17" customFormat="1" x14ac:dyDescent="0.25">
      <c r="A2016" s="352"/>
      <c r="B2016" s="15"/>
      <c r="C2016" s="4"/>
      <c r="D2016" s="4"/>
      <c r="E2016" s="4"/>
      <c r="F2016" s="7"/>
      <c r="G2016" s="5"/>
      <c r="H2016" s="10"/>
      <c r="I2016" s="9"/>
      <c r="J2016" s="503"/>
      <c r="K2016" s="5"/>
      <c r="L2016" s="5"/>
      <c r="M2016" s="5"/>
      <c r="N2016" s="5"/>
      <c r="O2016" s="5"/>
      <c r="P2016" s="5"/>
      <c r="Q2016" s="9"/>
      <c r="R2016" s="9"/>
      <c r="S2016" s="9"/>
      <c r="T2016" s="5"/>
      <c r="U2016" s="5"/>
      <c r="V2016" s="5"/>
      <c r="W2016" s="5"/>
      <c r="X2016" s="5"/>
      <c r="Y2016" s="16"/>
      <c r="Z2016" s="16"/>
      <c r="AA2016" s="16"/>
    </row>
    <row r="2017" spans="1:27" s="16" customFormat="1" x14ac:dyDescent="0.25">
      <c r="A2017" s="352"/>
      <c r="B2017" s="15"/>
      <c r="C2017" s="4"/>
      <c r="D2017" s="4"/>
      <c r="E2017" s="4"/>
      <c r="F2017" s="7"/>
      <c r="G2017" s="5"/>
      <c r="H2017" s="10"/>
      <c r="I2017" s="9"/>
      <c r="J2017" s="503"/>
      <c r="K2017" s="5"/>
      <c r="L2017" s="5"/>
      <c r="M2017" s="5"/>
      <c r="N2017" s="5"/>
      <c r="O2017" s="5"/>
      <c r="P2017" s="5"/>
      <c r="Q2017" s="9"/>
      <c r="R2017" s="9"/>
      <c r="S2017" s="9"/>
      <c r="T2017" s="5"/>
      <c r="U2017" s="5"/>
      <c r="V2017" s="5"/>
      <c r="W2017" s="5"/>
      <c r="X2017" s="5"/>
      <c r="Y2017" s="17"/>
      <c r="Z2017" s="17"/>
      <c r="AA2017" s="17"/>
    </row>
    <row r="2018" spans="1:27" s="16" customFormat="1" x14ac:dyDescent="0.25">
      <c r="A2018" s="352"/>
      <c r="B2018" s="15"/>
      <c r="C2018" s="4"/>
      <c r="D2018" s="4"/>
      <c r="E2018" s="4"/>
      <c r="F2018" s="7"/>
      <c r="G2018" s="5"/>
      <c r="H2018" s="10"/>
      <c r="I2018" s="9"/>
      <c r="J2018" s="503"/>
      <c r="K2018" s="5"/>
      <c r="L2018" s="5"/>
      <c r="M2018" s="5"/>
      <c r="N2018" s="5"/>
      <c r="O2018" s="5"/>
      <c r="P2018" s="5"/>
      <c r="Q2018" s="9"/>
      <c r="R2018" s="9"/>
      <c r="S2018" s="9"/>
      <c r="T2018" s="5"/>
      <c r="U2018" s="5"/>
      <c r="V2018" s="5"/>
      <c r="W2018" s="5"/>
      <c r="X2018" s="5"/>
    </row>
    <row r="2019" spans="1:27" s="16" customFormat="1" x14ac:dyDescent="0.25">
      <c r="A2019" s="449"/>
      <c r="B2019" s="229"/>
      <c r="C2019" s="4"/>
      <c r="D2019" s="4"/>
      <c r="E2019" s="4"/>
      <c r="F2019" s="7"/>
      <c r="G2019" s="5"/>
      <c r="H2019" s="10"/>
      <c r="I2019" s="9"/>
      <c r="J2019" s="503"/>
      <c r="K2019" s="5"/>
      <c r="L2019" s="5"/>
      <c r="M2019" s="596"/>
      <c r="N2019" s="596"/>
      <c r="O2019" s="596"/>
      <c r="P2019" s="596"/>
      <c r="Q2019" s="662"/>
      <c r="R2019" s="662"/>
      <c r="S2019" s="662"/>
      <c r="T2019" s="596"/>
      <c r="U2019" s="596"/>
      <c r="V2019" s="596"/>
      <c r="W2019" s="596"/>
      <c r="X2019" s="596"/>
    </row>
    <row r="2020" spans="1:27" s="16" customFormat="1" x14ac:dyDescent="0.25">
      <c r="A2020" s="352"/>
      <c r="B2020" s="15"/>
      <c r="C2020" s="4"/>
      <c r="D2020" s="4"/>
      <c r="E2020" s="4"/>
      <c r="F2020" s="7"/>
      <c r="G2020" s="5"/>
      <c r="H2020" s="10"/>
      <c r="I2020" s="9"/>
      <c r="J2020" s="503"/>
      <c r="K2020" s="5"/>
      <c r="L2020" s="5"/>
      <c r="M2020" s="5"/>
      <c r="N2020" s="5"/>
      <c r="O2020" s="5"/>
      <c r="P2020" s="5"/>
      <c r="Q2020" s="9"/>
      <c r="R2020" s="9"/>
      <c r="S2020" s="9"/>
      <c r="T2020" s="5"/>
      <c r="U2020" s="5"/>
      <c r="V2020" s="5"/>
      <c r="W2020" s="5"/>
      <c r="X2020" s="5"/>
    </row>
    <row r="2021" spans="1:27" s="16" customFormat="1" x14ac:dyDescent="0.25">
      <c r="A2021" s="352"/>
      <c r="B2021" s="15"/>
      <c r="C2021" s="4"/>
      <c r="D2021" s="4"/>
      <c r="E2021" s="4"/>
      <c r="F2021" s="7"/>
      <c r="G2021" s="5"/>
      <c r="H2021" s="10"/>
      <c r="I2021" s="9"/>
      <c r="J2021" s="503"/>
      <c r="K2021" s="5"/>
      <c r="L2021" s="5"/>
      <c r="M2021" s="5"/>
      <c r="N2021" s="5"/>
      <c r="O2021" s="5"/>
      <c r="P2021" s="5"/>
      <c r="Q2021" s="9"/>
      <c r="R2021" s="9"/>
      <c r="S2021" s="9"/>
      <c r="T2021" s="5"/>
      <c r="U2021" s="5"/>
      <c r="V2021" s="5"/>
      <c r="W2021" s="5"/>
      <c r="X2021" s="5"/>
    </row>
    <row r="2022" spans="1:27" s="16" customFormat="1" x14ac:dyDescent="0.25">
      <c r="A2022" s="352"/>
      <c r="B2022" s="15"/>
      <c r="C2022" s="4"/>
      <c r="D2022" s="4"/>
      <c r="E2022" s="4"/>
      <c r="F2022" s="7"/>
      <c r="G2022" s="5"/>
      <c r="H2022" s="10"/>
      <c r="I2022" s="9"/>
      <c r="J2022" s="503"/>
      <c r="K2022" s="5"/>
      <c r="L2022" s="5"/>
      <c r="M2022" s="5"/>
      <c r="N2022" s="5"/>
      <c r="O2022" s="5"/>
      <c r="P2022" s="5"/>
      <c r="Q2022" s="9"/>
      <c r="R2022" s="9"/>
      <c r="S2022" s="9"/>
      <c r="T2022" s="5"/>
      <c r="U2022" s="5"/>
      <c r="V2022" s="5"/>
      <c r="W2022" s="5"/>
      <c r="X2022" s="5"/>
    </row>
    <row r="2023" spans="1:27" s="16" customFormat="1" x14ac:dyDescent="0.25">
      <c r="A2023" s="352"/>
      <c r="B2023" s="15"/>
      <c r="C2023" s="4"/>
      <c r="D2023" s="4"/>
      <c r="E2023" s="4"/>
      <c r="F2023" s="7"/>
      <c r="G2023" s="5"/>
      <c r="H2023" s="10"/>
      <c r="I2023" s="9"/>
      <c r="J2023" s="503"/>
      <c r="K2023" s="5"/>
      <c r="L2023" s="5"/>
      <c r="M2023" s="5"/>
      <c r="N2023" s="5"/>
      <c r="O2023" s="5"/>
      <c r="P2023" s="5"/>
      <c r="Q2023" s="9"/>
      <c r="R2023" s="9"/>
      <c r="S2023" s="9"/>
      <c r="T2023" s="5"/>
      <c r="U2023" s="5"/>
      <c r="V2023" s="5"/>
      <c r="W2023" s="5"/>
      <c r="X2023" s="5"/>
    </row>
    <row r="2024" spans="1:27" s="16" customFormat="1" x14ac:dyDescent="0.25">
      <c r="A2024" s="352"/>
      <c r="B2024" s="15"/>
      <c r="C2024" s="4"/>
      <c r="D2024" s="4"/>
      <c r="E2024" s="4"/>
      <c r="F2024" s="7"/>
      <c r="G2024" s="5"/>
      <c r="H2024" s="10"/>
      <c r="I2024" s="9"/>
      <c r="J2024" s="503"/>
      <c r="K2024" s="5"/>
      <c r="L2024" s="5"/>
      <c r="M2024" s="5"/>
      <c r="N2024" s="5"/>
      <c r="O2024" s="5"/>
      <c r="P2024" s="5"/>
      <c r="Q2024" s="9"/>
      <c r="R2024" s="9"/>
      <c r="S2024" s="9"/>
      <c r="T2024" s="5"/>
      <c r="U2024" s="5"/>
      <c r="V2024" s="5"/>
      <c r="W2024" s="5"/>
      <c r="X2024" s="5"/>
      <c r="Y2024" s="17"/>
      <c r="Z2024" s="17"/>
      <c r="AA2024" s="17"/>
    </row>
    <row r="2025" spans="1:27" s="16" customFormat="1" x14ac:dyDescent="0.25">
      <c r="A2025" s="352"/>
      <c r="B2025" s="15"/>
      <c r="C2025" s="4"/>
      <c r="D2025" s="4"/>
      <c r="E2025" s="4"/>
      <c r="F2025" s="7"/>
      <c r="G2025" s="5"/>
      <c r="H2025" s="10"/>
      <c r="I2025" s="9"/>
      <c r="J2025" s="503"/>
      <c r="K2025" s="5"/>
      <c r="L2025" s="5"/>
      <c r="M2025" s="5"/>
      <c r="N2025" s="5"/>
      <c r="O2025" s="5"/>
      <c r="P2025" s="5"/>
      <c r="Q2025" s="9"/>
      <c r="R2025" s="9"/>
      <c r="S2025" s="9"/>
      <c r="T2025" s="5"/>
      <c r="U2025" s="5"/>
      <c r="V2025" s="5"/>
      <c r="W2025" s="5"/>
      <c r="X2025" s="5"/>
    </row>
    <row r="2026" spans="1:27" s="16" customFormat="1" x14ac:dyDescent="0.25">
      <c r="A2026" s="449"/>
      <c r="B2026" s="229"/>
      <c r="C2026" s="4"/>
      <c r="D2026" s="4"/>
      <c r="E2026" s="4"/>
      <c r="F2026" s="7"/>
      <c r="G2026" s="5"/>
      <c r="H2026" s="10"/>
      <c r="I2026" s="9"/>
      <c r="J2026" s="503"/>
      <c r="K2026" s="5"/>
      <c r="L2026" s="5"/>
      <c r="M2026" s="596"/>
      <c r="N2026" s="596"/>
      <c r="O2026" s="596"/>
      <c r="P2026" s="596"/>
      <c r="Q2026" s="662"/>
      <c r="R2026" s="662"/>
      <c r="S2026" s="662"/>
      <c r="T2026" s="596"/>
      <c r="U2026" s="596"/>
      <c r="V2026" s="596"/>
      <c r="W2026" s="596"/>
      <c r="X2026" s="596"/>
    </row>
    <row r="2027" spans="1:27" s="16" customFormat="1" x14ac:dyDescent="0.25">
      <c r="A2027" s="352"/>
      <c r="B2027" s="15"/>
      <c r="C2027" s="4"/>
      <c r="D2027" s="4"/>
      <c r="E2027" s="4"/>
      <c r="F2027" s="7"/>
      <c r="G2027" s="5"/>
      <c r="H2027" s="10"/>
      <c r="I2027" s="9"/>
      <c r="J2027" s="503"/>
      <c r="K2027" s="5"/>
      <c r="L2027" s="5"/>
      <c r="M2027" s="5"/>
      <c r="N2027" s="5"/>
      <c r="O2027" s="5"/>
      <c r="P2027" s="5"/>
      <c r="Q2027" s="9"/>
      <c r="R2027" s="9"/>
      <c r="S2027" s="9"/>
      <c r="T2027" s="5"/>
      <c r="U2027" s="5"/>
      <c r="V2027" s="5"/>
      <c r="W2027" s="5"/>
      <c r="X2027" s="5"/>
    </row>
    <row r="2028" spans="1:27" s="16" customFormat="1" x14ac:dyDescent="0.25">
      <c r="A2028" s="352"/>
      <c r="B2028" s="15"/>
      <c r="C2028" s="4"/>
      <c r="D2028" s="4"/>
      <c r="E2028" s="4"/>
      <c r="F2028" s="7"/>
      <c r="G2028" s="5"/>
      <c r="H2028" s="10"/>
      <c r="I2028" s="9"/>
      <c r="J2028" s="503"/>
      <c r="K2028" s="5"/>
      <c r="L2028" s="5"/>
      <c r="M2028" s="5"/>
      <c r="N2028" s="5"/>
      <c r="O2028" s="5"/>
      <c r="P2028" s="5"/>
      <c r="Q2028" s="9"/>
      <c r="R2028" s="9"/>
      <c r="S2028" s="9"/>
      <c r="T2028" s="5"/>
      <c r="U2028" s="5"/>
      <c r="V2028" s="5"/>
      <c r="W2028" s="5"/>
      <c r="X2028" s="5"/>
    </row>
    <row r="2029" spans="1:27" s="16" customFormat="1" x14ac:dyDescent="0.25">
      <c r="A2029" s="352"/>
      <c r="B2029" s="15"/>
      <c r="C2029" s="4"/>
      <c r="D2029" s="4"/>
      <c r="E2029" s="4"/>
      <c r="F2029" s="7"/>
      <c r="G2029" s="5"/>
      <c r="H2029" s="10"/>
      <c r="I2029" s="9"/>
      <c r="J2029" s="503"/>
      <c r="K2029" s="5"/>
      <c r="L2029" s="5"/>
      <c r="M2029" s="5"/>
      <c r="N2029" s="5"/>
      <c r="O2029" s="5"/>
      <c r="P2029" s="5"/>
      <c r="Q2029" s="9"/>
      <c r="R2029" s="9"/>
      <c r="S2029" s="9"/>
      <c r="T2029" s="5"/>
      <c r="U2029" s="5"/>
      <c r="V2029" s="5"/>
      <c r="W2029" s="5"/>
      <c r="X2029" s="5"/>
    </row>
    <row r="2030" spans="1:27" s="16" customFormat="1" x14ac:dyDescent="0.25">
      <c r="A2030" s="352"/>
      <c r="B2030" s="15"/>
      <c r="C2030" s="4"/>
      <c r="D2030" s="4"/>
      <c r="E2030" s="4"/>
      <c r="F2030" s="7"/>
      <c r="G2030" s="5"/>
      <c r="H2030" s="10"/>
      <c r="I2030" s="9"/>
      <c r="J2030" s="503"/>
      <c r="K2030" s="5"/>
      <c r="L2030" s="5"/>
      <c r="M2030" s="5"/>
      <c r="N2030" s="5"/>
      <c r="O2030" s="5"/>
      <c r="P2030" s="5"/>
      <c r="Q2030" s="9"/>
      <c r="R2030" s="9"/>
      <c r="S2030" s="9"/>
      <c r="T2030" s="5"/>
      <c r="U2030" s="5"/>
      <c r="V2030" s="5"/>
      <c r="W2030" s="5"/>
      <c r="X2030" s="5"/>
    </row>
    <row r="2031" spans="1:27" s="16" customFormat="1" x14ac:dyDescent="0.25">
      <c r="A2031" s="352"/>
      <c r="B2031" s="15"/>
      <c r="C2031" s="4"/>
      <c r="D2031" s="4"/>
      <c r="E2031" s="4"/>
      <c r="F2031" s="7"/>
      <c r="G2031" s="5"/>
      <c r="H2031" s="10"/>
      <c r="I2031" s="9"/>
      <c r="J2031" s="503"/>
      <c r="K2031" s="5"/>
      <c r="L2031" s="5"/>
      <c r="M2031" s="5"/>
      <c r="N2031" s="5"/>
      <c r="O2031" s="5"/>
      <c r="P2031" s="5"/>
      <c r="Q2031" s="9"/>
      <c r="R2031" s="9"/>
      <c r="S2031" s="9"/>
      <c r="T2031" s="5"/>
      <c r="U2031" s="5"/>
      <c r="V2031" s="5"/>
      <c r="W2031" s="5"/>
      <c r="X2031" s="5"/>
      <c r="Y2031" s="17"/>
      <c r="Z2031" s="17"/>
      <c r="AA2031" s="17"/>
    </row>
    <row r="2032" spans="1:27" s="16" customFormat="1" x14ac:dyDescent="0.25">
      <c r="A2032" s="352"/>
      <c r="B2032" s="15"/>
      <c r="C2032" s="4"/>
      <c r="D2032" s="4"/>
      <c r="E2032" s="4"/>
      <c r="F2032" s="7"/>
      <c r="G2032" s="5"/>
      <c r="H2032" s="10"/>
      <c r="I2032" s="9"/>
      <c r="J2032" s="503"/>
      <c r="K2032" s="5"/>
      <c r="L2032" s="5"/>
      <c r="M2032" s="5"/>
      <c r="N2032" s="5"/>
      <c r="O2032" s="5"/>
      <c r="P2032" s="5"/>
      <c r="Q2032" s="9"/>
      <c r="R2032" s="9"/>
      <c r="S2032" s="9"/>
      <c r="T2032" s="5"/>
      <c r="U2032" s="5"/>
      <c r="V2032" s="5"/>
      <c r="W2032" s="5"/>
      <c r="X2032" s="5"/>
    </row>
    <row r="2033" spans="1:27" s="16" customFormat="1" x14ac:dyDescent="0.25">
      <c r="A2033" s="449"/>
      <c r="B2033" s="229"/>
      <c r="C2033" s="4"/>
      <c r="D2033" s="4"/>
      <c r="E2033" s="4"/>
      <c r="F2033" s="7"/>
      <c r="G2033" s="5"/>
      <c r="H2033" s="10"/>
      <c r="I2033" s="9"/>
      <c r="J2033" s="503"/>
      <c r="K2033" s="5"/>
      <c r="L2033" s="5"/>
      <c r="M2033" s="596"/>
      <c r="N2033" s="596"/>
      <c r="O2033" s="596"/>
      <c r="P2033" s="596"/>
      <c r="Q2033" s="662"/>
      <c r="R2033" s="662"/>
      <c r="S2033" s="662"/>
      <c r="T2033" s="596"/>
      <c r="U2033" s="596"/>
      <c r="V2033" s="596"/>
      <c r="W2033" s="596"/>
      <c r="X2033" s="596"/>
    </row>
    <row r="2034" spans="1:27" s="16" customFormat="1" x14ac:dyDescent="0.25">
      <c r="A2034" s="352"/>
      <c r="B2034" s="15"/>
      <c r="C2034" s="4"/>
      <c r="D2034" s="4"/>
      <c r="E2034" s="4"/>
      <c r="F2034" s="7"/>
      <c r="G2034" s="5"/>
      <c r="H2034" s="10"/>
      <c r="I2034" s="9"/>
      <c r="J2034" s="503"/>
      <c r="K2034" s="5"/>
      <c r="L2034" s="5"/>
      <c r="M2034" s="5"/>
      <c r="N2034" s="5"/>
      <c r="O2034" s="5"/>
      <c r="P2034" s="5"/>
      <c r="Q2034" s="9"/>
      <c r="R2034" s="9"/>
      <c r="S2034" s="9"/>
      <c r="T2034" s="5"/>
      <c r="U2034" s="5"/>
      <c r="V2034" s="5"/>
      <c r="W2034" s="5"/>
      <c r="X2034" s="5"/>
    </row>
    <row r="2035" spans="1:27" s="16" customFormat="1" x14ac:dyDescent="0.25">
      <c r="A2035" s="352"/>
      <c r="B2035" s="15"/>
      <c r="C2035" s="4"/>
      <c r="D2035" s="4"/>
      <c r="E2035" s="4"/>
      <c r="F2035" s="7"/>
      <c r="G2035" s="5"/>
      <c r="H2035" s="10"/>
      <c r="I2035" s="9"/>
      <c r="J2035" s="503"/>
      <c r="K2035" s="5"/>
      <c r="L2035" s="5"/>
      <c r="M2035" s="5"/>
      <c r="N2035" s="5"/>
      <c r="O2035" s="5"/>
      <c r="P2035" s="5"/>
      <c r="Q2035" s="9"/>
      <c r="R2035" s="9"/>
      <c r="S2035" s="9"/>
      <c r="T2035" s="5"/>
      <c r="U2035" s="5"/>
      <c r="V2035" s="5"/>
      <c r="W2035" s="5"/>
      <c r="X2035" s="5"/>
    </row>
    <row r="2036" spans="1:27" s="17" customFormat="1" x14ac:dyDescent="0.25">
      <c r="A2036" s="352"/>
      <c r="B2036" s="15"/>
      <c r="C2036" s="4"/>
      <c r="D2036" s="4"/>
      <c r="E2036" s="4"/>
      <c r="F2036" s="7"/>
      <c r="G2036" s="5"/>
      <c r="H2036" s="10"/>
      <c r="I2036" s="9"/>
      <c r="J2036" s="503"/>
      <c r="K2036" s="5"/>
      <c r="L2036" s="5"/>
      <c r="M2036" s="5"/>
      <c r="N2036" s="5"/>
      <c r="O2036" s="5"/>
      <c r="P2036" s="5"/>
      <c r="Q2036" s="9"/>
      <c r="R2036" s="9"/>
      <c r="S2036" s="9"/>
      <c r="T2036" s="5"/>
      <c r="U2036" s="5"/>
      <c r="V2036" s="5"/>
      <c r="W2036" s="5"/>
      <c r="X2036" s="5"/>
      <c r="Y2036" s="16"/>
      <c r="Z2036" s="16"/>
      <c r="AA2036" s="16"/>
    </row>
    <row r="2037" spans="1:27" s="17" customFormat="1" x14ac:dyDescent="0.25">
      <c r="A2037" s="352"/>
      <c r="B2037" s="15"/>
      <c r="C2037" s="4"/>
      <c r="D2037" s="4"/>
      <c r="E2037" s="4"/>
      <c r="F2037" s="7"/>
      <c r="G2037" s="5"/>
      <c r="H2037" s="10"/>
      <c r="I2037" s="9"/>
      <c r="J2037" s="503"/>
      <c r="K2037" s="5"/>
      <c r="L2037" s="5"/>
      <c r="M2037" s="5"/>
      <c r="N2037" s="5"/>
      <c r="O2037" s="5"/>
      <c r="P2037" s="5"/>
      <c r="Q2037" s="9"/>
      <c r="R2037" s="9"/>
      <c r="S2037" s="9"/>
      <c r="T2037" s="5"/>
      <c r="U2037" s="5"/>
      <c r="V2037" s="5"/>
      <c r="W2037" s="5"/>
      <c r="X2037" s="5"/>
      <c r="Y2037" s="16"/>
      <c r="Z2037" s="16"/>
      <c r="AA2037" s="16"/>
    </row>
    <row r="2038" spans="1:27" s="16" customFormat="1" x14ac:dyDescent="0.25">
      <c r="A2038" s="352"/>
      <c r="B2038" s="15"/>
      <c r="C2038" s="4"/>
      <c r="D2038" s="4"/>
      <c r="E2038" s="4"/>
      <c r="F2038" s="7"/>
      <c r="G2038" s="5"/>
      <c r="H2038" s="10"/>
      <c r="I2038" s="9"/>
      <c r="J2038" s="503"/>
      <c r="K2038" s="5"/>
      <c r="L2038" s="5"/>
      <c r="M2038" s="5"/>
      <c r="N2038" s="5"/>
      <c r="O2038" s="5"/>
      <c r="P2038" s="5"/>
      <c r="Q2038" s="9"/>
      <c r="R2038" s="9"/>
      <c r="S2038" s="9"/>
      <c r="T2038" s="5"/>
      <c r="U2038" s="5"/>
      <c r="V2038" s="5"/>
      <c r="W2038" s="5"/>
      <c r="X2038" s="5"/>
      <c r="Y2038" s="17"/>
      <c r="Z2038" s="17"/>
      <c r="AA2038" s="17"/>
    </row>
    <row r="2039" spans="1:27" s="16" customFormat="1" x14ac:dyDescent="0.25">
      <c r="A2039" s="352"/>
      <c r="B2039" s="15"/>
      <c r="C2039" s="4"/>
      <c r="D2039" s="4"/>
      <c r="E2039" s="4"/>
      <c r="F2039" s="7"/>
      <c r="G2039" s="5"/>
      <c r="H2039" s="10"/>
      <c r="I2039" s="9"/>
      <c r="J2039" s="503"/>
      <c r="K2039" s="5"/>
      <c r="L2039" s="5"/>
      <c r="M2039" s="5"/>
      <c r="N2039" s="5"/>
      <c r="O2039" s="5"/>
      <c r="P2039" s="5"/>
      <c r="Q2039" s="9"/>
      <c r="R2039" s="9"/>
      <c r="S2039" s="9"/>
      <c r="T2039" s="5"/>
      <c r="U2039" s="5"/>
      <c r="V2039" s="5"/>
      <c r="W2039" s="5"/>
      <c r="X2039" s="5"/>
    </row>
    <row r="2040" spans="1:27" s="16" customFormat="1" x14ac:dyDescent="0.25">
      <c r="A2040" s="449"/>
      <c r="B2040" s="229"/>
      <c r="C2040" s="4"/>
      <c r="D2040" s="4"/>
      <c r="E2040" s="4"/>
      <c r="F2040" s="7"/>
      <c r="G2040" s="5"/>
      <c r="H2040" s="10"/>
      <c r="I2040" s="9"/>
      <c r="J2040" s="503"/>
      <c r="K2040" s="5"/>
      <c r="L2040" s="5"/>
      <c r="M2040" s="596"/>
      <c r="N2040" s="596"/>
      <c r="O2040" s="596"/>
      <c r="P2040" s="596"/>
      <c r="Q2040" s="662"/>
      <c r="R2040" s="662"/>
      <c r="S2040" s="662"/>
      <c r="T2040" s="596"/>
      <c r="U2040" s="596"/>
      <c r="V2040" s="596"/>
      <c r="W2040" s="596"/>
      <c r="X2040" s="596"/>
    </row>
    <row r="2041" spans="1:27" s="16" customFormat="1" x14ac:dyDescent="0.25">
      <c r="A2041" s="352"/>
      <c r="B2041" s="15"/>
      <c r="C2041" s="4"/>
      <c r="D2041" s="4"/>
      <c r="E2041" s="4"/>
      <c r="F2041" s="7"/>
      <c r="G2041" s="5"/>
      <c r="H2041" s="10"/>
      <c r="I2041" s="9"/>
      <c r="J2041" s="503"/>
      <c r="K2041" s="5"/>
      <c r="L2041" s="5"/>
      <c r="M2041" s="5"/>
      <c r="N2041" s="5"/>
      <c r="O2041" s="5"/>
      <c r="P2041" s="5"/>
      <c r="Q2041" s="9"/>
      <c r="R2041" s="9"/>
      <c r="S2041" s="9"/>
      <c r="T2041" s="5"/>
      <c r="U2041" s="5"/>
      <c r="V2041" s="5"/>
      <c r="W2041" s="5"/>
      <c r="X2041" s="5"/>
    </row>
    <row r="2042" spans="1:27" s="16" customFormat="1" x14ac:dyDescent="0.25">
      <c r="A2042" s="352"/>
      <c r="B2042" s="15"/>
      <c r="C2042" s="4"/>
      <c r="D2042" s="4"/>
      <c r="E2042" s="4"/>
      <c r="F2042" s="7"/>
      <c r="G2042" s="5"/>
      <c r="H2042" s="10"/>
      <c r="I2042" s="9"/>
      <c r="J2042" s="503"/>
      <c r="K2042" s="5"/>
      <c r="L2042" s="5"/>
      <c r="M2042" s="5"/>
      <c r="N2042" s="5"/>
      <c r="O2042" s="5"/>
      <c r="P2042" s="5"/>
      <c r="Q2042" s="9"/>
      <c r="R2042" s="9"/>
      <c r="S2042" s="9"/>
      <c r="T2042" s="5"/>
      <c r="U2042" s="5"/>
      <c r="V2042" s="5"/>
      <c r="W2042" s="5"/>
      <c r="X2042" s="5"/>
    </row>
    <row r="2043" spans="1:27" s="16" customFormat="1" x14ac:dyDescent="0.25">
      <c r="A2043" s="352"/>
      <c r="B2043" s="15"/>
      <c r="C2043" s="4"/>
      <c r="D2043" s="4"/>
      <c r="E2043" s="4"/>
      <c r="F2043" s="7"/>
      <c r="G2043" s="5"/>
      <c r="H2043" s="10"/>
      <c r="I2043" s="9"/>
      <c r="J2043" s="503"/>
      <c r="K2043" s="5"/>
      <c r="L2043" s="5"/>
      <c r="M2043" s="5"/>
      <c r="N2043" s="5"/>
      <c r="O2043" s="5"/>
      <c r="P2043" s="5"/>
      <c r="Q2043" s="9"/>
      <c r="R2043" s="9"/>
      <c r="S2043" s="9"/>
      <c r="T2043" s="5"/>
      <c r="U2043" s="5"/>
      <c r="V2043" s="5"/>
      <c r="W2043" s="5"/>
      <c r="X2043" s="5"/>
    </row>
    <row r="2044" spans="1:27" s="16" customFormat="1" x14ac:dyDescent="0.25">
      <c r="A2044" s="352"/>
      <c r="B2044" s="15"/>
      <c r="C2044" s="4"/>
      <c r="D2044" s="4"/>
      <c r="E2044" s="4"/>
      <c r="F2044" s="7"/>
      <c r="G2044" s="5"/>
      <c r="H2044" s="10"/>
      <c r="I2044" s="9"/>
      <c r="J2044" s="503"/>
      <c r="K2044" s="5"/>
      <c r="L2044" s="5"/>
      <c r="M2044" s="5"/>
      <c r="N2044" s="5"/>
      <c r="O2044" s="5"/>
      <c r="P2044" s="5"/>
      <c r="Q2044" s="9"/>
      <c r="R2044" s="9"/>
      <c r="S2044" s="9"/>
      <c r="T2044" s="5"/>
      <c r="U2044" s="5"/>
      <c r="V2044" s="5"/>
      <c r="W2044" s="5"/>
      <c r="X2044" s="5"/>
    </row>
    <row r="2045" spans="1:27" s="16" customFormat="1" x14ac:dyDescent="0.25">
      <c r="A2045" s="352"/>
      <c r="B2045" s="15"/>
      <c r="C2045" s="4"/>
      <c r="D2045" s="4"/>
      <c r="E2045" s="4"/>
      <c r="F2045" s="7"/>
      <c r="G2045" s="5"/>
      <c r="H2045" s="10"/>
      <c r="I2045" s="9"/>
      <c r="J2045" s="503"/>
      <c r="K2045" s="5"/>
      <c r="L2045" s="5"/>
      <c r="M2045" s="5"/>
      <c r="N2045" s="5"/>
      <c r="O2045" s="5"/>
      <c r="P2045" s="5"/>
      <c r="Q2045" s="9"/>
      <c r="R2045" s="9"/>
      <c r="S2045" s="9"/>
      <c r="T2045" s="5"/>
      <c r="U2045" s="5"/>
      <c r="V2045" s="5"/>
      <c r="W2045" s="5"/>
      <c r="X2045" s="5"/>
    </row>
    <row r="2046" spans="1:27" s="16" customFormat="1" x14ac:dyDescent="0.25">
      <c r="A2046" s="352"/>
      <c r="B2046" s="15"/>
      <c r="C2046" s="4"/>
      <c r="D2046" s="4"/>
      <c r="E2046" s="4"/>
      <c r="F2046" s="7"/>
      <c r="G2046" s="5"/>
      <c r="H2046" s="10"/>
      <c r="I2046" s="9"/>
      <c r="J2046" s="503"/>
      <c r="K2046" s="5"/>
      <c r="L2046" s="5"/>
      <c r="M2046" s="5"/>
      <c r="N2046" s="5"/>
      <c r="O2046" s="5"/>
      <c r="P2046" s="5"/>
      <c r="Q2046" s="9"/>
      <c r="R2046" s="9"/>
      <c r="S2046" s="9"/>
      <c r="T2046" s="5"/>
      <c r="U2046" s="5"/>
      <c r="V2046" s="5"/>
      <c r="W2046" s="5"/>
      <c r="X2046" s="5"/>
    </row>
    <row r="2047" spans="1:27" s="16" customFormat="1" x14ac:dyDescent="0.25">
      <c r="A2047" s="352"/>
      <c r="B2047" s="15"/>
      <c r="C2047" s="4"/>
      <c r="D2047" s="4"/>
      <c r="E2047" s="4"/>
      <c r="F2047" s="7"/>
      <c r="G2047" s="5"/>
      <c r="H2047" s="10"/>
      <c r="I2047" s="9"/>
      <c r="J2047" s="503"/>
      <c r="K2047" s="5"/>
      <c r="L2047" s="5"/>
      <c r="M2047" s="5"/>
      <c r="N2047" s="5"/>
      <c r="O2047" s="5"/>
      <c r="P2047" s="5"/>
      <c r="Q2047" s="9"/>
      <c r="R2047" s="9"/>
      <c r="S2047" s="9"/>
      <c r="T2047" s="5"/>
      <c r="U2047" s="5"/>
      <c r="V2047" s="5"/>
      <c r="W2047" s="5"/>
      <c r="X2047" s="5"/>
    </row>
    <row r="2048" spans="1:27" s="17" customFormat="1" x14ac:dyDescent="0.25">
      <c r="A2048" s="352"/>
      <c r="B2048" s="15"/>
      <c r="C2048" s="4"/>
      <c r="D2048" s="4"/>
      <c r="E2048" s="4"/>
      <c r="F2048" s="7"/>
      <c r="G2048" s="5"/>
      <c r="H2048" s="10"/>
      <c r="I2048" s="9"/>
      <c r="J2048" s="503"/>
      <c r="K2048" s="5"/>
      <c r="L2048" s="5"/>
      <c r="M2048" s="5"/>
      <c r="N2048" s="5"/>
      <c r="O2048" s="5"/>
      <c r="P2048" s="5"/>
      <c r="Q2048" s="9"/>
      <c r="R2048" s="9"/>
      <c r="S2048" s="9"/>
      <c r="T2048" s="5"/>
      <c r="U2048" s="5"/>
      <c r="V2048" s="5"/>
      <c r="W2048" s="5"/>
      <c r="X2048" s="5"/>
      <c r="Y2048" s="16"/>
      <c r="Z2048" s="16"/>
      <c r="AA2048" s="16"/>
    </row>
    <row r="2049" spans="1:27" s="16" customFormat="1" x14ac:dyDescent="0.25">
      <c r="A2049" s="352"/>
      <c r="B2049" s="15"/>
      <c r="C2049" s="4"/>
      <c r="D2049" s="4"/>
      <c r="E2049" s="4"/>
      <c r="F2049" s="7"/>
      <c r="G2049" s="5"/>
      <c r="H2049" s="10"/>
      <c r="I2049" s="9"/>
      <c r="J2049" s="503"/>
      <c r="K2049" s="5"/>
      <c r="L2049" s="5"/>
      <c r="M2049" s="5"/>
      <c r="N2049" s="5"/>
      <c r="O2049" s="5"/>
      <c r="P2049" s="5"/>
      <c r="Q2049" s="9"/>
      <c r="R2049" s="9"/>
      <c r="S2049" s="9"/>
      <c r="T2049" s="5"/>
      <c r="U2049" s="5"/>
      <c r="V2049" s="5"/>
      <c r="W2049" s="5"/>
      <c r="X2049" s="5"/>
    </row>
    <row r="2050" spans="1:27" s="16" customFormat="1" x14ac:dyDescent="0.25">
      <c r="A2050" s="352"/>
      <c r="B2050" s="15"/>
      <c r="C2050" s="4"/>
      <c r="D2050" s="4"/>
      <c r="E2050" s="4"/>
      <c r="F2050" s="7"/>
      <c r="G2050" s="5"/>
      <c r="H2050" s="10"/>
      <c r="I2050" s="9"/>
      <c r="J2050" s="503"/>
      <c r="K2050" s="5"/>
      <c r="L2050" s="5"/>
      <c r="M2050" s="5"/>
      <c r="N2050" s="5"/>
      <c r="O2050" s="5"/>
      <c r="P2050" s="5"/>
      <c r="Q2050" s="9"/>
      <c r="R2050" s="9"/>
      <c r="S2050" s="9"/>
      <c r="T2050" s="5"/>
      <c r="U2050" s="5"/>
      <c r="V2050" s="5"/>
      <c r="W2050" s="5"/>
      <c r="X2050" s="5"/>
    </row>
    <row r="2051" spans="1:27" s="16" customFormat="1" x14ac:dyDescent="0.25">
      <c r="A2051" s="352"/>
      <c r="B2051" s="15"/>
      <c r="C2051" s="4"/>
      <c r="D2051" s="4"/>
      <c r="E2051" s="4"/>
      <c r="F2051" s="7"/>
      <c r="G2051" s="5"/>
      <c r="H2051" s="10"/>
      <c r="I2051" s="9"/>
      <c r="J2051" s="503"/>
      <c r="K2051" s="5"/>
      <c r="L2051" s="5"/>
      <c r="M2051" s="5"/>
      <c r="N2051" s="5"/>
      <c r="O2051" s="5"/>
      <c r="P2051" s="5"/>
      <c r="Q2051" s="9"/>
      <c r="R2051" s="9"/>
      <c r="S2051" s="9"/>
      <c r="T2051" s="5"/>
      <c r="U2051" s="5"/>
      <c r="V2051" s="5"/>
      <c r="W2051" s="5"/>
      <c r="X2051" s="5"/>
    </row>
    <row r="2052" spans="1:27" s="16" customFormat="1" x14ac:dyDescent="0.25">
      <c r="A2052" s="352"/>
      <c r="B2052" s="15"/>
      <c r="C2052" s="4"/>
      <c r="D2052" s="4"/>
      <c r="E2052" s="4"/>
      <c r="F2052" s="7"/>
      <c r="G2052" s="5"/>
      <c r="H2052" s="10"/>
      <c r="I2052" s="9"/>
      <c r="J2052" s="503"/>
      <c r="K2052" s="5"/>
      <c r="L2052" s="5"/>
      <c r="M2052" s="5"/>
      <c r="N2052" s="5"/>
      <c r="O2052" s="5"/>
      <c r="P2052" s="5"/>
      <c r="Q2052" s="9"/>
      <c r="R2052" s="9"/>
      <c r="S2052" s="9"/>
      <c r="T2052" s="5"/>
      <c r="U2052" s="5"/>
      <c r="V2052" s="5"/>
      <c r="W2052" s="5"/>
      <c r="X2052" s="5"/>
    </row>
    <row r="2053" spans="1:27" s="16" customFormat="1" x14ac:dyDescent="0.25">
      <c r="A2053" s="352"/>
      <c r="B2053" s="15"/>
      <c r="C2053" s="4"/>
      <c r="D2053" s="4"/>
      <c r="E2053" s="4"/>
      <c r="F2053" s="7"/>
      <c r="G2053" s="5"/>
      <c r="H2053" s="10"/>
      <c r="I2053" s="9"/>
      <c r="J2053" s="503"/>
      <c r="K2053" s="5"/>
      <c r="L2053" s="5"/>
      <c r="M2053" s="5"/>
      <c r="N2053" s="5"/>
      <c r="O2053" s="5"/>
      <c r="P2053" s="5"/>
      <c r="Q2053" s="9"/>
      <c r="R2053" s="9"/>
      <c r="S2053" s="9"/>
      <c r="T2053" s="5"/>
      <c r="U2053" s="5"/>
      <c r="V2053" s="5"/>
      <c r="W2053" s="5"/>
      <c r="X2053" s="5"/>
    </row>
    <row r="2054" spans="1:27" s="16" customFormat="1" x14ac:dyDescent="0.25">
      <c r="A2054" s="352"/>
      <c r="B2054" s="15"/>
      <c r="C2054" s="4"/>
      <c r="D2054" s="4"/>
      <c r="E2054" s="4"/>
      <c r="F2054" s="7"/>
      <c r="G2054" s="5"/>
      <c r="H2054" s="10"/>
      <c r="I2054" s="9"/>
      <c r="J2054" s="503"/>
      <c r="K2054" s="5"/>
      <c r="L2054" s="5"/>
      <c r="M2054" s="5"/>
      <c r="N2054" s="5"/>
      <c r="O2054" s="5"/>
      <c r="P2054" s="5"/>
      <c r="Q2054" s="9"/>
      <c r="R2054" s="9"/>
      <c r="S2054" s="9"/>
      <c r="T2054" s="5"/>
      <c r="U2054" s="5"/>
      <c r="V2054" s="5"/>
      <c r="W2054" s="5"/>
      <c r="X2054" s="5"/>
    </row>
    <row r="2055" spans="1:27" s="16" customFormat="1" x14ac:dyDescent="0.25">
      <c r="A2055" s="352"/>
      <c r="B2055" s="15"/>
      <c r="C2055" s="4"/>
      <c r="D2055" s="4"/>
      <c r="E2055" s="4"/>
      <c r="F2055" s="7"/>
      <c r="G2055" s="5"/>
      <c r="H2055" s="10"/>
      <c r="I2055" s="9"/>
      <c r="J2055" s="503"/>
      <c r="K2055" s="5"/>
      <c r="L2055" s="5"/>
      <c r="M2055" s="5"/>
      <c r="N2055" s="5"/>
      <c r="O2055" s="5"/>
      <c r="P2055" s="5"/>
      <c r="Q2055" s="9"/>
      <c r="R2055" s="9"/>
      <c r="S2055" s="9"/>
      <c r="T2055" s="5"/>
      <c r="U2055" s="5"/>
      <c r="V2055" s="5"/>
      <c r="W2055" s="5"/>
      <c r="X2055" s="5"/>
    </row>
    <row r="2056" spans="1:27" s="16" customFormat="1" x14ac:dyDescent="0.25">
      <c r="A2056" s="352"/>
      <c r="B2056" s="15"/>
      <c r="C2056" s="4"/>
      <c r="D2056" s="4"/>
      <c r="E2056" s="4"/>
      <c r="F2056" s="7"/>
      <c r="G2056" s="5"/>
      <c r="H2056" s="10"/>
      <c r="I2056" s="9"/>
      <c r="J2056" s="503"/>
      <c r="K2056" s="5"/>
      <c r="L2056" s="5"/>
      <c r="M2056" s="5"/>
      <c r="N2056" s="5"/>
      <c r="O2056" s="5"/>
      <c r="P2056" s="5"/>
      <c r="Q2056" s="9"/>
      <c r="R2056" s="9"/>
      <c r="S2056" s="9"/>
      <c r="T2056" s="5"/>
      <c r="U2056" s="5"/>
      <c r="V2056" s="5"/>
      <c r="W2056" s="5"/>
      <c r="X2056" s="5"/>
    </row>
    <row r="2057" spans="1:27" s="16" customFormat="1" x14ac:dyDescent="0.25">
      <c r="A2057" s="352"/>
      <c r="B2057" s="15"/>
      <c r="C2057" s="4"/>
      <c r="D2057" s="4"/>
      <c r="E2057" s="4"/>
      <c r="F2057" s="7"/>
      <c r="G2057" s="5"/>
      <c r="H2057" s="10"/>
      <c r="I2057" s="9"/>
      <c r="J2057" s="503"/>
      <c r="K2057" s="5"/>
      <c r="L2057" s="5"/>
      <c r="M2057" s="5"/>
      <c r="N2057" s="5"/>
      <c r="O2057" s="5"/>
      <c r="P2057" s="5"/>
      <c r="Q2057" s="9"/>
      <c r="R2057" s="9"/>
      <c r="S2057" s="9"/>
      <c r="T2057" s="5"/>
      <c r="U2057" s="5"/>
      <c r="V2057" s="5"/>
      <c r="W2057" s="5"/>
      <c r="X2057" s="5"/>
    </row>
    <row r="2058" spans="1:27" s="16" customFormat="1" x14ac:dyDescent="0.25">
      <c r="A2058" s="352"/>
      <c r="B2058" s="15"/>
      <c r="C2058" s="4"/>
      <c r="D2058" s="4"/>
      <c r="E2058" s="4"/>
      <c r="F2058" s="7"/>
      <c r="G2058" s="5"/>
      <c r="H2058" s="10"/>
      <c r="I2058" s="9"/>
      <c r="J2058" s="503"/>
      <c r="K2058" s="5"/>
      <c r="L2058" s="5"/>
      <c r="M2058" s="5"/>
      <c r="N2058" s="5"/>
      <c r="O2058" s="5"/>
      <c r="P2058" s="5"/>
      <c r="Q2058" s="9"/>
      <c r="R2058" s="9"/>
      <c r="S2058" s="9"/>
      <c r="T2058" s="5"/>
      <c r="U2058" s="5"/>
      <c r="V2058" s="5"/>
      <c r="W2058" s="5"/>
      <c r="X2058" s="5"/>
      <c r="Y2058" s="17"/>
      <c r="Z2058" s="17"/>
      <c r="AA2058" s="17"/>
    </row>
    <row r="2059" spans="1:27" s="16" customFormat="1" x14ac:dyDescent="0.25">
      <c r="A2059" s="352"/>
      <c r="B2059" s="15"/>
      <c r="C2059" s="4"/>
      <c r="D2059" s="4"/>
      <c r="E2059" s="4"/>
      <c r="F2059" s="7"/>
      <c r="G2059" s="5"/>
      <c r="H2059" s="10"/>
      <c r="I2059" s="9"/>
      <c r="J2059" s="503"/>
      <c r="K2059" s="5"/>
      <c r="L2059" s="5"/>
      <c r="M2059" s="5"/>
      <c r="N2059" s="5"/>
      <c r="O2059" s="5"/>
      <c r="P2059" s="5"/>
      <c r="Q2059" s="9"/>
      <c r="R2059" s="9"/>
      <c r="S2059" s="9"/>
      <c r="T2059" s="5"/>
      <c r="U2059" s="5"/>
      <c r="V2059" s="5"/>
      <c r="W2059" s="5"/>
      <c r="X2059" s="5"/>
      <c r="Y2059" s="17"/>
      <c r="Z2059" s="17"/>
      <c r="AA2059" s="17"/>
    </row>
    <row r="2060" spans="1:27" s="16" customFormat="1" x14ac:dyDescent="0.25">
      <c r="A2060" s="449"/>
      <c r="B2060" s="229"/>
      <c r="C2060" s="4"/>
      <c r="D2060" s="4"/>
      <c r="E2060" s="4"/>
      <c r="F2060" s="7"/>
      <c r="G2060" s="5"/>
      <c r="H2060" s="10"/>
      <c r="I2060" s="9"/>
      <c r="J2060" s="503"/>
      <c r="K2060" s="5"/>
      <c r="L2060" s="5"/>
      <c r="M2060" s="596"/>
      <c r="N2060" s="596"/>
      <c r="O2060" s="596"/>
      <c r="P2060" s="596"/>
      <c r="Q2060" s="662"/>
      <c r="R2060" s="662"/>
      <c r="S2060" s="662"/>
      <c r="T2060" s="596"/>
      <c r="U2060" s="596"/>
      <c r="V2060" s="596"/>
      <c r="W2060" s="596"/>
      <c r="X2060" s="596"/>
    </row>
    <row r="2061" spans="1:27" s="16" customFormat="1" x14ac:dyDescent="0.25">
      <c r="A2061" s="449"/>
      <c r="B2061" s="229"/>
      <c r="C2061" s="4"/>
      <c r="D2061" s="4"/>
      <c r="E2061" s="4"/>
      <c r="F2061" s="7"/>
      <c r="G2061" s="5"/>
      <c r="H2061" s="10"/>
      <c r="I2061" s="9"/>
      <c r="J2061" s="503"/>
      <c r="K2061" s="5"/>
      <c r="L2061" s="5"/>
      <c r="M2061" s="596"/>
      <c r="N2061" s="596"/>
      <c r="O2061" s="596"/>
      <c r="P2061" s="596"/>
      <c r="Q2061" s="662"/>
      <c r="R2061" s="662"/>
      <c r="S2061" s="662"/>
      <c r="T2061" s="596"/>
      <c r="U2061" s="596"/>
      <c r="V2061" s="596"/>
      <c r="W2061" s="596"/>
      <c r="X2061" s="596"/>
    </row>
    <row r="2062" spans="1:27" s="16" customFormat="1" x14ac:dyDescent="0.25">
      <c r="A2062" s="352"/>
      <c r="B2062" s="15"/>
      <c r="C2062" s="4"/>
      <c r="D2062" s="4"/>
      <c r="E2062" s="4"/>
      <c r="F2062" s="7"/>
      <c r="G2062" s="5"/>
      <c r="H2062" s="10"/>
      <c r="I2062" s="9"/>
      <c r="J2062" s="503"/>
      <c r="K2062" s="5"/>
      <c r="L2062" s="5"/>
      <c r="M2062" s="5"/>
      <c r="N2062" s="5"/>
      <c r="O2062" s="5"/>
      <c r="P2062" s="5"/>
      <c r="Q2062" s="9"/>
      <c r="R2062" s="9"/>
      <c r="S2062" s="9"/>
      <c r="T2062" s="5"/>
      <c r="U2062" s="5"/>
      <c r="V2062" s="5"/>
      <c r="W2062" s="5"/>
      <c r="X2062" s="5"/>
    </row>
    <row r="2063" spans="1:27" s="16" customFormat="1" x14ac:dyDescent="0.25">
      <c r="A2063" s="352"/>
      <c r="B2063" s="15"/>
      <c r="C2063" s="4"/>
      <c r="D2063" s="4"/>
      <c r="E2063" s="4"/>
      <c r="F2063" s="7"/>
      <c r="G2063" s="5"/>
      <c r="H2063" s="10"/>
      <c r="I2063" s="9"/>
      <c r="J2063" s="503"/>
      <c r="K2063" s="5"/>
      <c r="L2063" s="5"/>
      <c r="M2063" s="5"/>
      <c r="N2063" s="5"/>
      <c r="O2063" s="5"/>
      <c r="P2063" s="5"/>
      <c r="Q2063" s="9"/>
      <c r="R2063" s="9"/>
      <c r="S2063" s="9"/>
      <c r="T2063" s="5"/>
      <c r="U2063" s="5"/>
      <c r="V2063" s="5"/>
      <c r="W2063" s="5"/>
      <c r="X2063" s="5"/>
    </row>
    <row r="2064" spans="1:27" s="16" customFormat="1" x14ac:dyDescent="0.25">
      <c r="A2064" s="352"/>
      <c r="B2064" s="15"/>
      <c r="C2064" s="4"/>
      <c r="D2064" s="4"/>
      <c r="E2064" s="4"/>
      <c r="F2064" s="7"/>
      <c r="G2064" s="5"/>
      <c r="H2064" s="10"/>
      <c r="I2064" s="9"/>
      <c r="J2064" s="503"/>
      <c r="K2064" s="5"/>
      <c r="L2064" s="5"/>
      <c r="M2064" s="5"/>
      <c r="N2064" s="5"/>
      <c r="O2064" s="5"/>
      <c r="P2064" s="5"/>
      <c r="Q2064" s="9"/>
      <c r="R2064" s="9"/>
      <c r="S2064" s="9"/>
      <c r="T2064" s="5"/>
      <c r="U2064" s="5"/>
      <c r="V2064" s="5"/>
      <c r="W2064" s="5"/>
      <c r="X2064" s="5"/>
    </row>
    <row r="2065" spans="1:27" s="16" customFormat="1" x14ac:dyDescent="0.25">
      <c r="A2065" s="352"/>
      <c r="B2065" s="15"/>
      <c r="C2065" s="4"/>
      <c r="D2065" s="4"/>
      <c r="E2065" s="4"/>
      <c r="F2065" s="7"/>
      <c r="G2065" s="5"/>
      <c r="H2065" s="10"/>
      <c r="I2065" s="9"/>
      <c r="J2065" s="503"/>
      <c r="K2065" s="5"/>
      <c r="L2065" s="5"/>
      <c r="M2065" s="5"/>
      <c r="N2065" s="5"/>
      <c r="O2065" s="5"/>
      <c r="P2065" s="5"/>
      <c r="Q2065" s="9"/>
      <c r="R2065" s="9"/>
      <c r="S2065" s="9"/>
      <c r="T2065" s="5"/>
      <c r="U2065" s="5"/>
      <c r="V2065" s="5"/>
      <c r="W2065" s="5"/>
      <c r="X2065" s="5"/>
    </row>
    <row r="2066" spans="1:27" s="16" customFormat="1" x14ac:dyDescent="0.25">
      <c r="A2066" s="352"/>
      <c r="B2066" s="15"/>
      <c r="C2066" s="4"/>
      <c r="D2066" s="4"/>
      <c r="E2066" s="4"/>
      <c r="F2066" s="7"/>
      <c r="G2066" s="5"/>
      <c r="H2066" s="10"/>
      <c r="I2066" s="9"/>
      <c r="J2066" s="503"/>
      <c r="K2066" s="5"/>
      <c r="L2066" s="5"/>
      <c r="M2066" s="5"/>
      <c r="N2066" s="5"/>
      <c r="O2066" s="5"/>
      <c r="P2066" s="5"/>
      <c r="Q2066" s="9"/>
      <c r="R2066" s="9"/>
      <c r="S2066" s="9"/>
      <c r="T2066" s="5"/>
      <c r="U2066" s="5"/>
      <c r="V2066" s="5"/>
      <c r="W2066" s="5"/>
      <c r="X2066" s="5"/>
    </row>
    <row r="2067" spans="1:27" s="16" customFormat="1" x14ac:dyDescent="0.25">
      <c r="A2067" s="352"/>
      <c r="B2067" s="15"/>
      <c r="C2067" s="4"/>
      <c r="D2067" s="4"/>
      <c r="E2067" s="4"/>
      <c r="F2067" s="7"/>
      <c r="G2067" s="5"/>
      <c r="H2067" s="10"/>
      <c r="I2067" s="9"/>
      <c r="J2067" s="503"/>
      <c r="K2067" s="5"/>
      <c r="L2067" s="5"/>
      <c r="M2067" s="5"/>
      <c r="N2067" s="5"/>
      <c r="O2067" s="5"/>
      <c r="P2067" s="5"/>
      <c r="Q2067" s="9"/>
      <c r="R2067" s="9"/>
      <c r="S2067" s="9"/>
      <c r="T2067" s="5"/>
      <c r="U2067" s="5"/>
      <c r="V2067" s="5"/>
      <c r="W2067" s="5"/>
      <c r="X2067" s="5"/>
    </row>
    <row r="2068" spans="1:27" s="16" customFormat="1" x14ac:dyDescent="0.25">
      <c r="A2068" s="352"/>
      <c r="B2068" s="15"/>
      <c r="C2068" s="4"/>
      <c r="D2068" s="4"/>
      <c r="E2068" s="4"/>
      <c r="F2068" s="7"/>
      <c r="G2068" s="5"/>
      <c r="H2068" s="10"/>
      <c r="I2068" s="9"/>
      <c r="J2068" s="503"/>
      <c r="K2068" s="5"/>
      <c r="L2068" s="5"/>
      <c r="M2068" s="5"/>
      <c r="N2068" s="5"/>
      <c r="O2068" s="5"/>
      <c r="P2068" s="5"/>
      <c r="Q2068" s="9"/>
      <c r="R2068" s="9"/>
      <c r="S2068" s="9"/>
      <c r="T2068" s="5"/>
      <c r="U2068" s="5"/>
      <c r="V2068" s="5"/>
      <c r="W2068" s="5"/>
      <c r="X2068" s="5"/>
    </row>
    <row r="2069" spans="1:27" s="16" customFormat="1" x14ac:dyDescent="0.25">
      <c r="A2069" s="352"/>
      <c r="B2069" s="15"/>
      <c r="C2069" s="4"/>
      <c r="D2069" s="4"/>
      <c r="E2069" s="4"/>
      <c r="F2069" s="7"/>
      <c r="G2069" s="5"/>
      <c r="H2069" s="10"/>
      <c r="I2069" s="9"/>
      <c r="J2069" s="503"/>
      <c r="K2069" s="5"/>
      <c r="L2069" s="5"/>
      <c r="M2069" s="5"/>
      <c r="N2069" s="5"/>
      <c r="O2069" s="5"/>
      <c r="P2069" s="5"/>
      <c r="Q2069" s="9"/>
      <c r="R2069" s="9"/>
      <c r="S2069" s="9"/>
      <c r="T2069" s="5"/>
      <c r="U2069" s="5"/>
      <c r="V2069" s="5"/>
      <c r="W2069" s="5"/>
      <c r="X2069" s="5"/>
    </row>
    <row r="2070" spans="1:27" s="16" customFormat="1" x14ac:dyDescent="0.25">
      <c r="A2070" s="352"/>
      <c r="B2070" s="15"/>
      <c r="C2070" s="4"/>
      <c r="D2070" s="4"/>
      <c r="E2070" s="4"/>
      <c r="F2070" s="7"/>
      <c r="G2070" s="5"/>
      <c r="H2070" s="10"/>
      <c r="I2070" s="9"/>
      <c r="J2070" s="503"/>
      <c r="K2070" s="5"/>
      <c r="L2070" s="5"/>
      <c r="M2070" s="5"/>
      <c r="N2070" s="5"/>
      <c r="O2070" s="5"/>
      <c r="P2070" s="5"/>
      <c r="Q2070" s="9"/>
      <c r="R2070" s="9"/>
      <c r="S2070" s="9"/>
      <c r="T2070" s="5"/>
      <c r="U2070" s="5"/>
      <c r="V2070" s="5"/>
      <c r="W2070" s="5"/>
      <c r="X2070" s="5"/>
      <c r="Y2070" s="17"/>
      <c r="Z2070" s="17"/>
      <c r="AA2070" s="17"/>
    </row>
    <row r="2071" spans="1:27" s="16" customFormat="1" x14ac:dyDescent="0.25">
      <c r="A2071" s="352"/>
      <c r="B2071" s="15"/>
      <c r="C2071" s="4"/>
      <c r="D2071" s="4"/>
      <c r="E2071" s="4"/>
      <c r="F2071" s="7"/>
      <c r="G2071" s="5"/>
      <c r="H2071" s="10"/>
      <c r="I2071" s="9"/>
      <c r="J2071" s="503"/>
      <c r="K2071" s="5"/>
      <c r="L2071" s="5"/>
      <c r="M2071" s="5"/>
      <c r="N2071" s="5"/>
      <c r="O2071" s="5"/>
      <c r="P2071" s="5"/>
      <c r="Q2071" s="9"/>
      <c r="R2071" s="9"/>
      <c r="S2071" s="9"/>
      <c r="T2071" s="5"/>
      <c r="U2071" s="5"/>
      <c r="V2071" s="5"/>
      <c r="W2071" s="5"/>
      <c r="X2071" s="5"/>
    </row>
    <row r="2072" spans="1:27" s="16" customFormat="1" x14ac:dyDescent="0.25">
      <c r="A2072" s="449"/>
      <c r="B2072" s="229"/>
      <c r="C2072" s="4"/>
      <c r="D2072" s="4"/>
      <c r="E2072" s="4"/>
      <c r="F2072" s="7"/>
      <c r="G2072" s="5"/>
      <c r="H2072" s="10"/>
      <c r="I2072" s="9"/>
      <c r="J2072" s="503"/>
      <c r="K2072" s="5"/>
      <c r="L2072" s="5"/>
      <c r="M2072" s="596"/>
      <c r="N2072" s="596"/>
      <c r="O2072" s="596"/>
      <c r="P2072" s="596"/>
      <c r="Q2072" s="662"/>
      <c r="R2072" s="662"/>
      <c r="S2072" s="662"/>
      <c r="T2072" s="596"/>
      <c r="U2072" s="596"/>
      <c r="V2072" s="596"/>
      <c r="W2072" s="596"/>
      <c r="X2072" s="596"/>
    </row>
    <row r="2073" spans="1:27" s="16" customFormat="1" x14ac:dyDescent="0.25">
      <c r="A2073" s="352"/>
      <c r="B2073" s="15"/>
      <c r="C2073" s="4"/>
      <c r="D2073" s="4"/>
      <c r="E2073" s="4"/>
      <c r="F2073" s="7"/>
      <c r="G2073" s="5"/>
      <c r="H2073" s="10"/>
      <c r="I2073" s="9"/>
      <c r="J2073" s="503"/>
      <c r="K2073" s="5"/>
      <c r="L2073" s="5"/>
      <c r="M2073" s="5"/>
      <c r="N2073" s="5"/>
      <c r="O2073" s="5"/>
      <c r="P2073" s="5"/>
      <c r="Q2073" s="9"/>
      <c r="R2073" s="9"/>
      <c r="S2073" s="9"/>
      <c r="T2073" s="5"/>
      <c r="U2073" s="5"/>
      <c r="V2073" s="5"/>
      <c r="W2073" s="5"/>
      <c r="X2073" s="5"/>
    </row>
    <row r="2074" spans="1:27" s="16" customFormat="1" x14ac:dyDescent="0.25">
      <c r="A2074" s="352"/>
      <c r="B2074" s="15"/>
      <c r="C2074" s="4"/>
      <c r="D2074" s="4"/>
      <c r="E2074" s="4"/>
      <c r="F2074" s="7"/>
      <c r="G2074" s="5"/>
      <c r="H2074" s="10"/>
      <c r="I2074" s="9"/>
      <c r="J2074" s="503"/>
      <c r="K2074" s="5"/>
      <c r="L2074" s="5"/>
      <c r="M2074" s="5"/>
      <c r="N2074" s="5"/>
      <c r="O2074" s="5"/>
      <c r="P2074" s="5"/>
      <c r="Q2074" s="9"/>
      <c r="R2074" s="9"/>
      <c r="S2074" s="9"/>
      <c r="T2074" s="5"/>
      <c r="U2074" s="5"/>
      <c r="V2074" s="5"/>
      <c r="W2074" s="5"/>
      <c r="X2074" s="5"/>
    </row>
    <row r="2075" spans="1:27" s="16" customFormat="1" x14ac:dyDescent="0.25">
      <c r="A2075" s="352"/>
      <c r="B2075" s="15"/>
      <c r="C2075" s="4"/>
      <c r="D2075" s="4"/>
      <c r="E2075" s="4"/>
      <c r="F2075" s="7"/>
      <c r="G2075" s="5"/>
      <c r="H2075" s="10"/>
      <c r="I2075" s="9"/>
      <c r="J2075" s="503"/>
      <c r="K2075" s="5"/>
      <c r="L2075" s="5"/>
      <c r="M2075" s="5"/>
      <c r="N2075" s="5"/>
      <c r="O2075" s="5"/>
      <c r="P2075" s="5"/>
      <c r="Q2075" s="9"/>
      <c r="R2075" s="9"/>
      <c r="S2075" s="9"/>
      <c r="T2075" s="5"/>
      <c r="U2075" s="5"/>
      <c r="V2075" s="5"/>
      <c r="W2075" s="5"/>
      <c r="X2075" s="5"/>
    </row>
    <row r="2076" spans="1:27" s="16" customFormat="1" x14ac:dyDescent="0.25">
      <c r="A2076" s="352"/>
      <c r="B2076" s="15"/>
      <c r="C2076" s="4"/>
      <c r="D2076" s="4"/>
      <c r="E2076" s="4"/>
      <c r="F2076" s="7"/>
      <c r="G2076" s="5"/>
      <c r="H2076" s="10"/>
      <c r="I2076" s="9"/>
      <c r="J2076" s="503"/>
      <c r="K2076" s="5"/>
      <c r="L2076" s="5"/>
      <c r="M2076" s="5"/>
      <c r="N2076" s="5"/>
      <c r="O2076" s="5"/>
      <c r="P2076" s="5"/>
      <c r="Q2076" s="9"/>
      <c r="R2076" s="9"/>
      <c r="S2076" s="9"/>
      <c r="T2076" s="5"/>
      <c r="U2076" s="5"/>
      <c r="V2076" s="5"/>
      <c r="W2076" s="5"/>
      <c r="X2076" s="5"/>
    </row>
    <row r="2077" spans="1:27" s="16" customFormat="1" x14ac:dyDescent="0.25">
      <c r="A2077" s="352"/>
      <c r="B2077" s="15"/>
      <c r="C2077" s="4"/>
      <c r="D2077" s="4"/>
      <c r="E2077" s="4"/>
      <c r="F2077" s="7"/>
      <c r="G2077" s="5"/>
      <c r="H2077" s="10"/>
      <c r="I2077" s="9"/>
      <c r="J2077" s="503"/>
      <c r="K2077" s="5"/>
      <c r="L2077" s="5"/>
      <c r="M2077" s="5"/>
      <c r="N2077" s="5"/>
      <c r="O2077" s="5"/>
      <c r="P2077" s="5"/>
      <c r="Q2077" s="9"/>
      <c r="R2077" s="9"/>
      <c r="S2077" s="9"/>
      <c r="T2077" s="5"/>
      <c r="U2077" s="5"/>
      <c r="V2077" s="5"/>
      <c r="W2077" s="5"/>
      <c r="X2077" s="5"/>
    </row>
    <row r="2078" spans="1:27" s="16" customFormat="1" x14ac:dyDescent="0.25">
      <c r="A2078" s="352"/>
      <c r="B2078" s="15"/>
      <c r="C2078" s="4"/>
      <c r="D2078" s="4"/>
      <c r="E2078" s="4"/>
      <c r="F2078" s="7"/>
      <c r="G2078" s="5"/>
      <c r="H2078" s="10"/>
      <c r="I2078" s="9"/>
      <c r="J2078" s="503"/>
      <c r="K2078" s="5"/>
      <c r="L2078" s="5"/>
      <c r="M2078" s="5"/>
      <c r="N2078" s="5"/>
      <c r="O2078" s="5"/>
      <c r="P2078" s="5"/>
      <c r="Q2078" s="9"/>
      <c r="R2078" s="9"/>
      <c r="S2078" s="9"/>
      <c r="T2078" s="5"/>
      <c r="U2078" s="5"/>
      <c r="V2078" s="5"/>
      <c r="W2078" s="5"/>
      <c r="X2078" s="5"/>
    </row>
    <row r="2079" spans="1:27" s="16" customFormat="1" x14ac:dyDescent="0.25">
      <c r="A2079" s="352"/>
      <c r="B2079" s="15"/>
      <c r="C2079" s="4"/>
      <c r="D2079" s="4"/>
      <c r="E2079" s="4"/>
      <c r="F2079" s="7"/>
      <c r="G2079" s="5"/>
      <c r="H2079" s="10"/>
      <c r="I2079" s="9"/>
      <c r="J2079" s="503"/>
      <c r="K2079" s="5"/>
      <c r="L2079" s="5"/>
      <c r="M2079" s="5"/>
      <c r="N2079" s="5"/>
      <c r="O2079" s="5"/>
      <c r="P2079" s="5"/>
      <c r="Q2079" s="9"/>
      <c r="R2079" s="9"/>
      <c r="S2079" s="9"/>
      <c r="T2079" s="5"/>
      <c r="U2079" s="5"/>
      <c r="V2079" s="5"/>
      <c r="W2079" s="5"/>
      <c r="X2079" s="5"/>
    </row>
    <row r="2080" spans="1:27" s="16" customFormat="1" x14ac:dyDescent="0.25">
      <c r="A2080" s="352"/>
      <c r="B2080" s="15"/>
      <c r="C2080" s="4"/>
      <c r="D2080" s="4"/>
      <c r="E2080" s="4"/>
      <c r="F2080" s="7"/>
      <c r="G2080" s="5"/>
      <c r="H2080" s="10"/>
      <c r="I2080" s="9"/>
      <c r="J2080" s="503"/>
      <c r="K2080" s="5"/>
      <c r="L2080" s="5"/>
      <c r="M2080" s="5"/>
      <c r="N2080" s="5"/>
      <c r="O2080" s="5"/>
      <c r="P2080" s="5"/>
      <c r="Q2080" s="9"/>
      <c r="R2080" s="9"/>
      <c r="S2080" s="9"/>
      <c r="T2080" s="5"/>
      <c r="U2080" s="5"/>
      <c r="V2080" s="5"/>
      <c r="W2080" s="5"/>
      <c r="X2080" s="5"/>
    </row>
    <row r="2081" spans="1:24" s="16" customFormat="1" x14ac:dyDescent="0.25">
      <c r="A2081" s="352"/>
      <c r="B2081" s="15"/>
      <c r="C2081" s="4"/>
      <c r="D2081" s="4"/>
      <c r="E2081" s="4"/>
      <c r="F2081" s="7"/>
      <c r="G2081" s="5"/>
      <c r="H2081" s="10"/>
      <c r="I2081" s="9"/>
      <c r="J2081" s="503"/>
      <c r="K2081" s="5"/>
      <c r="L2081" s="5"/>
      <c r="M2081" s="5"/>
      <c r="N2081" s="5"/>
      <c r="O2081" s="5"/>
      <c r="P2081" s="5"/>
      <c r="Q2081" s="9"/>
      <c r="R2081" s="9"/>
      <c r="S2081" s="9"/>
      <c r="T2081" s="5"/>
      <c r="U2081" s="5"/>
      <c r="V2081" s="5"/>
      <c r="W2081" s="5"/>
      <c r="X2081" s="5"/>
    </row>
    <row r="2082" spans="1:24" s="16" customFormat="1" x14ac:dyDescent="0.25">
      <c r="A2082" s="352"/>
      <c r="B2082" s="15"/>
      <c r="C2082" s="4"/>
      <c r="D2082" s="4"/>
      <c r="E2082" s="4"/>
      <c r="F2082" s="7"/>
      <c r="G2082" s="5"/>
      <c r="H2082" s="10"/>
      <c r="I2082" s="9"/>
      <c r="J2082" s="503"/>
      <c r="K2082" s="5"/>
      <c r="L2082" s="5"/>
      <c r="M2082" s="5"/>
      <c r="N2082" s="5"/>
      <c r="O2082" s="5"/>
      <c r="P2082" s="5"/>
      <c r="Q2082" s="9"/>
      <c r="R2082" s="9"/>
      <c r="S2082" s="9"/>
      <c r="T2082" s="5"/>
      <c r="U2082" s="5"/>
      <c r="V2082" s="5"/>
      <c r="W2082" s="5"/>
      <c r="X2082" s="5"/>
    </row>
    <row r="2083" spans="1:24" s="16" customFormat="1" x14ac:dyDescent="0.25">
      <c r="A2083" s="352"/>
      <c r="B2083" s="15"/>
      <c r="C2083" s="4"/>
      <c r="D2083" s="4"/>
      <c r="E2083" s="4"/>
      <c r="F2083" s="7"/>
      <c r="G2083" s="5"/>
      <c r="H2083" s="10"/>
      <c r="I2083" s="9"/>
      <c r="J2083" s="503"/>
      <c r="K2083" s="5"/>
      <c r="L2083" s="5"/>
      <c r="M2083" s="5"/>
      <c r="N2083" s="5"/>
      <c r="O2083" s="5"/>
      <c r="P2083" s="5"/>
      <c r="Q2083" s="9"/>
      <c r="R2083" s="9"/>
      <c r="S2083" s="9"/>
      <c r="T2083" s="5"/>
      <c r="U2083" s="5"/>
      <c r="V2083" s="5"/>
      <c r="W2083" s="5"/>
      <c r="X2083" s="5"/>
    </row>
    <row r="2084" spans="1:24" s="16" customFormat="1" x14ac:dyDescent="0.25">
      <c r="A2084" s="352"/>
      <c r="B2084" s="15"/>
      <c r="C2084" s="4"/>
      <c r="D2084" s="4"/>
      <c r="E2084" s="4"/>
      <c r="F2084" s="7"/>
      <c r="G2084" s="5"/>
      <c r="H2084" s="10"/>
      <c r="I2084" s="9"/>
      <c r="J2084" s="503"/>
      <c r="K2084" s="5"/>
      <c r="L2084" s="5"/>
      <c r="M2084" s="5"/>
      <c r="N2084" s="5"/>
      <c r="O2084" s="5"/>
      <c r="P2084" s="5"/>
      <c r="Q2084" s="9"/>
      <c r="R2084" s="9"/>
      <c r="S2084" s="9"/>
      <c r="T2084" s="5"/>
      <c r="U2084" s="5"/>
      <c r="V2084" s="5"/>
      <c r="W2084" s="5"/>
      <c r="X2084" s="5"/>
    </row>
    <row r="2085" spans="1:24" s="16" customFormat="1" x14ac:dyDescent="0.25">
      <c r="A2085" s="352"/>
      <c r="B2085" s="15"/>
      <c r="C2085" s="4"/>
      <c r="D2085" s="4"/>
      <c r="E2085" s="4"/>
      <c r="F2085" s="7"/>
      <c r="G2085" s="5"/>
      <c r="H2085" s="10"/>
      <c r="I2085" s="9"/>
      <c r="J2085" s="503"/>
      <c r="K2085" s="5"/>
      <c r="L2085" s="5"/>
      <c r="M2085" s="5"/>
      <c r="N2085" s="5"/>
      <c r="O2085" s="5"/>
      <c r="P2085" s="5"/>
      <c r="Q2085" s="9"/>
      <c r="R2085" s="9"/>
      <c r="S2085" s="9"/>
      <c r="T2085" s="5"/>
      <c r="U2085" s="5"/>
      <c r="V2085" s="5"/>
      <c r="W2085" s="5"/>
      <c r="X2085" s="5"/>
    </row>
    <row r="2086" spans="1:24" s="16" customFormat="1" x14ac:dyDescent="0.25">
      <c r="A2086" s="352"/>
      <c r="B2086" s="15"/>
      <c r="C2086" s="4"/>
      <c r="D2086" s="4"/>
      <c r="E2086" s="4"/>
      <c r="F2086" s="7"/>
      <c r="G2086" s="5"/>
      <c r="H2086" s="10"/>
      <c r="I2086" s="9"/>
      <c r="J2086" s="503"/>
      <c r="K2086" s="5"/>
      <c r="L2086" s="5"/>
      <c r="M2086" s="5"/>
      <c r="N2086" s="5"/>
      <c r="O2086" s="5"/>
      <c r="P2086" s="5"/>
      <c r="Q2086" s="9"/>
      <c r="R2086" s="9"/>
      <c r="S2086" s="9"/>
      <c r="T2086" s="5"/>
      <c r="U2086" s="5"/>
      <c r="V2086" s="5"/>
      <c r="W2086" s="5"/>
      <c r="X2086" s="5"/>
    </row>
    <row r="2087" spans="1:24" s="16" customFormat="1" x14ac:dyDescent="0.25">
      <c r="A2087" s="352"/>
      <c r="B2087" s="15"/>
      <c r="C2087" s="4"/>
      <c r="D2087" s="4"/>
      <c r="E2087" s="4"/>
      <c r="F2087" s="7"/>
      <c r="G2087" s="5"/>
      <c r="H2087" s="10"/>
      <c r="I2087" s="9"/>
      <c r="J2087" s="503"/>
      <c r="K2087" s="5"/>
      <c r="L2087" s="5"/>
      <c r="M2087" s="5"/>
      <c r="N2087" s="5"/>
      <c r="O2087" s="5"/>
      <c r="P2087" s="5"/>
      <c r="Q2087" s="9"/>
      <c r="R2087" s="9"/>
      <c r="S2087" s="9"/>
      <c r="T2087" s="5"/>
      <c r="U2087" s="5"/>
      <c r="V2087" s="5"/>
      <c r="W2087" s="5"/>
      <c r="X2087" s="5"/>
    </row>
    <row r="2088" spans="1:24" s="16" customFormat="1" x14ac:dyDescent="0.25">
      <c r="A2088" s="352"/>
      <c r="B2088" s="15"/>
      <c r="C2088" s="4"/>
      <c r="D2088" s="4"/>
      <c r="E2088" s="4"/>
      <c r="F2088" s="7"/>
      <c r="G2088" s="5"/>
      <c r="H2088" s="10"/>
      <c r="I2088" s="9"/>
      <c r="J2088" s="503"/>
      <c r="K2088" s="5"/>
      <c r="L2088" s="5"/>
      <c r="M2088" s="5"/>
      <c r="N2088" s="5"/>
      <c r="O2088" s="5"/>
      <c r="P2088" s="5"/>
      <c r="Q2088" s="9"/>
      <c r="R2088" s="9"/>
      <c r="S2088" s="9"/>
      <c r="T2088" s="5"/>
      <c r="U2088" s="5"/>
      <c r="V2088" s="5"/>
      <c r="W2088" s="5"/>
      <c r="X2088" s="5"/>
    </row>
    <row r="2089" spans="1:24" s="16" customFormat="1" x14ac:dyDescent="0.25">
      <c r="A2089" s="352"/>
      <c r="B2089" s="15"/>
      <c r="C2089" s="4"/>
      <c r="D2089" s="4"/>
      <c r="E2089" s="4"/>
      <c r="F2089" s="7"/>
      <c r="G2089" s="5"/>
      <c r="H2089" s="10"/>
      <c r="I2089" s="9"/>
      <c r="J2089" s="503"/>
      <c r="K2089" s="5"/>
      <c r="L2089" s="5"/>
      <c r="M2089" s="5"/>
      <c r="N2089" s="5"/>
      <c r="O2089" s="5"/>
      <c r="P2089" s="5"/>
      <c r="Q2089" s="9"/>
      <c r="R2089" s="9"/>
      <c r="S2089" s="9"/>
      <c r="T2089" s="5"/>
      <c r="U2089" s="5"/>
      <c r="V2089" s="5"/>
      <c r="W2089" s="5"/>
      <c r="X2089" s="5"/>
    </row>
    <row r="2090" spans="1:24" s="16" customFormat="1" x14ac:dyDescent="0.25">
      <c r="A2090" s="352"/>
      <c r="B2090" s="15"/>
      <c r="C2090" s="4"/>
      <c r="D2090" s="4"/>
      <c r="E2090" s="4"/>
      <c r="F2090" s="7"/>
      <c r="G2090" s="5"/>
      <c r="H2090" s="10"/>
      <c r="I2090" s="9"/>
      <c r="J2090" s="503"/>
      <c r="K2090" s="5"/>
      <c r="L2090" s="5"/>
      <c r="M2090" s="5"/>
      <c r="N2090" s="5"/>
      <c r="O2090" s="5"/>
      <c r="P2090" s="5"/>
      <c r="Q2090" s="9"/>
      <c r="R2090" s="9"/>
      <c r="S2090" s="9"/>
      <c r="T2090" s="5"/>
      <c r="U2090" s="5"/>
      <c r="V2090" s="5"/>
      <c r="W2090" s="5"/>
      <c r="X2090" s="5"/>
    </row>
    <row r="2091" spans="1:24" s="16" customFormat="1" x14ac:dyDescent="0.25">
      <c r="A2091" s="352"/>
      <c r="B2091" s="15"/>
      <c r="C2091" s="4"/>
      <c r="D2091" s="4"/>
      <c r="E2091" s="4"/>
      <c r="F2091" s="7"/>
      <c r="G2091" s="5"/>
      <c r="H2091" s="10"/>
      <c r="I2091" s="9"/>
      <c r="J2091" s="503"/>
      <c r="K2091" s="5"/>
      <c r="L2091" s="5"/>
      <c r="M2091" s="5"/>
      <c r="N2091" s="5"/>
      <c r="O2091" s="5"/>
      <c r="P2091" s="5"/>
      <c r="Q2091" s="9"/>
      <c r="R2091" s="9"/>
      <c r="S2091" s="9"/>
      <c r="T2091" s="5"/>
      <c r="U2091" s="5"/>
      <c r="V2091" s="5"/>
      <c r="W2091" s="5"/>
      <c r="X2091" s="5"/>
    </row>
    <row r="2092" spans="1:24" s="16" customFormat="1" x14ac:dyDescent="0.25">
      <c r="A2092" s="352"/>
      <c r="B2092" s="15"/>
      <c r="C2092" s="4"/>
      <c r="D2092" s="4"/>
      <c r="E2092" s="4"/>
      <c r="F2092" s="7"/>
      <c r="G2092" s="5"/>
      <c r="H2092" s="10"/>
      <c r="I2092" s="9"/>
      <c r="J2092" s="503"/>
      <c r="K2092" s="5"/>
      <c r="L2092" s="5"/>
      <c r="M2092" s="5"/>
      <c r="N2092" s="5"/>
      <c r="O2092" s="5"/>
      <c r="P2092" s="5"/>
      <c r="Q2092" s="9"/>
      <c r="R2092" s="9"/>
      <c r="S2092" s="9"/>
      <c r="T2092" s="5"/>
      <c r="U2092" s="5"/>
      <c r="V2092" s="5"/>
      <c r="W2092" s="5"/>
      <c r="X2092" s="5"/>
    </row>
    <row r="2093" spans="1:24" s="16" customFormat="1" x14ac:dyDescent="0.25">
      <c r="A2093" s="352"/>
      <c r="B2093" s="15"/>
      <c r="C2093" s="4"/>
      <c r="D2093" s="4"/>
      <c r="E2093" s="4"/>
      <c r="F2093" s="7"/>
      <c r="G2093" s="5"/>
      <c r="H2093" s="10"/>
      <c r="I2093" s="9"/>
      <c r="J2093" s="503"/>
      <c r="K2093" s="5"/>
      <c r="L2093" s="5"/>
      <c r="M2093" s="5"/>
      <c r="N2093" s="5"/>
      <c r="O2093" s="5"/>
      <c r="P2093" s="5"/>
      <c r="Q2093" s="9"/>
      <c r="R2093" s="9"/>
      <c r="S2093" s="9"/>
      <c r="T2093" s="5"/>
      <c r="U2093" s="5"/>
      <c r="V2093" s="5"/>
      <c r="W2093" s="5"/>
      <c r="X2093" s="5"/>
    </row>
    <row r="2094" spans="1:24" s="16" customFormat="1" x14ac:dyDescent="0.25">
      <c r="A2094" s="352"/>
      <c r="B2094" s="15"/>
      <c r="C2094" s="4"/>
      <c r="D2094" s="4"/>
      <c r="E2094" s="4"/>
      <c r="F2094" s="7"/>
      <c r="G2094" s="5"/>
      <c r="H2094" s="10"/>
      <c r="I2094" s="9"/>
      <c r="J2094" s="503"/>
      <c r="K2094" s="5"/>
      <c r="L2094" s="5"/>
      <c r="M2094" s="5"/>
      <c r="N2094" s="5"/>
      <c r="O2094" s="5"/>
      <c r="P2094" s="5"/>
      <c r="Q2094" s="9"/>
      <c r="R2094" s="9"/>
      <c r="S2094" s="9"/>
      <c r="T2094" s="5"/>
      <c r="U2094" s="5"/>
      <c r="V2094" s="5"/>
      <c r="W2094" s="5"/>
      <c r="X2094" s="5"/>
    </row>
    <row r="2095" spans="1:24" s="16" customFormat="1" x14ac:dyDescent="0.25">
      <c r="A2095" s="352"/>
      <c r="B2095" s="15"/>
      <c r="C2095" s="4"/>
      <c r="D2095" s="4"/>
      <c r="E2095" s="4"/>
      <c r="F2095" s="7"/>
      <c r="G2095" s="5"/>
      <c r="H2095" s="10"/>
      <c r="I2095" s="9"/>
      <c r="J2095" s="503"/>
      <c r="K2095" s="5"/>
      <c r="L2095" s="5"/>
      <c r="M2095" s="5"/>
      <c r="N2095" s="5"/>
      <c r="O2095" s="5"/>
      <c r="P2095" s="5"/>
      <c r="Q2095" s="9"/>
      <c r="R2095" s="9"/>
      <c r="S2095" s="9"/>
      <c r="T2095" s="5"/>
      <c r="U2095" s="5"/>
      <c r="V2095" s="5"/>
      <c r="W2095" s="5"/>
      <c r="X2095" s="5"/>
    </row>
    <row r="2096" spans="1:24" s="16" customFormat="1" x14ac:dyDescent="0.25">
      <c r="A2096" s="352"/>
      <c r="B2096" s="15"/>
      <c r="C2096" s="4"/>
      <c r="D2096" s="4"/>
      <c r="E2096" s="4"/>
      <c r="F2096" s="7"/>
      <c r="G2096" s="5"/>
      <c r="H2096" s="10"/>
      <c r="I2096" s="9"/>
      <c r="J2096" s="503"/>
      <c r="K2096" s="5"/>
      <c r="L2096" s="5"/>
      <c r="M2096" s="5"/>
      <c r="N2096" s="5"/>
      <c r="O2096" s="5"/>
      <c r="P2096" s="5"/>
      <c r="Q2096" s="9"/>
      <c r="R2096" s="9"/>
      <c r="S2096" s="9"/>
      <c r="T2096" s="5"/>
      <c r="U2096" s="5"/>
      <c r="V2096" s="5"/>
      <c r="W2096" s="5"/>
      <c r="X2096" s="5"/>
    </row>
    <row r="2097" spans="1:24" s="16" customFormat="1" x14ac:dyDescent="0.25">
      <c r="A2097" s="352"/>
      <c r="B2097" s="15"/>
      <c r="C2097" s="4"/>
      <c r="D2097" s="4"/>
      <c r="E2097" s="4"/>
      <c r="F2097" s="7"/>
      <c r="G2097" s="5"/>
      <c r="H2097" s="10"/>
      <c r="I2097" s="9"/>
      <c r="J2097" s="503"/>
      <c r="K2097" s="5"/>
      <c r="L2097" s="5"/>
      <c r="M2097" s="5"/>
      <c r="N2097" s="5"/>
      <c r="O2097" s="5"/>
      <c r="P2097" s="5"/>
      <c r="Q2097" s="9"/>
      <c r="R2097" s="9"/>
      <c r="S2097" s="9"/>
      <c r="T2097" s="5"/>
      <c r="U2097" s="5"/>
      <c r="V2097" s="5"/>
      <c r="W2097" s="5"/>
      <c r="X2097" s="5"/>
    </row>
    <row r="2098" spans="1:24" s="16" customFormat="1" x14ac:dyDescent="0.25">
      <c r="A2098" s="352"/>
      <c r="B2098" s="15"/>
      <c r="C2098" s="4"/>
      <c r="D2098" s="4"/>
      <c r="E2098" s="4"/>
      <c r="F2098" s="7"/>
      <c r="G2098" s="5"/>
      <c r="H2098" s="10"/>
      <c r="I2098" s="9"/>
      <c r="J2098" s="503"/>
      <c r="K2098" s="5"/>
      <c r="L2098" s="5"/>
      <c r="M2098" s="5"/>
      <c r="N2098" s="5"/>
      <c r="O2098" s="5"/>
      <c r="P2098" s="5"/>
      <c r="Q2098" s="9"/>
      <c r="R2098" s="9"/>
      <c r="S2098" s="9"/>
      <c r="T2098" s="5"/>
      <c r="U2098" s="5"/>
      <c r="V2098" s="5"/>
      <c r="W2098" s="5"/>
      <c r="X2098" s="5"/>
    </row>
    <row r="2099" spans="1:24" s="16" customFormat="1" x14ac:dyDescent="0.25">
      <c r="A2099" s="352"/>
      <c r="B2099" s="15"/>
      <c r="C2099" s="4"/>
      <c r="D2099" s="4"/>
      <c r="E2099" s="4"/>
      <c r="F2099" s="7"/>
      <c r="G2099" s="5"/>
      <c r="H2099" s="10"/>
      <c r="I2099" s="9"/>
      <c r="J2099" s="503"/>
      <c r="K2099" s="5"/>
      <c r="L2099" s="5"/>
      <c r="M2099" s="5"/>
      <c r="N2099" s="5"/>
      <c r="O2099" s="5"/>
      <c r="P2099" s="5"/>
      <c r="Q2099" s="9"/>
      <c r="R2099" s="9"/>
      <c r="S2099" s="9"/>
      <c r="T2099" s="5"/>
      <c r="U2099" s="5"/>
      <c r="V2099" s="5"/>
      <c r="W2099" s="5"/>
      <c r="X2099" s="5"/>
    </row>
    <row r="2100" spans="1:24" s="16" customFormat="1" x14ac:dyDescent="0.25">
      <c r="A2100" s="352"/>
      <c r="B2100" s="15"/>
      <c r="C2100" s="4"/>
      <c r="D2100" s="4"/>
      <c r="E2100" s="4"/>
      <c r="F2100" s="7"/>
      <c r="G2100" s="5"/>
      <c r="H2100" s="10"/>
      <c r="I2100" s="9"/>
      <c r="J2100" s="503"/>
      <c r="K2100" s="5"/>
      <c r="L2100" s="5"/>
      <c r="M2100" s="5"/>
      <c r="N2100" s="5"/>
      <c r="O2100" s="5"/>
      <c r="P2100" s="5"/>
      <c r="Q2100" s="9"/>
      <c r="R2100" s="9"/>
      <c r="S2100" s="9"/>
      <c r="T2100" s="5"/>
      <c r="U2100" s="5"/>
      <c r="V2100" s="5"/>
      <c r="W2100" s="5"/>
      <c r="X2100" s="5"/>
    </row>
    <row r="2101" spans="1:24" s="16" customFormat="1" x14ac:dyDescent="0.25">
      <c r="A2101" s="352"/>
      <c r="B2101" s="15"/>
      <c r="C2101" s="4"/>
      <c r="D2101" s="4"/>
      <c r="E2101" s="4"/>
      <c r="F2101" s="7"/>
      <c r="G2101" s="5"/>
      <c r="H2101" s="10"/>
      <c r="I2101" s="9"/>
      <c r="J2101" s="503"/>
      <c r="K2101" s="5"/>
      <c r="L2101" s="5"/>
      <c r="M2101" s="5"/>
      <c r="N2101" s="5"/>
      <c r="O2101" s="5"/>
      <c r="P2101" s="5"/>
      <c r="Q2101" s="9"/>
      <c r="R2101" s="9"/>
      <c r="S2101" s="9"/>
      <c r="T2101" s="5"/>
      <c r="U2101" s="5"/>
      <c r="V2101" s="5"/>
      <c r="W2101" s="5"/>
      <c r="X2101" s="5"/>
    </row>
    <row r="2102" spans="1:24" s="16" customFormat="1" x14ac:dyDescent="0.25">
      <c r="A2102" s="352"/>
      <c r="B2102" s="15"/>
      <c r="C2102" s="4"/>
      <c r="D2102" s="4"/>
      <c r="E2102" s="4"/>
      <c r="F2102" s="7"/>
      <c r="G2102" s="5"/>
      <c r="H2102" s="10"/>
      <c r="I2102" s="9"/>
      <c r="J2102" s="503"/>
      <c r="K2102" s="5"/>
      <c r="L2102" s="5"/>
      <c r="M2102" s="5"/>
      <c r="N2102" s="5"/>
      <c r="O2102" s="5"/>
      <c r="P2102" s="5"/>
      <c r="Q2102" s="9"/>
      <c r="R2102" s="9"/>
      <c r="S2102" s="9"/>
      <c r="T2102" s="5"/>
      <c r="U2102" s="5"/>
      <c r="V2102" s="5"/>
      <c r="W2102" s="5"/>
      <c r="X2102" s="5"/>
    </row>
    <row r="2103" spans="1:24" s="16" customFormat="1" x14ac:dyDescent="0.25">
      <c r="A2103" s="352"/>
      <c r="B2103" s="15"/>
      <c r="C2103" s="4"/>
      <c r="D2103" s="4"/>
      <c r="E2103" s="4"/>
      <c r="F2103" s="7"/>
      <c r="G2103" s="5"/>
      <c r="H2103" s="10"/>
      <c r="I2103" s="9"/>
      <c r="J2103" s="503"/>
      <c r="K2103" s="5"/>
      <c r="L2103" s="5"/>
      <c r="M2103" s="5"/>
      <c r="N2103" s="5"/>
      <c r="O2103" s="5"/>
      <c r="P2103" s="5"/>
      <c r="Q2103" s="9"/>
      <c r="R2103" s="9"/>
      <c r="S2103" s="9"/>
      <c r="T2103" s="5"/>
      <c r="U2103" s="5"/>
      <c r="V2103" s="5"/>
      <c r="W2103" s="5"/>
      <c r="X2103" s="5"/>
    </row>
    <row r="2104" spans="1:24" s="16" customFormat="1" x14ac:dyDescent="0.25">
      <c r="A2104" s="352"/>
      <c r="B2104" s="15"/>
      <c r="C2104" s="4"/>
      <c r="D2104" s="4"/>
      <c r="E2104" s="4"/>
      <c r="F2104" s="7"/>
      <c r="G2104" s="5"/>
      <c r="H2104" s="10"/>
      <c r="I2104" s="9"/>
      <c r="J2104" s="503"/>
      <c r="K2104" s="5"/>
      <c r="L2104" s="5"/>
      <c r="M2104" s="5"/>
      <c r="N2104" s="5"/>
      <c r="O2104" s="5"/>
      <c r="P2104" s="5"/>
      <c r="Q2104" s="9"/>
      <c r="R2104" s="9"/>
      <c r="S2104" s="9"/>
      <c r="T2104" s="5"/>
      <c r="U2104" s="5"/>
      <c r="V2104" s="5"/>
      <c r="W2104" s="5"/>
      <c r="X2104" s="5"/>
    </row>
    <row r="2105" spans="1:24" s="16" customFormat="1" x14ac:dyDescent="0.25">
      <c r="A2105" s="352"/>
      <c r="B2105" s="15"/>
      <c r="C2105" s="4"/>
      <c r="D2105" s="4"/>
      <c r="E2105" s="4"/>
      <c r="F2105" s="7"/>
      <c r="G2105" s="5"/>
      <c r="H2105" s="10"/>
      <c r="I2105" s="9"/>
      <c r="J2105" s="503"/>
      <c r="K2105" s="5"/>
      <c r="L2105" s="5"/>
      <c r="M2105" s="5"/>
      <c r="N2105" s="5"/>
      <c r="O2105" s="5"/>
      <c r="P2105" s="5"/>
      <c r="Q2105" s="9"/>
      <c r="R2105" s="9"/>
      <c r="S2105" s="9"/>
      <c r="T2105" s="5"/>
      <c r="U2105" s="5"/>
      <c r="V2105" s="5"/>
      <c r="W2105" s="5"/>
      <c r="X2105" s="5"/>
    </row>
    <row r="2106" spans="1:24" s="16" customFormat="1" x14ac:dyDescent="0.25">
      <c r="A2106" s="352"/>
      <c r="B2106" s="15"/>
      <c r="C2106" s="4"/>
      <c r="D2106" s="4"/>
      <c r="E2106" s="4"/>
      <c r="F2106" s="7"/>
      <c r="G2106" s="5"/>
      <c r="H2106" s="10"/>
      <c r="I2106" s="9"/>
      <c r="J2106" s="503"/>
      <c r="K2106" s="5"/>
      <c r="L2106" s="5"/>
      <c r="M2106" s="5"/>
      <c r="N2106" s="5"/>
      <c r="O2106" s="5"/>
      <c r="P2106" s="5"/>
      <c r="Q2106" s="9"/>
      <c r="R2106" s="9"/>
      <c r="S2106" s="9"/>
      <c r="T2106" s="5"/>
      <c r="U2106" s="5"/>
      <c r="V2106" s="5"/>
      <c r="W2106" s="5"/>
      <c r="X2106" s="5"/>
    </row>
    <row r="2107" spans="1:24" s="16" customFormat="1" x14ac:dyDescent="0.25">
      <c r="A2107" s="352"/>
      <c r="B2107" s="15"/>
      <c r="C2107" s="4"/>
      <c r="D2107" s="4"/>
      <c r="E2107" s="4"/>
      <c r="F2107" s="7"/>
      <c r="G2107" s="5"/>
      <c r="H2107" s="10"/>
      <c r="I2107" s="9"/>
      <c r="J2107" s="503"/>
      <c r="K2107" s="5"/>
      <c r="L2107" s="5"/>
      <c r="M2107" s="5"/>
      <c r="N2107" s="5"/>
      <c r="O2107" s="5"/>
      <c r="P2107" s="5"/>
      <c r="Q2107" s="9"/>
      <c r="R2107" s="9"/>
      <c r="S2107" s="9"/>
      <c r="T2107" s="5"/>
      <c r="U2107" s="5"/>
      <c r="V2107" s="5"/>
      <c r="W2107" s="5"/>
      <c r="X2107" s="5"/>
    </row>
    <row r="2108" spans="1:24" s="16" customFormat="1" x14ac:dyDescent="0.25">
      <c r="A2108" s="352"/>
      <c r="B2108" s="15"/>
      <c r="C2108" s="4"/>
      <c r="D2108" s="4"/>
      <c r="E2108" s="4"/>
      <c r="F2108" s="7"/>
      <c r="G2108" s="5"/>
      <c r="H2108" s="10"/>
      <c r="I2108" s="9"/>
      <c r="J2108" s="503"/>
      <c r="K2108" s="5"/>
      <c r="L2108" s="5"/>
      <c r="M2108" s="5"/>
      <c r="N2108" s="5"/>
      <c r="O2108" s="5"/>
      <c r="P2108" s="5"/>
      <c r="Q2108" s="9"/>
      <c r="R2108" s="9"/>
      <c r="S2108" s="9"/>
      <c r="T2108" s="5"/>
      <c r="U2108" s="5"/>
      <c r="V2108" s="5"/>
      <c r="W2108" s="5"/>
      <c r="X2108" s="5"/>
    </row>
    <row r="2109" spans="1:24" s="16" customFormat="1" x14ac:dyDescent="0.25">
      <c r="A2109" s="352"/>
      <c r="B2109" s="15"/>
      <c r="C2109" s="4"/>
      <c r="D2109" s="4"/>
      <c r="E2109" s="4"/>
      <c r="F2109" s="7"/>
      <c r="G2109" s="5"/>
      <c r="H2109" s="10"/>
      <c r="I2109" s="9"/>
      <c r="J2109" s="503"/>
      <c r="K2109" s="5"/>
      <c r="L2109" s="5"/>
      <c r="M2109" s="5"/>
      <c r="N2109" s="5"/>
      <c r="O2109" s="5"/>
      <c r="P2109" s="5"/>
      <c r="Q2109" s="9"/>
      <c r="R2109" s="9"/>
      <c r="S2109" s="9"/>
      <c r="T2109" s="5"/>
      <c r="U2109" s="5"/>
      <c r="V2109" s="5"/>
      <c r="W2109" s="5"/>
      <c r="X2109" s="5"/>
    </row>
    <row r="2110" spans="1:24" s="16" customFormat="1" x14ac:dyDescent="0.25">
      <c r="A2110" s="352"/>
      <c r="B2110" s="15"/>
      <c r="C2110" s="4"/>
      <c r="D2110" s="4"/>
      <c r="E2110" s="4"/>
      <c r="F2110" s="7"/>
      <c r="G2110" s="5"/>
      <c r="H2110" s="10"/>
      <c r="I2110" s="9"/>
      <c r="J2110" s="503"/>
      <c r="K2110" s="5"/>
      <c r="L2110" s="5"/>
      <c r="M2110" s="5"/>
      <c r="N2110" s="5"/>
      <c r="O2110" s="5"/>
      <c r="P2110" s="5"/>
      <c r="Q2110" s="9"/>
      <c r="R2110" s="9"/>
      <c r="S2110" s="9"/>
      <c r="T2110" s="5"/>
      <c r="U2110" s="5"/>
      <c r="V2110" s="5"/>
      <c r="W2110" s="5"/>
      <c r="X2110" s="5"/>
    </row>
    <row r="2111" spans="1:24" s="16" customFormat="1" x14ac:dyDescent="0.25">
      <c r="A2111" s="352"/>
      <c r="B2111" s="15"/>
      <c r="C2111" s="4"/>
      <c r="D2111" s="4"/>
      <c r="E2111" s="4"/>
      <c r="F2111" s="7"/>
      <c r="G2111" s="5"/>
      <c r="H2111" s="10"/>
      <c r="I2111" s="9"/>
      <c r="J2111" s="503"/>
      <c r="K2111" s="5"/>
      <c r="L2111" s="5"/>
      <c r="M2111" s="5"/>
      <c r="N2111" s="5"/>
      <c r="O2111" s="5"/>
      <c r="P2111" s="5"/>
      <c r="Q2111" s="9"/>
      <c r="R2111" s="9"/>
      <c r="S2111" s="9"/>
      <c r="T2111" s="5"/>
      <c r="U2111" s="5"/>
      <c r="V2111" s="5"/>
      <c r="W2111" s="5"/>
      <c r="X2111" s="5"/>
    </row>
    <row r="2112" spans="1:24" s="16" customFormat="1" x14ac:dyDescent="0.25">
      <c r="A2112" s="352"/>
      <c r="B2112" s="15"/>
      <c r="C2112" s="4"/>
      <c r="D2112" s="4"/>
      <c r="E2112" s="4"/>
      <c r="F2112" s="7"/>
      <c r="G2112" s="5"/>
      <c r="H2112" s="10"/>
      <c r="I2112" s="9"/>
      <c r="J2112" s="503"/>
      <c r="K2112" s="5"/>
      <c r="L2112" s="5"/>
      <c r="M2112" s="5"/>
      <c r="N2112" s="5"/>
      <c r="O2112" s="5"/>
      <c r="P2112" s="5"/>
      <c r="Q2112" s="9"/>
      <c r="R2112" s="9"/>
      <c r="S2112" s="9"/>
      <c r="T2112" s="5"/>
      <c r="U2112" s="5"/>
      <c r="V2112" s="5"/>
      <c r="W2112" s="5"/>
      <c r="X2112" s="5"/>
    </row>
    <row r="2113" spans="1:27" s="16" customFormat="1" x14ac:dyDescent="0.25">
      <c r="A2113" s="352"/>
      <c r="B2113" s="15"/>
      <c r="C2113" s="4"/>
      <c r="D2113" s="4"/>
      <c r="E2113" s="4"/>
      <c r="F2113" s="7"/>
      <c r="G2113" s="5"/>
      <c r="H2113" s="10"/>
      <c r="I2113" s="9"/>
      <c r="J2113" s="503"/>
      <c r="K2113" s="5"/>
      <c r="L2113" s="5"/>
      <c r="M2113" s="5"/>
      <c r="N2113" s="5"/>
      <c r="O2113" s="5"/>
      <c r="P2113" s="5"/>
      <c r="Q2113" s="9"/>
      <c r="R2113" s="9"/>
      <c r="S2113" s="9"/>
      <c r="T2113" s="5"/>
      <c r="U2113" s="5"/>
      <c r="V2113" s="5"/>
      <c r="W2113" s="5"/>
      <c r="X2113" s="5"/>
    </row>
    <row r="2114" spans="1:27" s="16" customFormat="1" x14ac:dyDescent="0.25">
      <c r="A2114" s="352"/>
      <c r="B2114" s="15"/>
      <c r="C2114" s="4"/>
      <c r="D2114" s="4"/>
      <c r="E2114" s="4"/>
      <c r="F2114" s="7"/>
      <c r="G2114" s="5"/>
      <c r="H2114" s="10"/>
      <c r="I2114" s="9"/>
      <c r="J2114" s="503"/>
      <c r="K2114" s="5"/>
      <c r="L2114" s="5"/>
      <c r="M2114" s="5"/>
      <c r="N2114" s="5"/>
      <c r="O2114" s="5"/>
      <c r="P2114" s="5"/>
      <c r="Q2114" s="9"/>
      <c r="R2114" s="9"/>
      <c r="S2114" s="9"/>
      <c r="T2114" s="5"/>
      <c r="U2114" s="5"/>
      <c r="V2114" s="5"/>
      <c r="W2114" s="5"/>
      <c r="X2114" s="5"/>
    </row>
    <row r="2115" spans="1:27" s="16" customFormat="1" x14ac:dyDescent="0.25">
      <c r="A2115" s="352"/>
      <c r="B2115" s="15"/>
      <c r="C2115" s="4"/>
      <c r="D2115" s="4"/>
      <c r="E2115" s="4"/>
      <c r="F2115" s="7"/>
      <c r="G2115" s="5"/>
      <c r="H2115" s="10"/>
      <c r="I2115" s="9"/>
      <c r="J2115" s="503"/>
      <c r="K2115" s="5"/>
      <c r="L2115" s="5"/>
      <c r="M2115" s="5"/>
      <c r="N2115" s="5"/>
      <c r="O2115" s="5"/>
      <c r="P2115" s="5"/>
      <c r="Q2115" s="9"/>
      <c r="R2115" s="9"/>
      <c r="S2115" s="9"/>
      <c r="T2115" s="5"/>
      <c r="U2115" s="5"/>
      <c r="V2115" s="5"/>
      <c r="W2115" s="5"/>
      <c r="X2115" s="5"/>
    </row>
    <row r="2116" spans="1:27" s="16" customFormat="1" x14ac:dyDescent="0.25">
      <c r="A2116" s="352"/>
      <c r="B2116" s="15"/>
      <c r="C2116" s="4"/>
      <c r="D2116" s="4"/>
      <c r="E2116" s="4"/>
      <c r="F2116" s="7"/>
      <c r="G2116" s="5"/>
      <c r="H2116" s="10"/>
      <c r="I2116" s="9"/>
      <c r="J2116" s="503"/>
      <c r="K2116" s="5"/>
      <c r="L2116" s="5"/>
      <c r="M2116" s="5"/>
      <c r="N2116" s="5"/>
      <c r="O2116" s="5"/>
      <c r="P2116" s="5"/>
      <c r="Q2116" s="9"/>
      <c r="R2116" s="9"/>
      <c r="S2116" s="9"/>
      <c r="T2116" s="5"/>
      <c r="U2116" s="5"/>
      <c r="V2116" s="5"/>
      <c r="W2116" s="5"/>
      <c r="X2116" s="5"/>
    </row>
    <row r="2117" spans="1:27" s="16" customFormat="1" x14ac:dyDescent="0.25">
      <c r="A2117" s="352"/>
      <c r="B2117" s="15"/>
      <c r="C2117" s="4"/>
      <c r="D2117" s="4"/>
      <c r="E2117" s="4"/>
      <c r="F2117" s="7"/>
      <c r="G2117" s="5"/>
      <c r="H2117" s="10"/>
      <c r="I2117" s="9"/>
      <c r="J2117" s="503"/>
      <c r="K2117" s="5"/>
      <c r="L2117" s="5"/>
      <c r="M2117" s="5"/>
      <c r="N2117" s="5"/>
      <c r="O2117" s="5"/>
      <c r="P2117" s="5"/>
      <c r="Q2117" s="9"/>
      <c r="R2117" s="9"/>
      <c r="S2117" s="9"/>
      <c r="T2117" s="5"/>
      <c r="U2117" s="5"/>
      <c r="V2117" s="5"/>
      <c r="W2117" s="5"/>
      <c r="X2117" s="5"/>
    </row>
    <row r="2118" spans="1:27" s="16" customFormat="1" x14ac:dyDescent="0.25">
      <c r="A2118" s="352"/>
      <c r="B2118" s="15"/>
      <c r="C2118" s="4"/>
      <c r="D2118" s="4"/>
      <c r="E2118" s="4"/>
      <c r="F2118" s="7"/>
      <c r="G2118" s="5"/>
      <c r="H2118" s="10"/>
      <c r="I2118" s="9"/>
      <c r="J2118" s="503"/>
      <c r="K2118" s="5"/>
      <c r="L2118" s="5"/>
      <c r="M2118" s="5"/>
      <c r="N2118" s="5"/>
      <c r="O2118" s="5"/>
      <c r="P2118" s="5"/>
      <c r="Q2118" s="9"/>
      <c r="R2118" s="9"/>
      <c r="S2118" s="9"/>
      <c r="T2118" s="5"/>
      <c r="U2118" s="5"/>
      <c r="V2118" s="5"/>
      <c r="W2118" s="5"/>
      <c r="X2118" s="5"/>
    </row>
    <row r="2119" spans="1:27" s="16" customFormat="1" x14ac:dyDescent="0.25">
      <c r="A2119" s="352"/>
      <c r="B2119" s="15"/>
      <c r="C2119" s="4"/>
      <c r="D2119" s="4"/>
      <c r="E2119" s="4"/>
      <c r="F2119" s="7"/>
      <c r="G2119" s="5"/>
      <c r="H2119" s="10"/>
      <c r="I2119" s="9"/>
      <c r="J2119" s="503"/>
      <c r="K2119" s="5"/>
      <c r="L2119" s="5"/>
      <c r="M2119" s="5"/>
      <c r="N2119" s="5"/>
      <c r="O2119" s="5"/>
      <c r="P2119" s="5"/>
      <c r="Q2119" s="9"/>
      <c r="R2119" s="9"/>
      <c r="S2119" s="9"/>
      <c r="T2119" s="5"/>
      <c r="U2119" s="5"/>
      <c r="V2119" s="5"/>
      <c r="W2119" s="5"/>
      <c r="X2119" s="5"/>
    </row>
    <row r="2120" spans="1:27" s="16" customFormat="1" x14ac:dyDescent="0.25">
      <c r="A2120" s="352"/>
      <c r="B2120" s="15"/>
      <c r="C2120" s="4"/>
      <c r="D2120" s="4"/>
      <c r="E2120" s="4"/>
      <c r="F2120" s="7"/>
      <c r="G2120" s="5"/>
      <c r="H2120" s="10"/>
      <c r="I2120" s="9"/>
      <c r="J2120" s="503"/>
      <c r="K2120" s="5"/>
      <c r="L2120" s="5"/>
      <c r="M2120" s="5"/>
      <c r="N2120" s="5"/>
      <c r="O2120" s="5"/>
      <c r="P2120" s="5"/>
      <c r="Q2120" s="9"/>
      <c r="R2120" s="9"/>
      <c r="S2120" s="9"/>
      <c r="T2120" s="5"/>
      <c r="U2120" s="5"/>
      <c r="V2120" s="5"/>
      <c r="W2120" s="5"/>
      <c r="X2120" s="5"/>
    </row>
    <row r="2121" spans="1:27" s="16" customFormat="1" x14ac:dyDescent="0.25">
      <c r="A2121" s="352"/>
      <c r="B2121" s="15"/>
      <c r="C2121" s="4"/>
      <c r="D2121" s="4"/>
      <c r="E2121" s="4"/>
      <c r="F2121" s="7"/>
      <c r="G2121" s="5"/>
      <c r="H2121" s="10"/>
      <c r="I2121" s="9"/>
      <c r="J2121" s="503"/>
      <c r="K2121" s="5"/>
      <c r="L2121" s="5"/>
      <c r="M2121" s="5"/>
      <c r="N2121" s="5"/>
      <c r="O2121" s="5"/>
      <c r="P2121" s="5"/>
      <c r="Q2121" s="9"/>
      <c r="R2121" s="9"/>
      <c r="S2121" s="9"/>
      <c r="T2121" s="5"/>
      <c r="U2121" s="5"/>
      <c r="V2121" s="5"/>
      <c r="W2121" s="5"/>
      <c r="X2121" s="5"/>
    </row>
    <row r="2122" spans="1:27" s="16" customFormat="1" x14ac:dyDescent="0.25">
      <c r="A2122" s="352"/>
      <c r="B2122" s="15"/>
      <c r="C2122" s="4"/>
      <c r="D2122" s="4"/>
      <c r="E2122" s="4"/>
      <c r="F2122" s="7"/>
      <c r="G2122" s="5"/>
      <c r="H2122" s="10"/>
      <c r="I2122" s="9"/>
      <c r="J2122" s="503"/>
      <c r="K2122" s="5"/>
      <c r="L2122" s="5"/>
      <c r="M2122" s="5"/>
      <c r="N2122" s="5"/>
      <c r="O2122" s="5"/>
      <c r="P2122" s="5"/>
      <c r="Q2122" s="9"/>
      <c r="R2122" s="9"/>
      <c r="S2122" s="9"/>
      <c r="T2122" s="5"/>
      <c r="U2122" s="5"/>
      <c r="V2122" s="5"/>
      <c r="W2122" s="5"/>
      <c r="X2122" s="5"/>
    </row>
    <row r="2123" spans="1:27" s="16" customFormat="1" x14ac:dyDescent="0.25">
      <c r="A2123" s="352"/>
      <c r="B2123" s="15"/>
      <c r="C2123" s="4"/>
      <c r="D2123" s="4"/>
      <c r="E2123" s="4"/>
      <c r="F2123" s="7"/>
      <c r="G2123" s="5"/>
      <c r="H2123" s="10"/>
      <c r="I2123" s="9"/>
      <c r="J2123" s="503"/>
      <c r="K2123" s="5"/>
      <c r="L2123" s="5"/>
      <c r="M2123" s="5"/>
      <c r="N2123" s="5"/>
      <c r="O2123" s="5"/>
      <c r="P2123" s="5"/>
      <c r="Q2123" s="9"/>
      <c r="R2123" s="9"/>
      <c r="S2123" s="9"/>
      <c r="T2123" s="5"/>
      <c r="U2123" s="5"/>
      <c r="V2123" s="5"/>
      <c r="W2123" s="5"/>
      <c r="X2123" s="5"/>
    </row>
    <row r="2124" spans="1:27" s="16" customFormat="1" x14ac:dyDescent="0.25">
      <c r="A2124" s="352"/>
      <c r="B2124" s="15"/>
      <c r="C2124" s="4"/>
      <c r="D2124" s="4"/>
      <c r="E2124" s="4"/>
      <c r="F2124" s="7"/>
      <c r="G2124" s="5"/>
      <c r="H2124" s="10"/>
      <c r="I2124" s="9"/>
      <c r="J2124" s="503"/>
      <c r="K2124" s="5"/>
      <c r="L2124" s="5"/>
      <c r="M2124" s="5"/>
      <c r="N2124" s="5"/>
      <c r="O2124" s="5"/>
      <c r="P2124" s="5"/>
      <c r="Q2124" s="9"/>
      <c r="R2124" s="9"/>
      <c r="S2124" s="9"/>
      <c r="T2124" s="5"/>
      <c r="U2124" s="5"/>
      <c r="V2124" s="5"/>
      <c r="W2124" s="5"/>
      <c r="X2124" s="5"/>
    </row>
    <row r="2125" spans="1:27" s="16" customFormat="1" x14ac:dyDescent="0.25">
      <c r="A2125" s="352"/>
      <c r="B2125" s="15"/>
      <c r="C2125" s="4"/>
      <c r="D2125" s="4"/>
      <c r="E2125" s="4"/>
      <c r="F2125" s="7"/>
      <c r="G2125" s="5"/>
      <c r="H2125" s="10"/>
      <c r="I2125" s="9"/>
      <c r="J2125" s="503"/>
      <c r="K2125" s="5"/>
      <c r="L2125" s="5"/>
      <c r="M2125" s="5"/>
      <c r="N2125" s="5"/>
      <c r="O2125" s="5"/>
      <c r="P2125" s="5"/>
      <c r="Q2125" s="9"/>
      <c r="R2125" s="9"/>
      <c r="S2125" s="9"/>
      <c r="T2125" s="5"/>
      <c r="U2125" s="5"/>
      <c r="V2125" s="5"/>
      <c r="W2125" s="5"/>
      <c r="X2125" s="5"/>
    </row>
    <row r="2126" spans="1:27" x14ac:dyDescent="0.25">
      <c r="A2126" s="352"/>
      <c r="B2126" s="15"/>
      <c r="Y2126" s="16"/>
      <c r="Z2126" s="16"/>
      <c r="AA2126" s="16"/>
    </row>
    <row r="2127" spans="1:27" x14ac:dyDescent="0.25">
      <c r="A2127" s="352"/>
      <c r="B2127" s="15"/>
      <c r="Y2127" s="16"/>
      <c r="Z2127" s="16"/>
      <c r="AA2127" s="16"/>
    </row>
    <row r="2128" spans="1:27" x14ac:dyDescent="0.25">
      <c r="A2128" s="352"/>
      <c r="B2128" s="15"/>
      <c r="Y2128" s="16"/>
      <c r="Z2128" s="16"/>
      <c r="AA2128" s="16"/>
    </row>
    <row r="2129" spans="1:27" x14ac:dyDescent="0.25">
      <c r="A2129" s="352"/>
      <c r="B2129" s="15"/>
      <c r="Y2129" s="16"/>
      <c r="Z2129" s="16"/>
      <c r="AA2129" s="16"/>
    </row>
    <row r="2130" spans="1:27" x14ac:dyDescent="0.25">
      <c r="A2130" s="352"/>
      <c r="B2130" s="15"/>
      <c r="Y2130" s="16"/>
      <c r="Z2130" s="16"/>
      <c r="AA2130" s="16"/>
    </row>
    <row r="2131" spans="1:27" x14ac:dyDescent="0.25">
      <c r="A2131" s="352"/>
      <c r="B2131" s="15"/>
      <c r="Y2131" s="16"/>
      <c r="Z2131" s="16"/>
      <c r="AA2131" s="16"/>
    </row>
    <row r="2132" spans="1:27" x14ac:dyDescent="0.25">
      <c r="A2132" s="352"/>
      <c r="B2132" s="15"/>
      <c r="Y2132" s="16"/>
      <c r="Z2132" s="16"/>
      <c r="AA2132" s="16"/>
    </row>
    <row r="2133" spans="1:27" x14ac:dyDescent="0.25">
      <c r="A2133" s="352"/>
      <c r="B2133" s="15"/>
      <c r="Y2133" s="16"/>
      <c r="Z2133" s="16"/>
      <c r="AA2133" s="16"/>
    </row>
    <row r="2134" spans="1:27" x14ac:dyDescent="0.25">
      <c r="A2134" s="352"/>
      <c r="B2134" s="15"/>
      <c r="Y2134" s="16"/>
      <c r="Z2134" s="16"/>
      <c r="AA2134" s="16"/>
    </row>
    <row r="2135" spans="1:27" x14ac:dyDescent="0.25">
      <c r="A2135" s="352"/>
      <c r="B2135" s="15"/>
      <c r="Y2135" s="16"/>
      <c r="Z2135" s="16"/>
      <c r="AA2135" s="16"/>
    </row>
    <row r="2136" spans="1:27" x14ac:dyDescent="0.25">
      <c r="A2136" s="352"/>
      <c r="B2136" s="15"/>
      <c r="Y2136" s="16"/>
      <c r="Z2136" s="16"/>
      <c r="AA2136" s="16"/>
    </row>
    <row r="2137" spans="1:27" x14ac:dyDescent="0.25">
      <c r="A2137" s="352"/>
      <c r="B2137" s="15"/>
      <c r="Y2137" s="16"/>
      <c r="Z2137" s="16"/>
      <c r="AA2137" s="16"/>
    </row>
    <row r="2138" spans="1:27" x14ac:dyDescent="0.25">
      <c r="A2138" s="352"/>
      <c r="B2138" s="15"/>
      <c r="Y2138" s="16"/>
      <c r="Z2138" s="16"/>
      <c r="AA2138" s="16"/>
    </row>
    <row r="2139" spans="1:27" x14ac:dyDescent="0.25">
      <c r="A2139" s="352"/>
      <c r="B2139" s="15"/>
      <c r="Y2139" s="16"/>
      <c r="Z2139" s="16"/>
      <c r="AA2139" s="16"/>
    </row>
    <row r="2140" spans="1:27" x14ac:dyDescent="0.25">
      <c r="A2140" s="352"/>
      <c r="B2140" s="15"/>
      <c r="Y2140" s="16"/>
      <c r="Z2140" s="16"/>
      <c r="AA2140" s="16"/>
    </row>
    <row r="2141" spans="1:27" x14ac:dyDescent="0.25">
      <c r="A2141" s="352"/>
      <c r="B2141" s="15"/>
      <c r="Y2141" s="16"/>
      <c r="Z2141" s="16"/>
      <c r="AA2141" s="16"/>
    </row>
    <row r="2142" spans="1:27" x14ac:dyDescent="0.25">
      <c r="A2142" s="352"/>
      <c r="B2142" s="15"/>
      <c r="Y2142" s="16"/>
      <c r="Z2142" s="16"/>
      <c r="AA2142" s="16"/>
    </row>
    <row r="2143" spans="1:27" x14ac:dyDescent="0.25">
      <c r="A2143" s="352"/>
      <c r="B2143" s="15"/>
      <c r="Y2143" s="16"/>
      <c r="Z2143" s="16"/>
      <c r="AA2143" s="16"/>
    </row>
    <row r="2144" spans="1:27" x14ac:dyDescent="0.25">
      <c r="A2144" s="352"/>
      <c r="B2144" s="15"/>
      <c r="Y2144" s="16"/>
      <c r="Z2144" s="16"/>
      <c r="AA2144" s="16"/>
    </row>
    <row r="2145" spans="1:27" x14ac:dyDescent="0.25">
      <c r="A2145" s="352"/>
      <c r="B2145" s="15"/>
      <c r="Y2145" s="16"/>
      <c r="Z2145" s="16"/>
      <c r="AA2145" s="16"/>
    </row>
    <row r="2146" spans="1:27" x14ac:dyDescent="0.25">
      <c r="A2146" s="352"/>
      <c r="B2146" s="15"/>
      <c r="Y2146" s="16"/>
      <c r="Z2146" s="16"/>
      <c r="AA2146" s="16"/>
    </row>
    <row r="2147" spans="1:27" x14ac:dyDescent="0.25">
      <c r="A2147" s="352"/>
      <c r="B2147" s="15"/>
      <c r="Y2147" s="16"/>
      <c r="Z2147" s="16"/>
      <c r="AA2147" s="16"/>
    </row>
    <row r="2148" spans="1:27" x14ac:dyDescent="0.25">
      <c r="A2148" s="352"/>
      <c r="B2148" s="15"/>
    </row>
    <row r="2149" spans="1:27" x14ac:dyDescent="0.25">
      <c r="A2149" s="352"/>
      <c r="B2149" s="15"/>
    </row>
  </sheetData>
  <autoFilter ref="A1:AA2148" xr:uid="{7AF02692-D272-4D37-9723-19E7F45D615F}"/>
  <mergeCells count="2">
    <mergeCell ref="L111:L112"/>
    <mergeCell ref="L114:L115"/>
  </mergeCells>
  <phoneticPr fontId="13" type="noConversion"/>
  <pageMargins left="0.7" right="0.7" top="0.78740157499999996" bottom="0.78740157499999996" header="0.3" footer="0.3"/>
  <pageSetup paperSize="9" orientation="portrait"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3890D-39B8-462A-8D52-E10DF54F2147}">
  <sheetPr codeName="Tabelle3"/>
  <dimension ref="A1:BU3474"/>
  <sheetViews>
    <sheetView zoomScale="85" zoomScaleNormal="85" workbookViewId="0">
      <pane ySplit="1" topLeftCell="A2" activePane="bottomLeft" state="frozen"/>
      <selection activeCell="X8" sqref="X8"/>
      <selection pane="bottomLeft" activeCell="B3" sqref="B3"/>
    </sheetView>
  </sheetViews>
  <sheetFormatPr baseColWidth="10" defaultRowHeight="15" x14ac:dyDescent="0.25"/>
  <cols>
    <col min="1" max="1" width="2.5703125" style="110" customWidth="1"/>
    <col min="2" max="2" width="65.42578125" style="664" customWidth="1"/>
    <col min="3" max="3" width="24.5703125" style="85" customWidth="1"/>
    <col min="4" max="4" width="13.7109375" style="84" customWidth="1"/>
    <col min="5" max="5" width="48.42578125" style="603" customWidth="1"/>
    <col min="6" max="6" width="43.42578125" style="810" customWidth="1"/>
    <col min="7" max="7" width="13.7109375" style="897" customWidth="1"/>
    <col min="8" max="8" width="45.7109375" style="85" customWidth="1"/>
    <col min="9" max="9" width="54.28515625" style="810" customWidth="1"/>
    <col min="10" max="10" width="41.28515625" style="85" customWidth="1"/>
    <col min="11" max="11" width="21.7109375" style="85" customWidth="1"/>
    <col min="12" max="12" width="18.5703125" style="85" customWidth="1"/>
    <col min="13" max="13" width="44" style="85" customWidth="1"/>
    <col min="14" max="14" width="18" style="85" customWidth="1"/>
    <col min="15" max="15" width="30.7109375" bestFit="1" customWidth="1"/>
    <col min="16" max="16" width="33.5703125" bestFit="1" customWidth="1"/>
  </cols>
  <sheetData>
    <row r="1" spans="1:23" ht="95.25" thickBot="1" x14ac:dyDescent="0.3">
      <c r="A1" s="676"/>
      <c r="B1" s="675" t="s">
        <v>339</v>
      </c>
      <c r="C1" s="25" t="s">
        <v>4</v>
      </c>
      <c r="D1" s="25" t="str">
        <f>'VariablenLabel&amp;Bedingungen'!H1</f>
        <v>Nr. UP</v>
      </c>
      <c r="E1" s="24" t="s">
        <v>340</v>
      </c>
      <c r="F1" s="831" t="s">
        <v>3850</v>
      </c>
      <c r="G1" s="878" t="s">
        <v>341</v>
      </c>
      <c r="H1" s="677" t="s">
        <v>342</v>
      </c>
      <c r="I1" s="831" t="s">
        <v>3850</v>
      </c>
      <c r="J1" s="27" t="s">
        <v>343</v>
      </c>
      <c r="K1" s="24" t="s">
        <v>344</v>
      </c>
      <c r="L1" s="24" t="s">
        <v>345</v>
      </c>
      <c r="M1" s="26" t="s">
        <v>337</v>
      </c>
      <c r="N1" s="716" t="s">
        <v>346</v>
      </c>
      <c r="O1" s="19"/>
      <c r="P1" s="19"/>
      <c r="Q1" s="19"/>
      <c r="R1" s="19"/>
      <c r="S1" s="19"/>
    </row>
    <row r="2" spans="1:23" s="352" customFormat="1" ht="14.25" thickBot="1" x14ac:dyDescent="0.3">
      <c r="B2" s="913" t="s">
        <v>2974</v>
      </c>
      <c r="C2" s="502"/>
      <c r="D2" s="544"/>
      <c r="E2" s="545"/>
      <c r="F2" s="50"/>
      <c r="G2" s="879"/>
      <c r="H2" s="544"/>
      <c r="I2" s="796"/>
      <c r="J2" s="678"/>
      <c r="K2" s="502"/>
      <c r="L2" s="502"/>
      <c r="M2" s="502"/>
      <c r="N2" s="502"/>
      <c r="O2" s="163"/>
      <c r="P2" s="164"/>
      <c r="Q2" s="164"/>
      <c r="R2" s="164"/>
      <c r="S2" s="163"/>
      <c r="T2" s="163"/>
      <c r="U2" s="163"/>
      <c r="V2" s="165"/>
      <c r="W2" s="717"/>
    </row>
    <row r="3" spans="1:23" x14ac:dyDescent="0.25">
      <c r="B3" s="663"/>
      <c r="C3" s="20" t="str">
        <f>'VariablenLabel&amp;Bedingungen'!G3</f>
        <v>MD_DatD</v>
      </c>
      <c r="D3" s="10">
        <f>'VariablenLabel&amp;Bedingungen'!H3</f>
        <v>2032</v>
      </c>
      <c r="E3" s="21" t="str">
        <f>'VariablenLabel&amp;Bedingungen'!I3</f>
        <v>Datum der Erfassung</v>
      </c>
      <c r="F3" s="808"/>
      <c r="G3" s="880" t="s">
        <v>347</v>
      </c>
      <c r="H3" s="9" t="s">
        <v>348</v>
      </c>
      <c r="I3" s="188"/>
      <c r="J3" s="20" t="s">
        <v>349</v>
      </c>
      <c r="K3" s="684"/>
      <c r="L3" s="684"/>
      <c r="M3" s="685"/>
      <c r="N3" s="20"/>
      <c r="O3" s="384"/>
      <c r="P3" s="384"/>
      <c r="Q3" s="384"/>
      <c r="R3" s="384"/>
      <c r="S3" s="384"/>
    </row>
    <row r="4" spans="1:23" x14ac:dyDescent="0.25">
      <c r="C4" s="20" t="str">
        <f>'VariablenLabel&amp;Bedingungen'!G4</f>
        <v>MD_SSWTage</v>
      </c>
      <c r="D4" s="10">
        <f>'VariablenLabel&amp;Bedingungen'!H4</f>
        <v>2033</v>
      </c>
      <c r="E4" s="21" t="str">
        <f>'VariablenLabel&amp;Bedingungen'!I4</f>
        <v>SSW + Tage</v>
      </c>
      <c r="F4" s="188" t="s">
        <v>3558</v>
      </c>
      <c r="G4" s="880" t="s">
        <v>411</v>
      </c>
      <c r="H4" s="9" t="s">
        <v>1678</v>
      </c>
      <c r="I4" s="188"/>
      <c r="J4" s="906" t="s">
        <v>3856</v>
      </c>
      <c r="K4" s="85" t="s">
        <v>3548</v>
      </c>
      <c r="M4" s="686"/>
      <c r="N4" s="20"/>
      <c r="O4" s="384"/>
      <c r="P4" s="384"/>
      <c r="Q4" s="384"/>
      <c r="R4" s="384"/>
      <c r="S4" s="384"/>
    </row>
    <row r="5" spans="1:23" ht="27" x14ac:dyDescent="0.25">
      <c r="C5" s="20" t="str">
        <f>'VariablenLabel&amp;Bedingungen'!G5</f>
        <v>MD_DeakAboArt</v>
      </c>
      <c r="D5" s="10">
        <f>'VariablenLabel&amp;Bedingungen'!H5</f>
        <v>2034</v>
      </c>
      <c r="E5" s="21" t="str">
        <f>'VariablenLabel&amp;Bedingungen'!I5</f>
        <v>Abortus / vorzeitige Beendigung der Schwangerschaft</v>
      </c>
      <c r="F5" s="188" t="s">
        <v>3557</v>
      </c>
      <c r="G5" s="881">
        <v>1</v>
      </c>
      <c r="H5" s="21" t="s">
        <v>1471</v>
      </c>
      <c r="I5" s="188" t="s">
        <v>3679</v>
      </c>
      <c r="J5" s="20" t="s">
        <v>352</v>
      </c>
      <c r="M5" s="686"/>
      <c r="N5" s="20"/>
      <c r="O5" s="384"/>
      <c r="P5" s="384"/>
      <c r="Q5" s="384"/>
      <c r="R5" s="384"/>
      <c r="S5" s="384"/>
    </row>
    <row r="6" spans="1:23" x14ac:dyDescent="0.25">
      <c r="C6" s="20"/>
      <c r="D6" s="10"/>
      <c r="E6" s="21"/>
      <c r="F6" s="687"/>
      <c r="G6" s="881">
        <v>2</v>
      </c>
      <c r="H6" s="21" t="s">
        <v>1472</v>
      </c>
      <c r="I6" s="188" t="s">
        <v>3680</v>
      </c>
      <c r="J6" s="20" t="s">
        <v>352</v>
      </c>
      <c r="M6" s="686"/>
      <c r="N6" s="20"/>
      <c r="O6" s="384"/>
      <c r="P6" s="384"/>
      <c r="Q6" s="384"/>
      <c r="R6" s="384"/>
      <c r="S6" s="384"/>
    </row>
    <row r="7" spans="1:23" x14ac:dyDescent="0.25">
      <c r="C7" s="20" t="str">
        <f>'VariablenLabel&amp;Bedingungen'!G6</f>
        <v>MD_WeitMas</v>
      </c>
      <c r="D7" s="10">
        <f>'VariablenLabel&amp;Bedingungen'!H6</f>
        <v>2035</v>
      </c>
      <c r="E7" s="21" t="str">
        <f>'VariablenLabel&amp;Bedingungen'!I6</f>
        <v>Weitere Maßnahmen</v>
      </c>
      <c r="F7" s="687"/>
      <c r="G7" s="881">
        <v>1</v>
      </c>
      <c r="H7" s="21" t="s">
        <v>18</v>
      </c>
      <c r="I7" s="188"/>
      <c r="J7" s="20" t="s">
        <v>352</v>
      </c>
      <c r="M7" s="686"/>
      <c r="N7" s="20"/>
      <c r="O7" s="384"/>
      <c r="P7" s="384"/>
      <c r="Q7" s="384"/>
      <c r="R7" s="384"/>
      <c r="S7" s="384"/>
    </row>
    <row r="8" spans="1:23" x14ac:dyDescent="0.25">
      <c r="C8" s="20"/>
      <c r="D8" s="10"/>
      <c r="E8" s="21"/>
      <c r="F8" s="687"/>
      <c r="G8" s="881">
        <v>2</v>
      </c>
      <c r="H8" s="21" t="s">
        <v>17</v>
      </c>
      <c r="I8" s="188"/>
      <c r="J8" s="20" t="s">
        <v>352</v>
      </c>
      <c r="M8" s="686"/>
      <c r="N8" s="20"/>
      <c r="O8" s="384"/>
      <c r="P8" s="384"/>
      <c r="Q8" s="384"/>
      <c r="R8" s="384"/>
      <c r="S8" s="384"/>
    </row>
    <row r="9" spans="1:23" x14ac:dyDescent="0.25">
      <c r="C9" s="20" t="str">
        <f>'VariablenLabel&amp;Bedingungen'!G7</f>
        <v>MD_WeitMasWel</v>
      </c>
      <c r="D9" s="10"/>
      <c r="E9" s="21" t="str">
        <f>'VariablenLabel&amp;Bedingungen'!I7</f>
        <v>[Wenn "ja"] Welche?</v>
      </c>
      <c r="F9" s="687"/>
      <c r="G9" s="881">
        <v>1</v>
      </c>
      <c r="H9" s="21" t="s">
        <v>1470</v>
      </c>
      <c r="I9" s="188" t="s">
        <v>3681</v>
      </c>
      <c r="J9" s="20" t="s">
        <v>354</v>
      </c>
      <c r="M9" s="686"/>
      <c r="N9" s="20"/>
      <c r="O9" s="384"/>
      <c r="P9" s="384"/>
      <c r="Q9" s="384"/>
      <c r="R9" s="384"/>
      <c r="S9" s="384"/>
    </row>
    <row r="10" spans="1:23" x14ac:dyDescent="0.25">
      <c r="C10" s="20"/>
      <c r="D10" s="10"/>
      <c r="E10" s="21"/>
      <c r="F10" s="687"/>
      <c r="G10" s="881">
        <v>2</v>
      </c>
      <c r="H10" s="21" t="s">
        <v>1924</v>
      </c>
      <c r="I10" s="188"/>
      <c r="J10" s="20" t="s">
        <v>354</v>
      </c>
      <c r="M10" s="686"/>
    </row>
    <row r="11" spans="1:23" ht="27" x14ac:dyDescent="0.25">
      <c r="C11" s="20"/>
      <c r="D11" s="10"/>
      <c r="E11" s="21"/>
      <c r="F11" s="687"/>
      <c r="G11" s="881">
        <v>3</v>
      </c>
      <c r="H11" s="21" t="s">
        <v>456</v>
      </c>
      <c r="I11" s="188"/>
      <c r="J11" s="20" t="s">
        <v>354</v>
      </c>
      <c r="M11" s="686"/>
    </row>
    <row r="12" spans="1:23" x14ac:dyDescent="0.25">
      <c r="C12" s="20"/>
      <c r="D12" s="10"/>
      <c r="E12" s="21"/>
      <c r="F12" s="687"/>
      <c r="G12" s="881">
        <v>4</v>
      </c>
      <c r="H12" s="21" t="s">
        <v>457</v>
      </c>
      <c r="I12" s="188"/>
      <c r="J12" s="20" t="s">
        <v>354</v>
      </c>
      <c r="M12" s="686"/>
    </row>
    <row r="13" spans="1:23" s="112" customFormat="1" ht="27" x14ac:dyDescent="0.25">
      <c r="A13" s="670"/>
      <c r="B13" s="664"/>
      <c r="C13" s="20"/>
      <c r="D13" s="10"/>
      <c r="E13" s="21"/>
      <c r="F13" s="687"/>
      <c r="G13" s="881">
        <v>5</v>
      </c>
      <c r="H13" s="21" t="s">
        <v>3089</v>
      </c>
      <c r="I13" s="188" t="s">
        <v>3682</v>
      </c>
      <c r="J13" s="20" t="s">
        <v>354</v>
      </c>
      <c r="K13" s="85"/>
      <c r="L13" s="85"/>
      <c r="M13" s="686"/>
      <c r="N13" s="85"/>
    </row>
    <row r="14" spans="1:23" ht="27" x14ac:dyDescent="0.25">
      <c r="C14" s="20"/>
      <c r="D14" s="10"/>
      <c r="E14" s="21"/>
      <c r="F14" s="687"/>
      <c r="G14" s="881">
        <v>6</v>
      </c>
      <c r="H14" s="21" t="s">
        <v>3090</v>
      </c>
      <c r="I14" s="188"/>
      <c r="J14" s="20" t="s">
        <v>354</v>
      </c>
      <c r="M14" s="421" t="s">
        <v>1308</v>
      </c>
    </row>
    <row r="15" spans="1:23" x14ac:dyDescent="0.25">
      <c r="C15" s="20"/>
      <c r="D15" s="10"/>
      <c r="E15" s="21"/>
      <c r="F15" s="687"/>
      <c r="G15" s="881">
        <v>99</v>
      </c>
      <c r="H15" s="21" t="s">
        <v>28</v>
      </c>
      <c r="I15" s="188"/>
      <c r="J15" s="20" t="s">
        <v>354</v>
      </c>
      <c r="M15" s="686"/>
    </row>
    <row r="16" spans="1:23" s="112" customFormat="1" ht="15.75" thickBot="1" x14ac:dyDescent="0.3">
      <c r="A16" s="670"/>
      <c r="B16" s="665"/>
      <c r="C16" s="20" t="str">
        <f>'VariablenLabel&amp;Bedingungen'!G8</f>
        <v>MD_WeitMasSonst</v>
      </c>
      <c r="D16" s="10"/>
      <c r="E16" s="21" t="str">
        <f>'VariablenLabel&amp;Bedingungen'!I8</f>
        <v>[Wenn "Sonstiges"] Sonstiges</v>
      </c>
      <c r="F16" s="809"/>
      <c r="G16" s="882" t="s">
        <v>347</v>
      </c>
      <c r="H16" s="688"/>
      <c r="I16" s="827"/>
      <c r="J16" s="689" t="s">
        <v>1687</v>
      </c>
      <c r="K16" s="690"/>
      <c r="L16" s="690"/>
      <c r="M16" s="691"/>
      <c r="N16" s="85"/>
    </row>
    <row r="17" spans="2:73" s="110" customFormat="1" x14ac:dyDescent="0.25">
      <c r="B17" s="718" t="str">
        <f>'VariablenLabel&amp;Bedingungen'!A10</f>
        <v>Anamnese</v>
      </c>
      <c r="C17" s="719"/>
      <c r="D17" s="719"/>
      <c r="E17" s="719"/>
      <c r="F17" s="832"/>
      <c r="G17" s="883"/>
      <c r="H17" s="719"/>
      <c r="I17" s="832"/>
      <c r="J17" s="168" t="s">
        <v>1686</v>
      </c>
      <c r="K17" s="168"/>
      <c r="L17" s="168"/>
      <c r="M17" s="720"/>
      <c r="N17" s="5"/>
      <c r="O17" s="4"/>
      <c r="P17" s="4"/>
      <c r="Q17" s="4"/>
      <c r="R17" s="4"/>
      <c r="S17" s="4"/>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row>
    <row r="18" spans="2:73" x14ac:dyDescent="0.25">
      <c r="B18" s="722" t="str">
        <f>'VariablenLabel&amp;Bedingungen'!B11</f>
        <v>Anamnese der werdenden Mutter</v>
      </c>
      <c r="C18" s="5"/>
      <c r="D18" s="10"/>
      <c r="E18" s="9"/>
      <c r="F18" s="188"/>
      <c r="G18" s="880"/>
      <c r="H18" s="9"/>
      <c r="I18" s="188"/>
      <c r="J18" s="20" t="s">
        <v>349</v>
      </c>
      <c r="K18" s="21"/>
      <c r="L18" s="21"/>
      <c r="M18" s="692"/>
      <c r="N18" s="693"/>
      <c r="O18" s="19"/>
      <c r="P18" s="19"/>
      <c r="Q18" s="19"/>
      <c r="R18" s="19"/>
      <c r="S18" s="19"/>
    </row>
    <row r="19" spans="2:73" x14ac:dyDescent="0.25">
      <c r="B19" s="37"/>
      <c r="C19" s="82" t="str">
        <f>'VariablenLabel&amp;Bedingungen'!G12</f>
        <v>ANA_DatANM1A</v>
      </c>
      <c r="D19" s="38">
        <f>'VariablenLabel&amp;Bedingungen'!H12</f>
        <v>2</v>
      </c>
      <c r="E19" s="34" t="str">
        <f>'VariablenLabel&amp;Bedingungen'!I12</f>
        <v>Datum der Untersuchung</v>
      </c>
      <c r="F19" s="113"/>
      <c r="G19" s="899" t="s">
        <v>347</v>
      </c>
      <c r="H19" s="34" t="s">
        <v>348</v>
      </c>
      <c r="I19" s="113"/>
      <c r="J19" s="35" t="s">
        <v>349</v>
      </c>
      <c r="K19" s="39"/>
      <c r="L19" s="39"/>
      <c r="M19" s="833"/>
      <c r="N19" s="693"/>
      <c r="O19" s="19"/>
      <c r="P19" s="19"/>
      <c r="Q19" s="19"/>
      <c r="R19" s="19"/>
      <c r="S19" s="19"/>
    </row>
    <row r="20" spans="2:73" x14ac:dyDescent="0.25">
      <c r="B20" s="37"/>
      <c r="C20" s="529" t="str">
        <f>'VariablenLabel&amp;Bedingungen'!G13</f>
        <v>ANA_DatANM1AUeb</v>
      </c>
      <c r="D20" s="43"/>
      <c r="E20" s="531" t="str">
        <f>'VariablenLabel&amp;Bedingungen'!I13</f>
        <v>Datum der Daten-Übermittlung</v>
      </c>
      <c r="F20" s="835"/>
      <c r="G20" s="901" t="s">
        <v>347</v>
      </c>
      <c r="H20" s="531" t="s">
        <v>348</v>
      </c>
      <c r="I20" s="835"/>
      <c r="J20" s="42" t="s">
        <v>349</v>
      </c>
      <c r="K20" s="385"/>
      <c r="L20" s="385"/>
      <c r="M20" s="740"/>
      <c r="N20" s="741"/>
      <c r="O20" s="19"/>
      <c r="P20" s="19"/>
      <c r="Q20" s="19"/>
      <c r="R20" s="19"/>
      <c r="S20" s="19"/>
    </row>
    <row r="21" spans="2:73" x14ac:dyDescent="0.25">
      <c r="B21" s="37"/>
      <c r="C21" s="5" t="str">
        <f>'VariablenLabel&amp;Bedingungen'!G14</f>
        <v>ANA_SSWTage</v>
      </c>
      <c r="D21" s="10">
        <f>'VariablenLabel&amp;Bedingungen'!H14</f>
        <v>1069</v>
      </c>
      <c r="E21" s="9" t="str">
        <f>'VariablenLabel&amp;Bedingungen'!I14</f>
        <v>SSW + Tage</v>
      </c>
      <c r="F21" s="188" t="s">
        <v>3558</v>
      </c>
      <c r="G21" s="880" t="s">
        <v>411</v>
      </c>
      <c r="H21" s="9" t="s">
        <v>1678</v>
      </c>
      <c r="I21" s="188"/>
      <c r="J21" s="906" t="s">
        <v>3856</v>
      </c>
      <c r="K21" s="85" t="s">
        <v>3548</v>
      </c>
      <c r="L21" s="9"/>
      <c r="M21" s="177"/>
      <c r="N21" s="693"/>
      <c r="O21" s="19"/>
      <c r="P21" s="19"/>
      <c r="Q21" s="19"/>
      <c r="R21" s="19"/>
      <c r="S21" s="19"/>
    </row>
    <row r="22" spans="2:73" x14ac:dyDescent="0.25">
      <c r="B22" s="37"/>
      <c r="C22" s="5" t="str">
        <f>'VariablenLabel&amp;Bedingungen'!G15</f>
        <v>ANA_AktAltMu</v>
      </c>
      <c r="D22" s="10">
        <f>'VariablenLabel&amp;Bedingungen'!H15</f>
        <v>3</v>
      </c>
      <c r="E22" s="9" t="str">
        <f>'VariablenLabel&amp;Bedingungen'!I15</f>
        <v>Aktuelles Alter</v>
      </c>
      <c r="F22" s="188"/>
      <c r="G22" s="880" t="s">
        <v>350</v>
      </c>
      <c r="H22" s="9"/>
      <c r="I22" s="188"/>
      <c r="J22" s="906" t="s">
        <v>3857</v>
      </c>
      <c r="K22" s="21"/>
      <c r="L22" s="21"/>
      <c r="M22" s="692"/>
      <c r="N22" s="693"/>
      <c r="O22" s="19"/>
      <c r="P22" s="19"/>
      <c r="Q22" s="19"/>
      <c r="R22" s="19"/>
      <c r="S22" s="19"/>
    </row>
    <row r="23" spans="2:73" x14ac:dyDescent="0.25">
      <c r="B23" s="37"/>
      <c r="C23" s="5" t="str">
        <f>'VariablenLabel&amp;Bedingungen'!G16</f>
        <v>ANA_AltBeiGebu</v>
      </c>
      <c r="D23" s="10">
        <f>'VariablenLabel&amp;Bedingungen'!H16</f>
        <v>4</v>
      </c>
      <c r="E23" s="9" t="str">
        <f>'VariablenLabel&amp;Bedingungen'!I16</f>
        <v>Alter bei Geburt</v>
      </c>
      <c r="F23" s="188"/>
      <c r="G23" s="880" t="s">
        <v>350</v>
      </c>
      <c r="H23" s="9"/>
      <c r="I23" s="188"/>
      <c r="J23" s="906" t="s">
        <v>3857</v>
      </c>
      <c r="K23" s="20"/>
      <c r="L23" s="21"/>
      <c r="M23" s="421"/>
      <c r="N23" s="693"/>
      <c r="O23" s="19"/>
      <c r="P23" s="19"/>
      <c r="Q23" s="19"/>
      <c r="R23" s="19"/>
      <c r="S23" s="19"/>
    </row>
    <row r="24" spans="2:73" x14ac:dyDescent="0.25">
      <c r="B24" s="37"/>
      <c r="C24" s="5" t="str">
        <f>'VariablenLabel&amp;Bedingungen'!G17</f>
        <v>ANA_GewVorSchw</v>
      </c>
      <c r="D24" s="10">
        <f>'VariablenLabel&amp;Bedingungen'!H17</f>
        <v>5</v>
      </c>
      <c r="E24" s="9" t="str">
        <f>'VariablenLabel&amp;Bedingungen'!I17</f>
        <v>Gewicht vor der Schwangerschaft (kg)</v>
      </c>
      <c r="F24" s="188"/>
      <c r="G24" s="880" t="s">
        <v>350</v>
      </c>
      <c r="H24" s="9"/>
      <c r="I24" s="188"/>
      <c r="J24" s="906" t="s">
        <v>3858</v>
      </c>
      <c r="K24" s="693"/>
      <c r="L24" s="693"/>
      <c r="M24" s="692"/>
      <c r="N24" s="693"/>
      <c r="O24" s="19"/>
      <c r="P24" s="19"/>
      <c r="Q24" s="19"/>
      <c r="R24" s="19"/>
      <c r="S24" s="19"/>
    </row>
    <row r="25" spans="2:73" x14ac:dyDescent="0.25">
      <c r="B25" s="19"/>
      <c r="C25" s="5" t="str">
        <f>'VariablenLabel&amp;Bedingungen'!G18</f>
        <v>ANA_GroesseMu</v>
      </c>
      <c r="D25" s="10">
        <f>'VariablenLabel&amp;Bedingungen'!H18</f>
        <v>6</v>
      </c>
      <c r="E25" s="9" t="str">
        <f>'VariablenLabel&amp;Bedingungen'!I18</f>
        <v>Größe (cm)</v>
      </c>
      <c r="F25" s="687"/>
      <c r="G25" s="880" t="s">
        <v>350</v>
      </c>
      <c r="H25" s="9"/>
      <c r="I25" s="188"/>
      <c r="J25" s="906" t="s">
        <v>3858</v>
      </c>
      <c r="K25" s="693"/>
      <c r="L25" s="693"/>
      <c r="M25" s="421"/>
      <c r="N25" s="693"/>
      <c r="O25" s="19"/>
      <c r="P25" s="19"/>
      <c r="Q25" s="19"/>
      <c r="R25" s="19"/>
      <c r="S25" s="19"/>
    </row>
    <row r="26" spans="2:73" ht="15.75" x14ac:dyDescent="0.25">
      <c r="B26" s="19"/>
      <c r="C26" s="5" t="str">
        <f>'VariablenLabel&amp;Bedingungen'!G19</f>
        <v>ANA_BMIMu</v>
      </c>
      <c r="D26" s="10">
        <f>'VariablenLabel&amp;Bedingungen'!H19</f>
        <v>7</v>
      </c>
      <c r="E26" s="9" t="str">
        <f>'VariablenLabel&amp;Bedingungen'!I19</f>
        <v>BMI (kg/m2)</v>
      </c>
      <c r="F26" s="687" t="s">
        <v>1070</v>
      </c>
      <c r="G26" s="880" t="s">
        <v>351</v>
      </c>
      <c r="H26" s="21"/>
      <c r="I26" s="188"/>
      <c r="J26" s="906" t="s">
        <v>3859</v>
      </c>
      <c r="K26" s="9" t="str">
        <f>C24</f>
        <v>ANA_GewVorSchw</v>
      </c>
      <c r="L26" s="9" t="str">
        <f>C25</f>
        <v>ANA_GroesseMu</v>
      </c>
      <c r="M26" s="177" t="s">
        <v>3545</v>
      </c>
      <c r="N26" s="693"/>
      <c r="O26" s="19"/>
      <c r="P26" s="19"/>
      <c r="Q26" s="19"/>
      <c r="R26" s="19"/>
      <c r="S26" s="19"/>
    </row>
    <row r="27" spans="2:73" ht="27" x14ac:dyDescent="0.25">
      <c r="B27" s="19"/>
      <c r="C27" s="5" t="str">
        <f>'VariablenLabel&amp;Bedingungen'!G20</f>
        <v>ANA_BMIMuMedBerEmpf</v>
      </c>
      <c r="D27" s="10"/>
      <c r="E27" s="9" t="str">
        <f>'VariablenLabel&amp;Bedingungen'!I20</f>
        <v>[Wenn BMI Über- oder Untergewicht] Medizinische Beratung/Begleitung empfohlen</v>
      </c>
      <c r="F27" s="188"/>
      <c r="G27" s="880">
        <v>0</v>
      </c>
      <c r="H27" s="9" t="s">
        <v>17</v>
      </c>
      <c r="I27" s="188"/>
      <c r="J27" s="5" t="s">
        <v>352</v>
      </c>
      <c r="K27" s="9"/>
      <c r="L27" s="9"/>
      <c r="M27" s="692"/>
      <c r="N27" s="693"/>
      <c r="O27" s="19"/>
      <c r="P27" s="19"/>
      <c r="Q27" s="19"/>
      <c r="R27" s="19"/>
      <c r="S27" s="19"/>
    </row>
    <row r="28" spans="2:73" x14ac:dyDescent="0.25">
      <c r="B28" s="19"/>
      <c r="G28" s="880">
        <v>1</v>
      </c>
      <c r="H28" s="9" t="s">
        <v>18</v>
      </c>
      <c r="I28" s="188"/>
      <c r="J28" s="5" t="s">
        <v>352</v>
      </c>
      <c r="K28" s="9"/>
      <c r="L28" s="9"/>
      <c r="M28" s="692"/>
      <c r="N28" s="693"/>
      <c r="O28" s="19"/>
      <c r="P28" s="19"/>
      <c r="Q28" s="19"/>
      <c r="R28" s="19"/>
      <c r="S28" s="19"/>
    </row>
    <row r="29" spans="2:73" x14ac:dyDescent="0.25">
      <c r="B29" s="19"/>
      <c r="C29" s="5" t="str">
        <f>'VariablenLabel&amp;Bedingungen'!G21</f>
        <v>ANA_GesfBerEmpf</v>
      </c>
      <c r="D29" s="10">
        <f>'VariablenLabel&amp;Bedingungen'!H21</f>
        <v>8</v>
      </c>
      <c r="E29" s="9" t="str">
        <f>'VariablenLabel&amp;Bedingungen'!I21</f>
        <v>Gesundheitsförderliche Beratung erfolgt</v>
      </c>
      <c r="F29" s="188"/>
      <c r="G29" s="880">
        <v>0</v>
      </c>
      <c r="H29" s="9" t="s">
        <v>17</v>
      </c>
      <c r="I29" s="188"/>
      <c r="J29" s="5" t="s">
        <v>352</v>
      </c>
      <c r="K29" s="9"/>
      <c r="L29" s="9"/>
      <c r="M29" s="692"/>
      <c r="N29" s="693"/>
      <c r="O29" s="19"/>
      <c r="P29" s="19"/>
      <c r="Q29" s="19"/>
      <c r="R29" s="19"/>
      <c r="S29" s="19"/>
    </row>
    <row r="30" spans="2:73" x14ac:dyDescent="0.25">
      <c r="B30" s="19"/>
      <c r="G30" s="880">
        <v>1</v>
      </c>
      <c r="H30" s="9" t="s">
        <v>18</v>
      </c>
      <c r="I30" s="188"/>
      <c r="J30" s="5" t="s">
        <v>352</v>
      </c>
      <c r="K30" s="9"/>
      <c r="L30" s="9"/>
      <c r="M30" s="421"/>
      <c r="N30" s="693"/>
      <c r="O30" s="19"/>
      <c r="P30" s="19"/>
      <c r="Q30" s="19"/>
      <c r="R30" s="19"/>
      <c r="S30" s="19"/>
    </row>
    <row r="31" spans="2:73" ht="27" x14ac:dyDescent="0.25">
      <c r="B31" s="19"/>
      <c r="C31" s="5" t="str">
        <f>'VariablenLabel&amp;Bedingungen'!G22</f>
        <v>ANA_SchwAngInf</v>
      </c>
      <c r="D31" s="10">
        <f>'VariablenLabel&amp;Bedingungen'!H22</f>
        <v>9</v>
      </c>
      <c r="E31" s="9" t="str">
        <f>'VariablenLabel&amp;Bedingungen'!I22</f>
        <v>Über unterstützende Angebote während der Schwangerschaft informiert</v>
      </c>
      <c r="F31" s="687"/>
      <c r="G31" s="880">
        <v>0</v>
      </c>
      <c r="H31" s="9" t="s">
        <v>17</v>
      </c>
      <c r="I31" s="188"/>
      <c r="J31" s="5" t="s">
        <v>352</v>
      </c>
      <c r="K31" s="9"/>
      <c r="L31" s="9"/>
      <c r="M31" s="421"/>
      <c r="N31" s="5"/>
      <c r="O31" s="4"/>
      <c r="P31" s="4"/>
      <c r="Q31" s="4"/>
      <c r="R31" s="4"/>
      <c r="S31" s="4"/>
    </row>
    <row r="32" spans="2:73" x14ac:dyDescent="0.25">
      <c r="B32" s="19"/>
      <c r="G32" s="880">
        <v>1</v>
      </c>
      <c r="H32" s="9" t="s">
        <v>18</v>
      </c>
      <c r="I32" s="188"/>
      <c r="J32" s="5" t="s">
        <v>352</v>
      </c>
      <c r="K32" s="9"/>
      <c r="L32" s="9"/>
      <c r="M32" s="421"/>
      <c r="N32" s="5"/>
      <c r="O32" s="4"/>
      <c r="P32" s="4"/>
      <c r="Q32" s="4"/>
      <c r="R32" s="4"/>
      <c r="S32" s="4"/>
    </row>
    <row r="33" spans="2:19" ht="27" x14ac:dyDescent="0.25">
      <c r="B33" s="19"/>
      <c r="C33" s="5" t="str">
        <f>'VariablenLabel&amp;Bedingungen'!G23</f>
        <v>ANA_SchwAngInfWel</v>
      </c>
      <c r="D33" s="10"/>
      <c r="E33" s="9" t="str">
        <f>'VariablenLabel&amp;Bedingungen'!I23</f>
        <v>[Wenn "ja"] Über welche</v>
      </c>
      <c r="F33" s="687"/>
      <c r="G33" s="880">
        <v>1</v>
      </c>
      <c r="H33" s="21" t="s">
        <v>3451</v>
      </c>
      <c r="I33" s="188"/>
      <c r="J33" s="5" t="s">
        <v>354</v>
      </c>
      <c r="K33" s="9"/>
      <c r="L33" s="9"/>
      <c r="M33" s="421"/>
      <c r="N33" s="693"/>
      <c r="O33" s="19"/>
      <c r="P33" s="19"/>
      <c r="Q33" s="19"/>
      <c r="R33" s="19"/>
      <c r="S33" s="19"/>
    </row>
    <row r="34" spans="2:19" x14ac:dyDescent="0.25">
      <c r="B34" s="19"/>
      <c r="G34" s="880">
        <v>2</v>
      </c>
      <c r="H34" s="9" t="s">
        <v>355</v>
      </c>
      <c r="I34" s="188"/>
      <c r="J34" s="5" t="s">
        <v>354</v>
      </c>
      <c r="K34" s="9"/>
      <c r="L34" s="9"/>
      <c r="M34" s="692"/>
      <c r="N34" s="693"/>
      <c r="O34" s="19"/>
      <c r="P34" s="19"/>
      <c r="Q34" s="19"/>
      <c r="R34" s="19"/>
      <c r="S34" s="19"/>
    </row>
    <row r="35" spans="2:19" x14ac:dyDescent="0.25">
      <c r="B35" s="19"/>
      <c r="C35" s="693"/>
      <c r="D35" s="36"/>
      <c r="E35" s="693"/>
      <c r="G35" s="880">
        <v>3</v>
      </c>
      <c r="H35" s="9" t="s">
        <v>99</v>
      </c>
      <c r="I35" s="188"/>
      <c r="J35" s="5" t="s">
        <v>354</v>
      </c>
      <c r="K35" s="9"/>
      <c r="L35" s="9"/>
      <c r="M35" s="692"/>
      <c r="N35" s="693"/>
      <c r="O35" s="19"/>
      <c r="P35" s="19"/>
      <c r="Q35" s="19"/>
      <c r="R35" s="19"/>
      <c r="S35" s="19"/>
    </row>
    <row r="36" spans="2:19" ht="40.5" x14ac:dyDescent="0.25">
      <c r="B36" s="19"/>
      <c r="C36" s="693"/>
      <c r="D36" s="36"/>
      <c r="E36" s="693"/>
      <c r="F36" s="811"/>
      <c r="G36" s="880">
        <v>4</v>
      </c>
      <c r="H36" s="9" t="s">
        <v>3452</v>
      </c>
      <c r="I36" s="188"/>
      <c r="J36" s="5" t="s">
        <v>354</v>
      </c>
      <c r="K36" s="9"/>
      <c r="L36" s="9"/>
      <c r="M36" s="421" t="s">
        <v>1309</v>
      </c>
      <c r="N36" s="693"/>
      <c r="O36" s="19"/>
      <c r="P36" s="19"/>
      <c r="Q36" s="19"/>
      <c r="R36" s="19"/>
      <c r="S36" s="19"/>
    </row>
    <row r="37" spans="2:19" x14ac:dyDescent="0.25">
      <c r="B37" s="19"/>
      <c r="C37" s="693"/>
      <c r="D37" s="36"/>
      <c r="E37" s="693"/>
      <c r="F37" s="811"/>
      <c r="G37" s="880">
        <v>5</v>
      </c>
      <c r="H37" s="9" t="s">
        <v>3453</v>
      </c>
      <c r="I37" s="188"/>
      <c r="J37" s="5" t="s">
        <v>354</v>
      </c>
      <c r="K37" s="9"/>
      <c r="L37" s="9"/>
      <c r="M37" s="409"/>
      <c r="N37" s="693"/>
      <c r="O37" s="19"/>
      <c r="P37" s="19"/>
      <c r="Q37" s="19"/>
      <c r="R37" s="19"/>
      <c r="S37" s="19"/>
    </row>
    <row r="38" spans="2:19" x14ac:dyDescent="0.25">
      <c r="B38" s="19"/>
      <c r="C38" s="5"/>
      <c r="D38" s="10"/>
      <c r="E38" s="9"/>
      <c r="F38" s="687"/>
      <c r="G38" s="880">
        <v>99</v>
      </c>
      <c r="H38" s="9" t="s">
        <v>28</v>
      </c>
      <c r="I38" s="188"/>
      <c r="J38" s="5" t="s">
        <v>354</v>
      </c>
      <c r="K38" s="9"/>
      <c r="L38" s="9"/>
      <c r="M38" s="692"/>
      <c r="N38" s="5"/>
      <c r="O38" s="4"/>
      <c r="P38" s="4"/>
      <c r="Q38" s="4"/>
      <c r="R38" s="4"/>
      <c r="S38" s="4"/>
    </row>
    <row r="39" spans="2:19" x14ac:dyDescent="0.25">
      <c r="B39" s="19"/>
      <c r="C39" s="5" t="str">
        <f>'VariablenLabel&amp;Bedingungen'!G24</f>
        <v>ANA_SchwAngInfWelSonst</v>
      </c>
      <c r="D39" s="10"/>
      <c r="E39" s="9" t="str">
        <f>'VariablenLabel&amp;Bedingungen'!I24</f>
        <v>[Wenn "Sonstiges"] Sonstiges</v>
      </c>
      <c r="F39" s="687"/>
      <c r="G39" s="880" t="s">
        <v>347</v>
      </c>
      <c r="H39" s="9"/>
      <c r="I39" s="188"/>
      <c r="J39" s="5" t="s">
        <v>1685</v>
      </c>
      <c r="K39" s="9"/>
      <c r="L39" s="9"/>
      <c r="M39" s="692"/>
      <c r="N39" s="693"/>
      <c r="O39" s="19"/>
      <c r="P39" s="19"/>
      <c r="Q39" s="19"/>
      <c r="R39" s="19"/>
      <c r="S39" s="19"/>
    </row>
    <row r="40" spans="2:19" ht="40.5" x14ac:dyDescent="0.25">
      <c r="B40" s="19"/>
      <c r="C40" s="5" t="str">
        <f>'VariablenLabel&amp;Bedingungen'!G25</f>
        <v>ANA_UeberwDiThBe</v>
      </c>
      <c r="D40" s="10">
        <f>'VariablenLabel&amp;Bedingungen'!H25</f>
        <v>10</v>
      </c>
      <c r="E40" s="9" t="str">
        <f>'VariablenLabel&amp;Bedingungen'!I25</f>
        <v>Aufgrund bisheriger medizinischer Risikofaktoren in der Schwangerschaft Überweisung zur weiteren medizinischen Diagnostik, Therapie und Begleitung</v>
      </c>
      <c r="F40" s="687"/>
      <c r="G40" s="880">
        <v>0</v>
      </c>
      <c r="H40" s="9" t="s">
        <v>17</v>
      </c>
      <c r="I40" s="188"/>
      <c r="J40" s="5" t="s">
        <v>352</v>
      </c>
      <c r="K40" s="9"/>
      <c r="L40" s="9"/>
      <c r="M40" s="692"/>
      <c r="N40" s="693"/>
      <c r="O40" s="19"/>
      <c r="P40" s="19"/>
      <c r="Q40" s="19"/>
      <c r="R40" s="19"/>
      <c r="S40" s="19"/>
    </row>
    <row r="41" spans="2:19" x14ac:dyDescent="0.25">
      <c r="B41" s="19"/>
      <c r="G41" s="880">
        <v>1</v>
      </c>
      <c r="H41" s="9" t="s">
        <v>18</v>
      </c>
      <c r="I41" s="188"/>
      <c r="J41" s="5" t="s">
        <v>352</v>
      </c>
      <c r="K41" s="9"/>
      <c r="L41" s="9"/>
      <c r="M41" s="692"/>
      <c r="N41" s="693"/>
      <c r="O41" s="19"/>
      <c r="P41" s="19"/>
      <c r="Q41" s="19"/>
      <c r="R41" s="19"/>
      <c r="S41" s="19"/>
    </row>
    <row r="42" spans="2:19" x14ac:dyDescent="0.25">
      <c r="B42" s="19"/>
      <c r="C42" s="5" t="str">
        <f>'VariablenLabel&amp;Bedingungen'!G26</f>
        <v>ANA_UeberwDiThBeJa</v>
      </c>
      <c r="D42" s="10"/>
      <c r="E42" s="9" t="str">
        <f>'VariablenLabel&amp;Bedingungen'!I26</f>
        <v>[Wenn "ja"] Wohin</v>
      </c>
      <c r="G42" s="880" t="s">
        <v>347</v>
      </c>
      <c r="H42" s="9"/>
      <c r="I42" s="188"/>
      <c r="J42" s="5" t="s">
        <v>1685</v>
      </c>
      <c r="K42" s="9"/>
      <c r="L42" s="9"/>
      <c r="M42" s="409"/>
      <c r="N42" s="693"/>
      <c r="O42" s="19"/>
      <c r="P42" s="19"/>
      <c r="Q42" s="19"/>
      <c r="R42" s="19"/>
      <c r="S42" s="19"/>
    </row>
    <row r="43" spans="2:19" x14ac:dyDescent="0.25">
      <c r="B43" s="19"/>
      <c r="C43" s="5" t="str">
        <f>'VariablenLabel&amp;Bedingungen'!G27</f>
        <v>ANA_MensReg</v>
      </c>
      <c r="D43" s="10">
        <f>'VariablenLabel&amp;Bedingungen'!H27</f>
        <v>11</v>
      </c>
      <c r="E43" s="9" t="str">
        <f>'VariablenLabel&amp;Bedingungen'!I27</f>
        <v>Menses regelmäßig</v>
      </c>
      <c r="F43" s="797" t="s">
        <v>3559</v>
      </c>
      <c r="G43" s="880">
        <v>0</v>
      </c>
      <c r="H43" s="21" t="s">
        <v>17</v>
      </c>
      <c r="I43" s="188"/>
      <c r="J43" s="5" t="s">
        <v>352</v>
      </c>
      <c r="K43" s="9"/>
      <c r="L43" s="9"/>
      <c r="M43" s="692"/>
      <c r="N43" s="693"/>
      <c r="O43" s="19"/>
      <c r="P43" s="19"/>
      <c r="Q43" s="19"/>
      <c r="R43" s="19"/>
      <c r="S43" s="19"/>
    </row>
    <row r="44" spans="2:19" x14ac:dyDescent="0.25">
      <c r="B44" s="19"/>
      <c r="G44" s="880">
        <v>1</v>
      </c>
      <c r="H44" s="21" t="s">
        <v>18</v>
      </c>
      <c r="I44" s="188"/>
      <c r="J44" s="5" t="s">
        <v>352</v>
      </c>
      <c r="K44" s="9"/>
      <c r="L44" s="9"/>
      <c r="M44" s="692"/>
      <c r="N44" s="693"/>
      <c r="O44" s="19"/>
      <c r="P44" s="19"/>
      <c r="Q44" s="19"/>
      <c r="R44" s="19"/>
      <c r="S44" s="19"/>
    </row>
    <row r="45" spans="2:19" x14ac:dyDescent="0.25">
      <c r="B45" s="19"/>
      <c r="G45" s="880">
        <v>77</v>
      </c>
      <c r="H45" s="21" t="s">
        <v>1225</v>
      </c>
      <c r="I45" s="188"/>
      <c r="J45" s="5" t="s">
        <v>352</v>
      </c>
      <c r="K45" s="9"/>
      <c r="L45" s="9"/>
      <c r="M45" s="692"/>
      <c r="N45" s="693"/>
      <c r="O45" s="19"/>
      <c r="P45" s="19"/>
      <c r="Q45" s="19"/>
      <c r="R45" s="19"/>
      <c r="S45" s="19"/>
    </row>
    <row r="46" spans="2:19" x14ac:dyDescent="0.25">
      <c r="B46" s="19"/>
      <c r="C46" s="5" t="str">
        <f>'VariablenLabel&amp;Bedingungen'!G28</f>
        <v>ANA_MensZyk</v>
      </c>
      <c r="D46" s="10">
        <f>'VariablenLabel&amp;Bedingungen'!H28</f>
        <v>12</v>
      </c>
      <c r="E46" s="9" t="str">
        <f>'VariablenLabel&amp;Bedingungen'!I28</f>
        <v>Zyklusdauer</v>
      </c>
      <c r="F46" s="797" t="s">
        <v>3560</v>
      </c>
      <c r="G46" s="880">
        <v>77</v>
      </c>
      <c r="H46" s="21" t="s">
        <v>1225</v>
      </c>
      <c r="I46" s="188"/>
      <c r="J46" s="5" t="s">
        <v>352</v>
      </c>
      <c r="K46" s="9"/>
      <c r="L46" s="9"/>
      <c r="M46" s="692"/>
      <c r="N46" s="693"/>
      <c r="O46" s="19"/>
      <c r="P46" s="19"/>
      <c r="Q46" s="19"/>
      <c r="R46" s="19"/>
      <c r="S46" s="19"/>
    </row>
    <row r="47" spans="2:19" x14ac:dyDescent="0.25">
      <c r="B47" s="19"/>
      <c r="G47" s="880">
        <v>1</v>
      </c>
      <c r="H47" s="21" t="s">
        <v>3448</v>
      </c>
      <c r="I47" s="188"/>
      <c r="J47" s="5" t="s">
        <v>352</v>
      </c>
      <c r="K47" s="9"/>
      <c r="L47" s="9"/>
      <c r="M47" s="692"/>
      <c r="N47" s="693"/>
      <c r="O47" s="19"/>
      <c r="P47" s="19"/>
      <c r="Q47" s="19"/>
      <c r="R47" s="19"/>
      <c r="S47" s="19"/>
    </row>
    <row r="48" spans="2:19" x14ac:dyDescent="0.25">
      <c r="B48" s="19"/>
      <c r="C48" s="5" t="str">
        <f>'VariablenLabel&amp;Bedingungen'!G29</f>
        <v>ANA_MensZykVon</v>
      </c>
      <c r="D48" s="10"/>
      <c r="E48" s="9" t="str">
        <f>'VariablenLabel&amp;Bedingungen'!I29</f>
        <v>[wenn "von/bis"] von</v>
      </c>
      <c r="F48" s="188"/>
      <c r="G48" s="880" t="s">
        <v>350</v>
      </c>
      <c r="H48" s="21"/>
      <c r="I48" s="188"/>
      <c r="J48" s="906" t="s">
        <v>3860</v>
      </c>
      <c r="K48" s="9"/>
      <c r="L48" s="9"/>
      <c r="M48" s="421"/>
      <c r="N48" s="693"/>
      <c r="O48" s="19"/>
      <c r="P48" s="19"/>
      <c r="Q48" s="19"/>
      <c r="R48" s="19"/>
      <c r="S48" s="19"/>
    </row>
    <row r="49" spans="2:19" x14ac:dyDescent="0.25">
      <c r="B49" s="19"/>
      <c r="C49" s="5" t="str">
        <f>'VariablenLabel&amp;Bedingungen'!G30</f>
        <v>ANA_MensZykBis</v>
      </c>
      <c r="D49" s="10"/>
      <c r="E49" s="9" t="str">
        <f>'VariablenLabel&amp;Bedingungen'!I30</f>
        <v>[wenn "von/bis"] bis</v>
      </c>
      <c r="G49" s="880" t="s">
        <v>350</v>
      </c>
      <c r="H49" s="21"/>
      <c r="I49" s="188"/>
      <c r="J49" s="906" t="s">
        <v>3860</v>
      </c>
      <c r="K49" s="9"/>
      <c r="L49" s="9"/>
      <c r="M49" s="421"/>
      <c r="N49" s="693"/>
      <c r="O49" s="19"/>
      <c r="P49" s="19"/>
      <c r="Q49" s="19"/>
      <c r="R49" s="19"/>
      <c r="S49" s="19"/>
    </row>
    <row r="50" spans="2:19" x14ac:dyDescent="0.25">
      <c r="B50" s="37"/>
      <c r="C50" s="5" t="str">
        <f>'VariablenLabel&amp;Bedingungen'!G31</f>
        <v>ANA_Gravida</v>
      </c>
      <c r="D50" s="10">
        <f>'VariablenLabel&amp;Bedingungen'!H31</f>
        <v>13</v>
      </c>
      <c r="E50" s="9" t="str">
        <f>'VariablenLabel&amp;Bedingungen'!I31</f>
        <v>Gravida</v>
      </c>
      <c r="F50" s="687" t="s">
        <v>671</v>
      </c>
      <c r="G50" s="880" t="s">
        <v>350</v>
      </c>
      <c r="H50" s="9"/>
      <c r="I50" s="188"/>
      <c r="J50" s="906" t="s">
        <v>3860</v>
      </c>
      <c r="K50" s="9"/>
      <c r="L50" s="9"/>
      <c r="M50" s="692"/>
      <c r="N50" s="693"/>
      <c r="O50" s="19"/>
      <c r="P50" s="19"/>
      <c r="Q50" s="19"/>
      <c r="R50" s="19"/>
      <c r="S50" s="19"/>
    </row>
    <row r="51" spans="2:19" x14ac:dyDescent="0.25">
      <c r="B51" s="37"/>
      <c r="C51" s="5" t="str">
        <f>'VariablenLabel&amp;Bedingungen'!G32</f>
        <v>ANA_Para</v>
      </c>
      <c r="D51" s="10">
        <f>'VariablenLabel&amp;Bedingungen'!H32</f>
        <v>14</v>
      </c>
      <c r="E51" s="9" t="str">
        <f>'VariablenLabel&amp;Bedingungen'!I32</f>
        <v>[wenn Gravida &gt;=2] Para</v>
      </c>
      <c r="F51" s="687" t="s">
        <v>672</v>
      </c>
      <c r="G51" s="880" t="s">
        <v>350</v>
      </c>
      <c r="H51" s="9"/>
      <c r="I51" s="188"/>
      <c r="J51" s="906" t="s">
        <v>3860</v>
      </c>
      <c r="K51" s="9"/>
      <c r="L51" s="9"/>
      <c r="M51" s="692"/>
      <c r="N51" s="693"/>
      <c r="O51" s="19"/>
      <c r="P51" s="19"/>
      <c r="Q51" s="19"/>
      <c r="R51" s="19"/>
      <c r="S51" s="19"/>
    </row>
    <row r="52" spans="2:19" ht="54" x14ac:dyDescent="0.25">
      <c r="B52" s="37"/>
      <c r="C52" s="5" t="str">
        <f>'VariablenLabel&amp;Bedingungen'!G33</f>
        <v>ANA_AbortIntBis15</v>
      </c>
      <c r="E52" s="9" t="str">
        <f>'VariablenLabel&amp;Bedingungen'!I33</f>
        <v>Abort (spontan oder induziert) &lt;SSW 15</v>
      </c>
      <c r="F52" s="797" t="s">
        <v>3561</v>
      </c>
      <c r="G52" s="880" t="s">
        <v>350</v>
      </c>
      <c r="H52" s="9" t="s">
        <v>1675</v>
      </c>
      <c r="I52" s="188"/>
      <c r="J52" s="906" t="s">
        <v>3860</v>
      </c>
      <c r="K52" s="9"/>
      <c r="L52" s="9"/>
      <c r="M52" s="692"/>
      <c r="N52" s="5"/>
      <c r="O52" s="4"/>
      <c r="P52" s="4"/>
      <c r="Q52" s="4"/>
      <c r="R52" s="4"/>
      <c r="S52" s="4"/>
    </row>
    <row r="53" spans="2:19" ht="54" x14ac:dyDescent="0.25">
      <c r="B53" s="37"/>
      <c r="C53" s="5" t="str">
        <f>'VariablenLabel&amp;Bedingungen'!G34</f>
        <v>ANA_AbortInt15_23</v>
      </c>
      <c r="D53" s="10"/>
      <c r="E53" s="9" t="str">
        <f>'VariablenLabel&amp;Bedingungen'!I34</f>
        <v>Abort (spontan oder induziert) SSW 15-23</v>
      </c>
      <c r="F53" s="797" t="s">
        <v>3562</v>
      </c>
      <c r="G53" s="880" t="s">
        <v>350</v>
      </c>
      <c r="H53" s="9" t="s">
        <v>2705</v>
      </c>
      <c r="I53" s="188"/>
      <c r="J53" s="906" t="s">
        <v>3860</v>
      </c>
      <c r="K53" s="9"/>
      <c r="L53" s="9"/>
      <c r="M53" s="692"/>
      <c r="N53" s="693"/>
      <c r="O53" s="19"/>
      <c r="P53" s="19"/>
      <c r="Q53" s="19"/>
      <c r="R53" s="19"/>
      <c r="S53" s="19"/>
    </row>
    <row r="54" spans="2:19" ht="27" x14ac:dyDescent="0.25">
      <c r="B54" s="37"/>
      <c r="C54" s="5" t="str">
        <f>'VariablenLabel&amp;Bedingungen'!G35</f>
        <v>ANA_AbortInt_Anm</v>
      </c>
      <c r="D54" s="10"/>
      <c r="E54" s="9" t="str">
        <f>'VariablenLabel&amp;Bedingungen'!I35</f>
        <v>Abort Anmerkungen</v>
      </c>
      <c r="F54" s="797" t="s">
        <v>3563</v>
      </c>
      <c r="G54" s="880" t="s">
        <v>347</v>
      </c>
      <c r="H54" s="9" t="s">
        <v>1674</v>
      </c>
      <c r="I54" s="188"/>
      <c r="J54" s="5" t="s">
        <v>1685</v>
      </c>
      <c r="K54" s="9"/>
      <c r="L54" s="9"/>
      <c r="M54" s="692"/>
      <c r="N54" s="693"/>
      <c r="O54" s="19"/>
      <c r="P54" s="19"/>
      <c r="Q54" s="19"/>
      <c r="R54" s="19"/>
      <c r="S54" s="19"/>
    </row>
    <row r="55" spans="2:19" ht="27" x14ac:dyDescent="0.25">
      <c r="B55" s="37"/>
      <c r="C55" s="5" t="str">
        <f>'VariablenLabel&amp;Bedingungen'!G36</f>
        <v>ANA_EktopeSum</v>
      </c>
      <c r="D55" s="10"/>
      <c r="E55" s="9" t="str">
        <f>'VariablenLabel&amp;Bedingungen'!I36</f>
        <v>[wenn Gravida-Para &gt;= 2] Ektope Schwangerschaften</v>
      </c>
      <c r="F55" s="797" t="s">
        <v>3564</v>
      </c>
      <c r="G55" s="880" t="s">
        <v>347</v>
      </c>
      <c r="H55" s="9" t="s">
        <v>1674</v>
      </c>
      <c r="I55" s="188"/>
      <c r="J55" s="5" t="s">
        <v>1685</v>
      </c>
      <c r="K55" s="9"/>
      <c r="L55" s="9"/>
      <c r="M55" s="692"/>
      <c r="N55" s="693"/>
      <c r="O55" s="19"/>
      <c r="P55" s="19"/>
      <c r="Q55" s="19"/>
      <c r="R55" s="19"/>
      <c r="S55" s="19"/>
    </row>
    <row r="56" spans="2:19" ht="27" x14ac:dyDescent="0.25">
      <c r="B56" s="37"/>
      <c r="C56" s="5" t="str">
        <f>'VariablenLabel&amp;Bedingungen'!G37</f>
        <v>ANA_EktopeAnm</v>
      </c>
      <c r="D56" s="10"/>
      <c r="E56" s="9" t="str">
        <f>'VariablenLabel&amp;Bedingungen'!I37</f>
        <v>Ektope Schwangerschaften Anmerkungen</v>
      </c>
      <c r="F56" s="797" t="s">
        <v>3565</v>
      </c>
      <c r="G56" s="880" t="s">
        <v>350</v>
      </c>
      <c r="H56" s="9"/>
      <c r="I56" s="188"/>
      <c r="J56" s="906" t="s">
        <v>3860</v>
      </c>
      <c r="K56" s="9"/>
      <c r="L56" s="9"/>
      <c r="M56" s="421"/>
      <c r="N56" s="693"/>
      <c r="O56" s="19"/>
      <c r="P56" s="19"/>
      <c r="Q56" s="19"/>
      <c r="R56" s="19"/>
      <c r="S56" s="19"/>
    </row>
    <row r="57" spans="2:19" ht="27" x14ac:dyDescent="0.25">
      <c r="B57" s="37"/>
      <c r="C57" s="5" t="str">
        <f>'VariablenLabel&amp;Bedingungen'!G38</f>
        <v>ANA_TotGebBis37</v>
      </c>
      <c r="E57" s="9" t="str">
        <f>'VariablenLabel&amp;Bedingungen'!I38</f>
        <v>Totgeburt &lt;SSW 37</v>
      </c>
      <c r="F57" s="797" t="s">
        <v>3566</v>
      </c>
      <c r="G57" s="880" t="s">
        <v>350</v>
      </c>
      <c r="H57" s="9" t="s">
        <v>1676</v>
      </c>
      <c r="I57" s="188"/>
      <c r="J57" s="906" t="s">
        <v>3860</v>
      </c>
      <c r="K57" s="9"/>
      <c r="L57" s="9"/>
      <c r="M57" s="692"/>
      <c r="N57" s="693"/>
      <c r="O57" s="19"/>
      <c r="P57" s="19"/>
      <c r="Q57" s="19"/>
      <c r="R57" s="19"/>
      <c r="S57" s="19"/>
    </row>
    <row r="58" spans="2:19" ht="27" x14ac:dyDescent="0.25">
      <c r="B58" s="37"/>
      <c r="C58" s="5" t="str">
        <f>'VariablenLabel&amp;Bedingungen'!G39</f>
        <v>ANA_TotGebAb37</v>
      </c>
      <c r="D58" s="10"/>
      <c r="E58" s="9" t="str">
        <f>'VariablenLabel&amp;Bedingungen'!I39</f>
        <v>Totgeburt &gt;=SSW 37</v>
      </c>
      <c r="F58" s="797" t="s">
        <v>3881</v>
      </c>
      <c r="G58" s="880" t="s">
        <v>350</v>
      </c>
      <c r="H58" s="9" t="s">
        <v>1677</v>
      </c>
      <c r="I58" s="188"/>
      <c r="J58" s="906" t="s">
        <v>3860</v>
      </c>
      <c r="K58" s="9"/>
      <c r="L58" s="9"/>
      <c r="M58" s="692"/>
      <c r="N58" s="693"/>
      <c r="O58" s="19"/>
      <c r="P58" s="19"/>
      <c r="Q58" s="19"/>
      <c r="R58" s="19"/>
      <c r="S58" s="19"/>
    </row>
    <row r="59" spans="2:19" x14ac:dyDescent="0.25">
      <c r="B59" s="37"/>
      <c r="C59" s="5" t="str">
        <f>'VariablenLabel&amp;Bedingungen'!G40</f>
        <v>ANA_TotGebAnm</v>
      </c>
      <c r="D59" s="10"/>
      <c r="E59" s="9" t="str">
        <f>'VariablenLabel&amp;Bedingungen'!I40</f>
        <v>Totgeburt Anmerkungen</v>
      </c>
      <c r="F59" s="797"/>
      <c r="G59" s="880" t="s">
        <v>347</v>
      </c>
      <c r="H59" s="9" t="s">
        <v>1674</v>
      </c>
      <c r="I59" s="188"/>
      <c r="J59" s="5" t="s">
        <v>1685</v>
      </c>
      <c r="K59" s="9"/>
      <c r="L59" s="9"/>
      <c r="M59" s="692"/>
      <c r="N59" s="693"/>
      <c r="O59" s="19"/>
      <c r="P59" s="19"/>
      <c r="Q59" s="19"/>
      <c r="R59" s="19"/>
      <c r="S59" s="19"/>
    </row>
    <row r="60" spans="2:19" x14ac:dyDescent="0.25">
      <c r="B60" s="19"/>
      <c r="C60" s="5" t="str">
        <f>'VariablenLabel&amp;Bedingungen'!G42</f>
        <v>ANA_GebDatK1</v>
      </c>
      <c r="D60" s="10">
        <f>'VariablenLabel&amp;Bedingungen'!H42</f>
        <v>15</v>
      </c>
      <c r="E60" s="9" t="str">
        <f>'VariablenLabel&amp;Bedingungen'!I42</f>
        <v>Geburtsdatum</v>
      </c>
      <c r="F60" s="188"/>
      <c r="G60" s="880" t="s">
        <v>347</v>
      </c>
      <c r="H60" s="9" t="s">
        <v>348</v>
      </c>
      <c r="I60" s="188"/>
      <c r="J60" s="20" t="s">
        <v>349</v>
      </c>
      <c r="K60" s="9"/>
      <c r="L60" s="9"/>
      <c r="M60" s="409"/>
      <c r="N60" s="693"/>
      <c r="O60" s="19"/>
      <c r="P60" s="19"/>
      <c r="Q60" s="19"/>
      <c r="R60" s="19"/>
      <c r="S60" s="19"/>
    </row>
    <row r="61" spans="2:19" x14ac:dyDescent="0.25">
      <c r="B61" s="19"/>
      <c r="C61" s="5" t="str">
        <f>'VariablenLabel&amp;Bedingungen'!G43</f>
        <v>ANA_SexK1</v>
      </c>
      <c r="D61" s="10">
        <f>'VariablenLabel&amp;Bedingungen'!H43</f>
        <v>16</v>
      </c>
      <c r="E61" s="9" t="str">
        <f>'VariablenLabel&amp;Bedingungen'!I43</f>
        <v>Geschlecht</v>
      </c>
      <c r="F61" s="188"/>
      <c r="G61" s="880">
        <v>1</v>
      </c>
      <c r="H61" s="9" t="s">
        <v>356</v>
      </c>
      <c r="I61" s="188"/>
      <c r="J61" s="5" t="s">
        <v>352</v>
      </c>
      <c r="K61" s="9"/>
      <c r="L61" s="9"/>
      <c r="M61" s="409"/>
      <c r="N61" s="693"/>
      <c r="O61" s="19"/>
      <c r="P61" s="19"/>
      <c r="Q61" s="19"/>
      <c r="R61" s="19"/>
      <c r="S61" s="19"/>
    </row>
    <row r="62" spans="2:19" x14ac:dyDescent="0.25">
      <c r="B62" s="19"/>
      <c r="G62" s="880">
        <v>2</v>
      </c>
      <c r="H62" s="9" t="s">
        <v>357</v>
      </c>
      <c r="I62" s="188"/>
      <c r="J62" s="5" t="s">
        <v>352</v>
      </c>
      <c r="K62" s="9"/>
      <c r="L62" s="9"/>
      <c r="M62" s="409"/>
      <c r="N62" s="693"/>
      <c r="O62" s="19"/>
      <c r="P62" s="19"/>
      <c r="Q62" s="19"/>
      <c r="R62" s="19"/>
      <c r="S62" s="19"/>
    </row>
    <row r="63" spans="2:19" x14ac:dyDescent="0.25">
      <c r="B63" s="19"/>
      <c r="G63" s="880">
        <v>3</v>
      </c>
      <c r="H63" s="9" t="s">
        <v>514</v>
      </c>
      <c r="I63" s="188"/>
      <c r="J63" s="5" t="s">
        <v>352</v>
      </c>
      <c r="K63" s="9"/>
      <c r="L63" s="9"/>
      <c r="M63" s="409"/>
      <c r="N63" s="693"/>
      <c r="O63" s="19"/>
      <c r="P63" s="19"/>
      <c r="Q63" s="19"/>
      <c r="R63" s="19"/>
      <c r="S63" s="19"/>
    </row>
    <row r="64" spans="2:19" x14ac:dyDescent="0.25">
      <c r="B64" s="19"/>
      <c r="G64" s="880">
        <v>4</v>
      </c>
      <c r="H64" s="9" t="s">
        <v>358</v>
      </c>
      <c r="I64" s="188"/>
      <c r="J64" s="5" t="s">
        <v>352</v>
      </c>
      <c r="K64" s="9"/>
      <c r="L64" s="9"/>
      <c r="M64" s="409"/>
      <c r="N64" s="693"/>
      <c r="O64" s="19"/>
      <c r="P64" s="19"/>
      <c r="Q64" s="19"/>
      <c r="R64" s="19"/>
      <c r="S64" s="19"/>
    </row>
    <row r="65" spans="2:19" ht="27" x14ac:dyDescent="0.25">
      <c r="B65" s="19"/>
      <c r="G65" s="880">
        <v>5</v>
      </c>
      <c r="H65" s="9" t="s">
        <v>610</v>
      </c>
      <c r="I65" s="188" t="s">
        <v>3683</v>
      </c>
      <c r="J65" s="5" t="s">
        <v>352</v>
      </c>
      <c r="K65" s="9"/>
      <c r="L65" s="9"/>
      <c r="M65" s="409"/>
      <c r="N65" s="693"/>
      <c r="O65" s="19"/>
      <c r="P65" s="19"/>
      <c r="Q65" s="19"/>
      <c r="R65" s="19"/>
      <c r="S65" s="19"/>
    </row>
    <row r="66" spans="2:19" x14ac:dyDescent="0.25">
      <c r="B66" s="19"/>
      <c r="G66" s="880">
        <v>77</v>
      </c>
      <c r="H66" s="9" t="s">
        <v>1225</v>
      </c>
      <c r="I66" s="188"/>
      <c r="J66" s="5" t="s">
        <v>352</v>
      </c>
      <c r="K66" s="9"/>
      <c r="L66" s="9"/>
      <c r="M66" s="409"/>
      <c r="N66" s="693"/>
      <c r="O66" s="19"/>
      <c r="P66" s="19"/>
      <c r="Q66" s="19"/>
      <c r="R66" s="19"/>
      <c r="S66" s="19"/>
    </row>
    <row r="67" spans="2:19" x14ac:dyDescent="0.25">
      <c r="B67" s="37"/>
      <c r="C67" s="5" t="str">
        <f>'VariablenLabel&amp;Bedingungen'!G44</f>
        <v>ANA_GewK1</v>
      </c>
      <c r="D67" s="10">
        <f>'VariablenLabel&amp;Bedingungen'!H44</f>
        <v>17</v>
      </c>
      <c r="E67" s="9" t="str">
        <f>'VariablenLabel&amp;Bedingungen'!I44</f>
        <v>Geburtsgewicht (g)</v>
      </c>
      <c r="F67" s="188"/>
      <c r="G67" s="880" t="s">
        <v>350</v>
      </c>
      <c r="H67" s="9"/>
      <c r="I67" s="188"/>
      <c r="J67" s="906" t="s">
        <v>3861</v>
      </c>
      <c r="K67" s="9"/>
      <c r="L67" s="9"/>
      <c r="M67" s="409"/>
      <c r="N67" s="693"/>
      <c r="O67" s="19"/>
      <c r="P67" s="19"/>
      <c r="Q67" s="19"/>
      <c r="R67" s="19"/>
      <c r="S67" s="19"/>
    </row>
    <row r="68" spans="2:19" ht="27" x14ac:dyDescent="0.25">
      <c r="B68" s="37"/>
      <c r="C68" s="5" t="str">
        <f>'VariablenLabel&amp;Bedingungen'!G45</f>
        <v>ANA_GebSSWK1</v>
      </c>
      <c r="D68" s="10">
        <f>'VariablenLabel&amp;Bedingungen'!H45</f>
        <v>18</v>
      </c>
      <c r="E68" s="9" t="str">
        <f>'VariablenLabel&amp;Bedingungen'!I45</f>
        <v>Geboren in welcher SSW + Tage</v>
      </c>
      <c r="F68" s="797" t="s">
        <v>3567</v>
      </c>
      <c r="G68" s="880" t="s">
        <v>411</v>
      </c>
      <c r="H68" s="9"/>
      <c r="I68" s="188"/>
      <c r="J68" s="906" t="s">
        <v>3856</v>
      </c>
      <c r="K68" s="85" t="s">
        <v>3548</v>
      </c>
      <c r="L68" s="9"/>
      <c r="M68" s="409"/>
      <c r="N68" s="693"/>
      <c r="O68" s="19"/>
      <c r="P68" s="19"/>
      <c r="Q68" s="19"/>
      <c r="R68" s="19"/>
      <c r="S68" s="19"/>
    </row>
    <row r="69" spans="2:19" x14ac:dyDescent="0.25">
      <c r="B69" s="37"/>
      <c r="C69" s="5" t="str">
        <f>'VariablenLabel&amp;Bedingungen'!G46</f>
        <v>ANA_KomplSchwK1</v>
      </c>
      <c r="D69" s="10">
        <f>'VariablenLabel&amp;Bedingungen'!H46</f>
        <v>19</v>
      </c>
      <c r="E69" s="9" t="str">
        <f>'VariablenLabel&amp;Bedingungen'!I46</f>
        <v>Komplikationen während der Schwangerschaft</v>
      </c>
      <c r="F69" s="687"/>
      <c r="G69" s="880">
        <v>0</v>
      </c>
      <c r="H69" s="9" t="s">
        <v>2050</v>
      </c>
      <c r="I69" s="188"/>
      <c r="J69" s="5" t="s">
        <v>354</v>
      </c>
      <c r="K69" s="9"/>
      <c r="L69" s="9"/>
      <c r="M69" s="409"/>
      <c r="N69" s="693"/>
      <c r="O69" s="19"/>
      <c r="P69" s="19"/>
      <c r="Q69" s="19"/>
      <c r="R69" s="19"/>
      <c r="S69" s="19"/>
    </row>
    <row r="70" spans="2:19" ht="27" x14ac:dyDescent="0.25">
      <c r="B70" s="37"/>
      <c r="G70" s="880">
        <v>1</v>
      </c>
      <c r="H70" s="9" t="s">
        <v>359</v>
      </c>
      <c r="I70" s="188" t="s">
        <v>3684</v>
      </c>
      <c r="J70" s="5" t="s">
        <v>354</v>
      </c>
      <c r="K70" s="9"/>
      <c r="L70" s="9"/>
      <c r="M70" s="409"/>
      <c r="N70" s="693"/>
      <c r="O70" s="19"/>
      <c r="P70" s="19"/>
      <c r="Q70" s="19"/>
      <c r="R70" s="19"/>
      <c r="S70" s="19"/>
    </row>
    <row r="71" spans="2:19" x14ac:dyDescent="0.25">
      <c r="B71" s="37"/>
      <c r="C71" s="5"/>
      <c r="D71" s="10"/>
      <c r="E71" s="9"/>
      <c r="G71" s="880">
        <v>2</v>
      </c>
      <c r="H71" s="9" t="s">
        <v>360</v>
      </c>
      <c r="I71" s="812"/>
      <c r="J71" s="5" t="s">
        <v>354</v>
      </c>
      <c r="K71" s="9"/>
      <c r="L71" s="9"/>
      <c r="M71" s="409"/>
      <c r="N71" s="693"/>
      <c r="O71" s="19"/>
      <c r="P71" s="19"/>
      <c r="Q71" s="19"/>
      <c r="R71" s="19"/>
      <c r="S71" s="19"/>
    </row>
    <row r="72" spans="2:19" x14ac:dyDescent="0.25">
      <c r="B72" s="37"/>
      <c r="C72" s="5"/>
      <c r="D72" s="10"/>
      <c r="E72" s="9"/>
      <c r="G72" s="880">
        <v>3</v>
      </c>
      <c r="H72" s="9" t="s">
        <v>361</v>
      </c>
      <c r="I72" s="812"/>
      <c r="J72" s="5" t="s">
        <v>354</v>
      </c>
      <c r="K72" s="9"/>
      <c r="L72" s="9"/>
      <c r="M72" s="409"/>
      <c r="N72" s="693"/>
      <c r="O72" s="19"/>
      <c r="P72" s="19"/>
      <c r="Q72" s="19"/>
      <c r="R72" s="19"/>
      <c r="S72" s="19"/>
    </row>
    <row r="73" spans="2:19" ht="27" x14ac:dyDescent="0.25">
      <c r="B73" s="37"/>
      <c r="C73" s="5"/>
      <c r="D73" s="10"/>
      <c r="E73" s="9"/>
      <c r="G73" s="880">
        <v>4</v>
      </c>
      <c r="H73" s="9" t="s">
        <v>1759</v>
      </c>
      <c r="I73" s="188" t="s">
        <v>3685</v>
      </c>
      <c r="J73" s="5" t="s">
        <v>354</v>
      </c>
      <c r="K73" s="9"/>
      <c r="L73" s="9"/>
      <c r="M73" s="409"/>
      <c r="N73" s="693"/>
      <c r="O73" s="19"/>
      <c r="P73" s="19"/>
      <c r="Q73" s="19"/>
      <c r="R73" s="19"/>
      <c r="S73" s="19"/>
    </row>
    <row r="74" spans="2:19" ht="27" x14ac:dyDescent="0.25">
      <c r="B74" s="37"/>
      <c r="C74" s="5"/>
      <c r="D74" s="10"/>
      <c r="E74" s="9"/>
      <c r="G74" s="880">
        <v>5</v>
      </c>
      <c r="H74" s="9" t="s">
        <v>1760</v>
      </c>
      <c r="I74" s="188" t="s">
        <v>3686</v>
      </c>
      <c r="J74" s="5" t="s">
        <v>354</v>
      </c>
      <c r="K74" s="9"/>
      <c r="L74" s="9"/>
      <c r="M74" s="409"/>
      <c r="N74" s="693"/>
      <c r="O74" s="19"/>
      <c r="P74" s="19"/>
      <c r="Q74" s="19"/>
      <c r="R74" s="19"/>
      <c r="S74" s="19"/>
    </row>
    <row r="75" spans="2:19" ht="40.5" x14ac:dyDescent="0.25">
      <c r="B75" s="37"/>
      <c r="C75" s="5"/>
      <c r="D75" s="10"/>
      <c r="E75" s="9"/>
      <c r="G75" s="880">
        <v>6</v>
      </c>
      <c r="H75" s="9" t="s">
        <v>362</v>
      </c>
      <c r="I75" s="188" t="s">
        <v>3687</v>
      </c>
      <c r="J75" s="5" t="s">
        <v>354</v>
      </c>
      <c r="K75" s="9"/>
      <c r="L75" s="9"/>
      <c r="M75" s="409"/>
      <c r="N75" s="693"/>
      <c r="O75" s="19"/>
      <c r="P75" s="19"/>
      <c r="Q75" s="19"/>
      <c r="R75" s="19"/>
      <c r="S75" s="19"/>
    </row>
    <row r="76" spans="2:19" ht="40.5" x14ac:dyDescent="0.25">
      <c r="B76" s="37"/>
      <c r="C76" s="5"/>
      <c r="D76" s="10"/>
      <c r="E76" s="9"/>
      <c r="G76" s="880">
        <v>7</v>
      </c>
      <c r="H76" s="9" t="s">
        <v>363</v>
      </c>
      <c r="I76" s="188" t="s">
        <v>3688</v>
      </c>
      <c r="J76" s="5" t="s">
        <v>354</v>
      </c>
      <c r="K76" s="9"/>
      <c r="L76" s="9"/>
      <c r="M76" s="409"/>
      <c r="N76" s="693"/>
      <c r="O76" s="19"/>
      <c r="P76" s="19"/>
      <c r="Q76" s="19"/>
      <c r="R76" s="19"/>
      <c r="S76" s="19"/>
    </row>
    <row r="77" spans="2:19" ht="27" x14ac:dyDescent="0.25">
      <c r="B77" s="37"/>
      <c r="C77" s="5"/>
      <c r="D77" s="10"/>
      <c r="E77" s="9"/>
      <c r="G77" s="880">
        <v>8</v>
      </c>
      <c r="H77" s="9" t="s">
        <v>3454</v>
      </c>
      <c r="I77" s="188" t="s">
        <v>3689</v>
      </c>
      <c r="J77" s="5" t="s">
        <v>354</v>
      </c>
      <c r="K77" s="9"/>
      <c r="L77" s="9"/>
      <c r="M77" s="409"/>
      <c r="N77" s="693"/>
      <c r="O77" s="19"/>
      <c r="P77" s="19"/>
      <c r="Q77" s="19"/>
      <c r="R77" s="19"/>
      <c r="S77" s="19"/>
    </row>
    <row r="78" spans="2:19" x14ac:dyDescent="0.25">
      <c r="B78" s="37"/>
      <c r="C78" s="5"/>
      <c r="D78" s="10"/>
      <c r="E78" s="9"/>
      <c r="G78" s="880">
        <v>99</v>
      </c>
      <c r="H78" s="9" t="s">
        <v>28</v>
      </c>
      <c r="I78" s="188"/>
      <c r="J78" s="5" t="s">
        <v>354</v>
      </c>
      <c r="K78" s="9"/>
      <c r="L78" s="9"/>
      <c r="M78" s="409"/>
      <c r="N78" s="693"/>
      <c r="O78" s="19"/>
      <c r="P78" s="19"/>
      <c r="Q78" s="19"/>
      <c r="R78" s="19"/>
      <c r="S78" s="19"/>
    </row>
    <row r="79" spans="2:19" x14ac:dyDescent="0.25">
      <c r="B79" s="37"/>
      <c r="C79" s="5" t="str">
        <f>'VariablenLabel&amp;Bedingungen'!G47</f>
        <v>ANA_KomplSchwSonstK1</v>
      </c>
      <c r="D79" s="10"/>
      <c r="E79" s="9" t="str">
        <f>'VariablenLabel&amp;Bedingungen'!I47</f>
        <v>[Wenn "Sonstiges"] Sonstiges</v>
      </c>
      <c r="F79" s="687"/>
      <c r="G79" s="880" t="s">
        <v>347</v>
      </c>
      <c r="H79" s="9"/>
      <c r="I79" s="188"/>
      <c r="J79" s="5" t="s">
        <v>1685</v>
      </c>
      <c r="K79" s="9"/>
      <c r="L79" s="9"/>
      <c r="M79" s="409"/>
      <c r="N79" s="693"/>
      <c r="O79" s="19"/>
      <c r="P79" s="19"/>
      <c r="Q79" s="19"/>
      <c r="R79" s="19"/>
      <c r="S79" s="19"/>
    </row>
    <row r="80" spans="2:19" x14ac:dyDescent="0.25">
      <c r="B80" s="37"/>
      <c r="C80" s="5" t="str">
        <f>'VariablenLabel&amp;Bedingungen'!G48</f>
        <v>ANA_GebModK1</v>
      </c>
      <c r="D80" s="10">
        <f>'VariablenLabel&amp;Bedingungen'!H48</f>
        <v>20</v>
      </c>
      <c r="E80" s="9" t="str">
        <f>'VariablenLabel&amp;Bedingungen'!I48</f>
        <v>Geburtsmodus</v>
      </c>
      <c r="F80" s="797" t="s">
        <v>632</v>
      </c>
      <c r="G80" s="880">
        <v>1</v>
      </c>
      <c r="H80" s="9" t="s">
        <v>364</v>
      </c>
      <c r="I80" s="188" t="s">
        <v>3690</v>
      </c>
      <c r="J80" s="5" t="s">
        <v>352</v>
      </c>
      <c r="K80" s="9"/>
      <c r="L80" s="9"/>
      <c r="M80" s="409"/>
      <c r="N80" s="693"/>
      <c r="O80" s="19"/>
      <c r="P80" s="19"/>
      <c r="Q80" s="19"/>
      <c r="R80" s="19"/>
      <c r="S80" s="19"/>
    </row>
    <row r="81" spans="2:19" ht="27" x14ac:dyDescent="0.25">
      <c r="B81" s="37"/>
      <c r="G81" s="880">
        <v>2</v>
      </c>
      <c r="H81" s="9" t="s">
        <v>365</v>
      </c>
      <c r="I81" s="188" t="s">
        <v>3691</v>
      </c>
      <c r="J81" s="5" t="s">
        <v>352</v>
      </c>
      <c r="K81" s="9"/>
      <c r="L81" s="9"/>
      <c r="M81" s="409"/>
      <c r="N81" s="693"/>
      <c r="O81" s="19"/>
      <c r="P81" s="19"/>
      <c r="Q81" s="19"/>
      <c r="R81" s="19"/>
      <c r="S81" s="19"/>
    </row>
    <row r="82" spans="2:19" x14ac:dyDescent="0.25">
      <c r="B82" s="37"/>
      <c r="C82" s="5"/>
      <c r="D82" s="10"/>
      <c r="E82" s="9"/>
      <c r="G82" s="880">
        <v>3</v>
      </c>
      <c r="H82" s="9" t="s">
        <v>366</v>
      </c>
      <c r="I82" s="188" t="s">
        <v>3692</v>
      </c>
      <c r="J82" s="5" t="s">
        <v>352</v>
      </c>
      <c r="K82" s="9"/>
      <c r="L82" s="9"/>
      <c r="M82" s="409"/>
      <c r="N82" s="693"/>
      <c r="O82" s="19"/>
      <c r="P82" s="19"/>
      <c r="Q82" s="19"/>
      <c r="R82" s="19"/>
      <c r="S82" s="19"/>
    </row>
    <row r="83" spans="2:19" x14ac:dyDescent="0.25">
      <c r="B83" s="37"/>
      <c r="C83" s="5"/>
      <c r="D83" s="10"/>
      <c r="E83" s="9"/>
      <c r="G83" s="880">
        <v>4</v>
      </c>
      <c r="H83" s="9" t="s">
        <v>1225</v>
      </c>
      <c r="I83" s="188"/>
      <c r="J83" s="5" t="s">
        <v>352</v>
      </c>
      <c r="K83" s="9"/>
      <c r="L83" s="9"/>
      <c r="M83" s="409"/>
      <c r="N83" s="693"/>
      <c r="O83" s="19"/>
      <c r="P83" s="19"/>
      <c r="Q83" s="19"/>
      <c r="R83" s="19"/>
      <c r="S83" s="19"/>
    </row>
    <row r="84" spans="2:19" x14ac:dyDescent="0.25">
      <c r="B84" s="37"/>
      <c r="C84" s="5" t="str">
        <f>'VariablenLabel&amp;Bedingungen'!G49</f>
        <v>ANA_KomplGebWoK1</v>
      </c>
      <c r="D84" s="10">
        <f>'VariablenLabel&amp;Bedingungen'!H49</f>
        <v>21</v>
      </c>
      <c r="E84" s="9" t="str">
        <f>'VariablenLabel&amp;Bedingungen'!I49</f>
        <v>Komplikationen bei Geburt und im Wochenbett</v>
      </c>
      <c r="F84" s="687"/>
      <c r="G84" s="880">
        <v>0</v>
      </c>
      <c r="H84" s="9" t="s">
        <v>2050</v>
      </c>
      <c r="I84" s="825"/>
      <c r="J84" s="5" t="s">
        <v>354</v>
      </c>
      <c r="K84" s="9"/>
      <c r="L84" s="9"/>
      <c r="M84" s="409"/>
      <c r="N84" s="693"/>
      <c r="O84" s="19"/>
      <c r="P84" s="19"/>
      <c r="Q84" s="19"/>
      <c r="R84" s="19"/>
      <c r="S84" s="19"/>
    </row>
    <row r="85" spans="2:19" ht="27" x14ac:dyDescent="0.25">
      <c r="B85" s="37"/>
      <c r="G85" s="880">
        <v>1</v>
      </c>
      <c r="H85" s="9" t="s">
        <v>367</v>
      </c>
      <c r="I85" s="188" t="s">
        <v>677</v>
      </c>
      <c r="J85" s="5" t="s">
        <v>354</v>
      </c>
      <c r="K85" s="9"/>
      <c r="L85" s="9"/>
      <c r="M85" s="409"/>
      <c r="N85" s="693"/>
      <c r="O85" s="19"/>
      <c r="P85" s="19"/>
      <c r="Q85" s="19"/>
      <c r="R85" s="19"/>
      <c r="S85" s="19"/>
    </row>
    <row r="86" spans="2:19" x14ac:dyDescent="0.25">
      <c r="B86" s="37"/>
      <c r="G86" s="880">
        <v>2</v>
      </c>
      <c r="H86" s="9" t="s">
        <v>368</v>
      </c>
      <c r="I86" s="188" t="s">
        <v>3693</v>
      </c>
      <c r="J86" s="5" t="s">
        <v>354</v>
      </c>
      <c r="K86" s="9"/>
      <c r="L86" s="9"/>
      <c r="M86" s="409"/>
      <c r="N86" s="693"/>
      <c r="O86" s="19"/>
      <c r="P86" s="19"/>
      <c r="Q86" s="19"/>
      <c r="R86" s="19"/>
      <c r="S86" s="19"/>
    </row>
    <row r="87" spans="2:19" ht="27" x14ac:dyDescent="0.25">
      <c r="B87" s="37"/>
      <c r="C87" s="5"/>
      <c r="D87" s="10"/>
      <c r="E87" s="9"/>
      <c r="G87" s="880">
        <v>3</v>
      </c>
      <c r="H87" s="9" t="s">
        <v>369</v>
      </c>
      <c r="I87" s="188" t="s">
        <v>3694</v>
      </c>
      <c r="J87" s="5" t="s">
        <v>354</v>
      </c>
      <c r="K87" s="9"/>
      <c r="L87" s="9"/>
      <c r="M87" s="409"/>
      <c r="N87" s="693"/>
      <c r="O87" s="19"/>
      <c r="P87" s="19"/>
      <c r="Q87" s="19"/>
      <c r="R87" s="19"/>
      <c r="S87" s="19"/>
    </row>
    <row r="88" spans="2:19" ht="27" x14ac:dyDescent="0.25">
      <c r="B88" s="37"/>
      <c r="C88" s="5"/>
      <c r="D88" s="10"/>
      <c r="E88" s="9"/>
      <c r="G88" s="880">
        <v>4</v>
      </c>
      <c r="H88" s="9" t="s">
        <v>370</v>
      </c>
      <c r="I88" s="188" t="s">
        <v>678</v>
      </c>
      <c r="J88" s="5" t="s">
        <v>354</v>
      </c>
      <c r="K88" s="9"/>
      <c r="L88" s="9"/>
      <c r="M88" s="409"/>
      <c r="N88" s="693"/>
      <c r="O88" s="19"/>
      <c r="P88" s="19"/>
      <c r="Q88" s="19"/>
      <c r="R88" s="19"/>
      <c r="S88" s="19"/>
    </row>
    <row r="89" spans="2:19" x14ac:dyDescent="0.25">
      <c r="B89" s="37"/>
      <c r="C89" s="5"/>
      <c r="D89" s="10"/>
      <c r="E89" s="9"/>
      <c r="G89" s="880">
        <v>99</v>
      </c>
      <c r="H89" s="9" t="s">
        <v>3465</v>
      </c>
      <c r="I89" s="188"/>
      <c r="J89" s="5" t="s">
        <v>354</v>
      </c>
      <c r="K89" s="9"/>
      <c r="L89" s="9"/>
      <c r="M89" s="409"/>
      <c r="N89" s="693"/>
      <c r="O89" s="19"/>
      <c r="P89" s="19"/>
      <c r="Q89" s="19"/>
      <c r="R89" s="19"/>
      <c r="S89" s="19"/>
    </row>
    <row r="90" spans="2:19" x14ac:dyDescent="0.25">
      <c r="B90" s="37"/>
      <c r="C90" s="5" t="str">
        <f>'VariablenLabel&amp;Bedingungen'!G50</f>
        <v>ANA_KomplGebWoSonstK1</v>
      </c>
      <c r="D90" s="10"/>
      <c r="E90" s="9" t="str">
        <f>'VariablenLabel&amp;Bedingungen'!I50</f>
        <v>[Wenn "Sonstiges"] Sonstiges</v>
      </c>
      <c r="F90" s="687"/>
      <c r="G90" s="880" t="s">
        <v>347</v>
      </c>
      <c r="H90" s="9"/>
      <c r="I90" s="188"/>
      <c r="J90" s="5" t="s">
        <v>1685</v>
      </c>
      <c r="K90" s="9"/>
      <c r="L90" s="9"/>
      <c r="M90" s="409"/>
      <c r="N90" s="693"/>
      <c r="O90" s="19"/>
      <c r="P90" s="19"/>
      <c r="Q90" s="19"/>
      <c r="R90" s="19"/>
      <c r="S90" s="19"/>
    </row>
    <row r="91" spans="2:19" x14ac:dyDescent="0.25">
      <c r="B91" s="37"/>
      <c r="C91" s="5" t="str">
        <f>'VariablenLabel&amp;Bedingungen'!G51</f>
        <v>ANA_SchwErkK1</v>
      </c>
      <c r="D91" s="10">
        <f>'VariablenLabel&amp;Bedingungen'!H51</f>
        <v>22</v>
      </c>
      <c r="E91" s="9" t="str">
        <f>'VariablenLabel&amp;Bedingungen'!I51</f>
        <v>[Schwere Erkrankungen des Kindes]</v>
      </c>
      <c r="F91" s="687"/>
      <c r="G91" s="880">
        <v>1</v>
      </c>
      <c r="H91" s="9" t="s">
        <v>1195</v>
      </c>
      <c r="I91" s="188"/>
      <c r="J91" s="5" t="s">
        <v>354</v>
      </c>
      <c r="K91" s="9"/>
      <c r="L91" s="9"/>
      <c r="M91" s="409"/>
      <c r="N91" s="693"/>
      <c r="O91" s="19"/>
      <c r="P91" s="19"/>
      <c r="Q91" s="19"/>
      <c r="R91" s="19"/>
      <c r="S91" s="19"/>
    </row>
    <row r="92" spans="2:19" x14ac:dyDescent="0.25">
      <c r="B92" s="37"/>
      <c r="C92" s="5" t="str">
        <f>'VariablenLabel&amp;Bedingungen'!G52</f>
        <v>ANA_SchwErkJaK1</v>
      </c>
      <c r="D92" s="10"/>
      <c r="E92" s="9" t="str">
        <f>'VariablenLabel&amp;Bedingungen'!I52</f>
        <v>[Wenn "ja"] Welche</v>
      </c>
      <c r="G92" s="880" t="s">
        <v>347</v>
      </c>
      <c r="H92" s="9"/>
      <c r="I92" s="188"/>
      <c r="J92" s="5" t="s">
        <v>1687</v>
      </c>
      <c r="K92" s="9"/>
      <c r="L92" s="9"/>
      <c r="M92" s="409"/>
      <c r="N92" s="693"/>
      <c r="O92" s="19"/>
      <c r="P92" s="19"/>
      <c r="Q92" s="19"/>
      <c r="R92" s="19"/>
      <c r="S92" s="19"/>
    </row>
    <row r="93" spans="2:19" x14ac:dyDescent="0.25">
      <c r="B93" s="37"/>
      <c r="C93" s="5" t="str">
        <f>'VariablenLabel&amp;Bedingungen'!G53</f>
        <v>ANA_FehlbK1</v>
      </c>
      <c r="D93" s="10">
        <f>'VariablenLabel&amp;Bedingungen'!H53</f>
        <v>23</v>
      </c>
      <c r="E93" s="9" t="str">
        <f>'VariablenLabel&amp;Bedingungen'!I53</f>
        <v>[Fehlbildungen beim Kind]</v>
      </c>
      <c r="F93" s="687"/>
      <c r="G93" s="880">
        <v>1</v>
      </c>
      <c r="H93" s="9" t="s">
        <v>1295</v>
      </c>
      <c r="I93" s="188"/>
      <c r="J93" s="5" t="s">
        <v>354</v>
      </c>
      <c r="K93" s="9"/>
      <c r="L93" s="9"/>
      <c r="M93" s="409"/>
      <c r="N93" s="693"/>
      <c r="O93" s="19"/>
      <c r="P93" s="19"/>
      <c r="Q93" s="19"/>
      <c r="R93" s="19"/>
      <c r="S93" s="19"/>
    </row>
    <row r="94" spans="2:19" x14ac:dyDescent="0.25">
      <c r="B94" s="37"/>
      <c r="C94" s="5" t="str">
        <f>'VariablenLabel&amp;Bedingungen'!G54</f>
        <v>ANA_FehlbJaK1</v>
      </c>
      <c r="D94" s="10"/>
      <c r="E94" s="9" t="str">
        <f>'VariablenLabel&amp;Bedingungen'!I54</f>
        <v>[Wenn "ja"] Welche</v>
      </c>
      <c r="G94" s="880" t="s">
        <v>347</v>
      </c>
      <c r="H94" s="9"/>
      <c r="I94" s="188"/>
      <c r="J94" s="5" t="s">
        <v>1687</v>
      </c>
      <c r="K94" s="9"/>
      <c r="L94" s="9"/>
      <c r="M94" s="409"/>
      <c r="N94" s="693"/>
      <c r="O94" s="19"/>
      <c r="P94" s="19"/>
      <c r="Q94" s="19"/>
      <c r="R94" s="19"/>
      <c r="S94" s="19"/>
    </row>
    <row r="95" spans="2:19" x14ac:dyDescent="0.25">
      <c r="B95" s="37"/>
      <c r="C95" s="5" t="str">
        <f>'VariablenLabel&amp;Bedingungen'!G55</f>
        <v>ANA_GenErkK1</v>
      </c>
      <c r="D95" s="10">
        <f>'VariablenLabel&amp;Bedingungen'!H55</f>
        <v>24</v>
      </c>
      <c r="E95" s="9" t="str">
        <f>'VariablenLabel&amp;Bedingungen'!I55</f>
        <v>[Genetische Besonderheiten des Kindes]</v>
      </c>
      <c r="F95" s="687"/>
      <c r="G95" s="880">
        <v>1</v>
      </c>
      <c r="H95" s="9" t="s">
        <v>1196</v>
      </c>
      <c r="I95" s="188"/>
      <c r="J95" s="5" t="s">
        <v>354</v>
      </c>
      <c r="K95" s="9"/>
      <c r="L95" s="9"/>
      <c r="M95" s="409"/>
      <c r="N95" s="693"/>
      <c r="O95" s="19"/>
      <c r="P95" s="19"/>
      <c r="Q95" s="19"/>
      <c r="R95" s="19"/>
      <c r="S95" s="19"/>
    </row>
    <row r="96" spans="2:19" x14ac:dyDescent="0.25">
      <c r="B96" s="37"/>
      <c r="C96" s="5" t="str">
        <f>'VariablenLabel&amp;Bedingungen'!G56</f>
        <v>ANA_GenErkJaK1</v>
      </c>
      <c r="D96" s="10"/>
      <c r="E96" s="9" t="str">
        <f>'VariablenLabel&amp;Bedingungen'!I56</f>
        <v>[Wenn "ja"] Welche</v>
      </c>
      <c r="F96" s="687"/>
      <c r="G96" s="880" t="s">
        <v>347</v>
      </c>
      <c r="H96" s="9"/>
      <c r="I96" s="188"/>
      <c r="J96" s="5" t="s">
        <v>1687</v>
      </c>
      <c r="K96" s="9"/>
      <c r="L96" s="9"/>
      <c r="M96" s="409"/>
      <c r="N96" s="693"/>
      <c r="O96" s="19"/>
      <c r="P96" s="19"/>
      <c r="Q96" s="19"/>
      <c r="R96" s="19"/>
      <c r="S96" s="19"/>
    </row>
    <row r="97" spans="2:19" x14ac:dyDescent="0.25">
      <c r="B97" s="722" t="str">
        <f>'VariablenLabel&amp;Bedingungen'!B58</f>
        <v>Anamnese familiäre und eigene Vorbelastungen</v>
      </c>
      <c r="C97" s="82" t="str">
        <f>'VariablenLabel&amp;Bedingungen'!G59</f>
        <v>ANB_DatANM1B</v>
      </c>
      <c r="D97" s="38">
        <f>'VariablenLabel&amp;Bedingungen'!H59</f>
        <v>25</v>
      </c>
      <c r="E97" s="34" t="str">
        <f>'VariablenLabel&amp;Bedingungen'!I59</f>
        <v>Datum der Untersuchung</v>
      </c>
      <c r="F97" s="113"/>
      <c r="G97" s="899" t="s">
        <v>347</v>
      </c>
      <c r="H97" s="34" t="s">
        <v>348</v>
      </c>
      <c r="I97" s="113"/>
      <c r="J97" s="35" t="s">
        <v>349</v>
      </c>
      <c r="K97" s="34"/>
      <c r="L97" s="34"/>
      <c r="M97" s="833"/>
      <c r="N97" s="693"/>
      <c r="O97" s="19"/>
      <c r="P97" s="19"/>
      <c r="Q97" s="19"/>
      <c r="R97" s="19"/>
      <c r="S97" s="19"/>
    </row>
    <row r="98" spans="2:19" x14ac:dyDescent="0.25">
      <c r="C98" s="529" t="str">
        <f>'VariablenLabel&amp;Bedingungen'!G60</f>
        <v>ANB_DatANM1BUeb</v>
      </c>
      <c r="D98" s="43"/>
      <c r="E98" s="531" t="str">
        <f>'VariablenLabel&amp;Bedingungen'!I60</f>
        <v>Datum der Daten-Übermittlung</v>
      </c>
      <c r="F98" s="835"/>
      <c r="G98" s="901" t="s">
        <v>347</v>
      </c>
      <c r="H98" s="531" t="s">
        <v>348</v>
      </c>
      <c r="I98" s="835"/>
      <c r="J98" s="42" t="s">
        <v>349</v>
      </c>
      <c r="K98" s="531"/>
      <c r="L98" s="531"/>
      <c r="M98" s="740"/>
      <c r="N98" s="741"/>
      <c r="O98" s="19"/>
      <c r="P98" s="19"/>
      <c r="Q98" s="19"/>
      <c r="R98" s="19"/>
      <c r="S98" s="19"/>
    </row>
    <row r="99" spans="2:19" x14ac:dyDescent="0.25">
      <c r="C99" s="5" t="str">
        <f>'VariablenLabel&amp;Bedingungen'!G61</f>
        <v>ANB_SSWTage</v>
      </c>
      <c r="D99" s="10">
        <f>'VariablenLabel&amp;Bedingungen'!H61</f>
        <v>1180</v>
      </c>
      <c r="E99" s="9" t="str">
        <f>'VariablenLabel&amp;Bedingungen'!I61</f>
        <v>SSW + Tage</v>
      </c>
      <c r="F99" s="188" t="s">
        <v>3558</v>
      </c>
      <c r="G99" s="880" t="s">
        <v>411</v>
      </c>
      <c r="H99" s="9"/>
      <c r="I99" s="188"/>
      <c r="J99" s="906" t="s">
        <v>3856</v>
      </c>
      <c r="K99" s="85" t="s">
        <v>3548</v>
      </c>
      <c r="L99" s="9"/>
      <c r="M99" s="692"/>
      <c r="N99" s="693"/>
      <c r="O99" s="19"/>
      <c r="P99" s="19"/>
      <c r="Q99" s="19"/>
      <c r="R99" s="19"/>
      <c r="S99" s="19"/>
    </row>
    <row r="100" spans="2:19" x14ac:dyDescent="0.25">
      <c r="B100" s="37"/>
      <c r="C100" s="5" t="str">
        <f>'VariablenLabel&amp;Bedingungen'!G62</f>
        <v>ANB_BekEigErk</v>
      </c>
      <c r="D100" s="10">
        <f>'VariablenLabel&amp;Bedingungen'!H62</f>
        <v>26</v>
      </c>
      <c r="E100" s="9" t="str">
        <f>'VariablenLabel&amp;Bedingungen'!I62</f>
        <v>Bekannte eigene Erkrankungen</v>
      </c>
      <c r="F100" s="188"/>
      <c r="G100" s="880">
        <v>0</v>
      </c>
      <c r="H100" s="21" t="s">
        <v>2050</v>
      </c>
      <c r="I100" s="188"/>
      <c r="J100" s="5" t="s">
        <v>354</v>
      </c>
      <c r="K100" s="9"/>
      <c r="L100" s="9"/>
      <c r="M100" s="692"/>
      <c r="N100" s="693"/>
      <c r="O100" s="19"/>
      <c r="P100" s="19"/>
      <c r="Q100" s="19"/>
      <c r="R100" s="19"/>
      <c r="S100" s="19"/>
    </row>
    <row r="101" spans="2:19" ht="27" x14ac:dyDescent="0.25">
      <c r="B101" s="37"/>
      <c r="C101" s="5"/>
      <c r="D101" s="10"/>
      <c r="E101" s="9"/>
      <c r="F101" s="188"/>
      <c r="G101" s="880">
        <v>1</v>
      </c>
      <c r="H101" s="21" t="s">
        <v>2207</v>
      </c>
      <c r="I101" s="188" t="s">
        <v>1040</v>
      </c>
      <c r="J101" s="5" t="s">
        <v>354</v>
      </c>
      <c r="K101" s="9"/>
      <c r="L101" s="9"/>
      <c r="M101" s="692"/>
      <c r="N101" s="693"/>
      <c r="O101" s="19"/>
      <c r="P101" s="19"/>
      <c r="Q101" s="19"/>
      <c r="R101" s="19"/>
      <c r="S101" s="19"/>
    </row>
    <row r="102" spans="2:19" ht="27" x14ac:dyDescent="0.25">
      <c r="B102" s="37"/>
      <c r="C102" s="5"/>
      <c r="D102" s="10"/>
      <c r="E102" s="9"/>
      <c r="F102" s="188"/>
      <c r="G102" s="880">
        <v>2</v>
      </c>
      <c r="H102" s="21" t="s">
        <v>2208</v>
      </c>
      <c r="I102" s="188" t="s">
        <v>1197</v>
      </c>
      <c r="J102" s="5" t="s">
        <v>354</v>
      </c>
      <c r="K102" s="9"/>
      <c r="L102" s="9"/>
      <c r="M102" s="692"/>
      <c r="N102" s="693"/>
      <c r="O102" s="19"/>
      <c r="P102" s="19"/>
      <c r="Q102" s="19"/>
      <c r="R102" s="19"/>
      <c r="S102" s="19"/>
    </row>
    <row r="103" spans="2:19" x14ac:dyDescent="0.25">
      <c r="B103" s="37"/>
      <c r="C103" s="5"/>
      <c r="D103" s="10"/>
      <c r="E103" s="9"/>
      <c r="F103" s="188"/>
      <c r="G103" s="880">
        <v>3</v>
      </c>
      <c r="H103" s="21" t="s">
        <v>371</v>
      </c>
      <c r="I103" s="188" t="s">
        <v>676</v>
      </c>
      <c r="J103" s="5" t="s">
        <v>354</v>
      </c>
      <c r="K103" s="9"/>
      <c r="L103" s="9"/>
      <c r="M103" s="692"/>
      <c r="N103" s="693"/>
      <c r="O103" s="19"/>
      <c r="P103" s="19"/>
      <c r="Q103" s="19"/>
      <c r="R103" s="19"/>
      <c r="S103" s="19"/>
    </row>
    <row r="104" spans="2:19" x14ac:dyDescent="0.25">
      <c r="B104" s="37"/>
      <c r="C104" s="5"/>
      <c r="D104" s="10"/>
      <c r="E104" s="9"/>
      <c r="F104" s="188"/>
      <c r="G104" s="880">
        <v>4</v>
      </c>
      <c r="H104" s="21" t="s">
        <v>372</v>
      </c>
      <c r="I104" s="188" t="s">
        <v>629</v>
      </c>
      <c r="J104" s="5" t="s">
        <v>354</v>
      </c>
      <c r="K104" s="9"/>
      <c r="L104" s="9"/>
      <c r="M104" s="421"/>
      <c r="N104" s="693"/>
      <c r="O104" s="19"/>
      <c r="P104" s="19"/>
      <c r="Q104" s="19"/>
      <c r="R104" s="19"/>
      <c r="S104" s="19"/>
    </row>
    <row r="105" spans="2:19" x14ac:dyDescent="0.25">
      <c r="B105" s="37"/>
      <c r="C105" s="5"/>
      <c r="D105" s="10"/>
      <c r="E105" s="9"/>
      <c r="F105" s="188"/>
      <c r="G105" s="880">
        <v>5</v>
      </c>
      <c r="H105" s="21" t="s">
        <v>373</v>
      </c>
      <c r="I105" s="188" t="s">
        <v>673</v>
      </c>
      <c r="J105" s="5" t="s">
        <v>354</v>
      </c>
      <c r="K105" s="9"/>
      <c r="L105" s="9"/>
      <c r="M105" s="421"/>
      <c r="N105" s="693"/>
      <c r="O105" s="19"/>
      <c r="P105" s="19"/>
      <c r="Q105" s="19"/>
      <c r="R105" s="19"/>
      <c r="S105" s="19"/>
    </row>
    <row r="106" spans="2:19" x14ac:dyDescent="0.25">
      <c r="B106" s="37"/>
      <c r="C106" s="5"/>
      <c r="D106" s="10"/>
      <c r="E106" s="9"/>
      <c r="F106" s="188"/>
      <c r="G106" s="880">
        <v>6</v>
      </c>
      <c r="H106" s="21" t="s">
        <v>374</v>
      </c>
      <c r="I106" s="797" t="s">
        <v>3695</v>
      </c>
      <c r="J106" s="5" t="s">
        <v>354</v>
      </c>
      <c r="K106" s="9"/>
      <c r="L106" s="9"/>
      <c r="M106" s="421"/>
      <c r="N106" s="693"/>
      <c r="O106" s="19"/>
      <c r="P106" s="19"/>
      <c r="Q106" s="19"/>
      <c r="R106" s="19"/>
      <c r="S106" s="19"/>
    </row>
    <row r="107" spans="2:19" ht="27" x14ac:dyDescent="0.25">
      <c r="B107" s="37"/>
      <c r="C107" s="5"/>
      <c r="D107" s="10"/>
      <c r="E107" s="9"/>
      <c r="F107" s="188"/>
      <c r="G107" s="880">
        <v>7</v>
      </c>
      <c r="H107" s="21" t="s">
        <v>375</v>
      </c>
      <c r="I107" s="797" t="s">
        <v>3696</v>
      </c>
      <c r="J107" s="5" t="s">
        <v>354</v>
      </c>
      <c r="K107" s="9"/>
      <c r="L107" s="9"/>
      <c r="M107" s="421"/>
      <c r="N107" s="693"/>
      <c r="O107" s="19"/>
      <c r="P107" s="19"/>
      <c r="Q107" s="19"/>
      <c r="R107" s="19"/>
      <c r="S107" s="19"/>
    </row>
    <row r="108" spans="2:19" x14ac:dyDescent="0.25">
      <c r="B108" s="37"/>
      <c r="C108" s="5"/>
      <c r="D108" s="10"/>
      <c r="E108" s="9"/>
      <c r="F108" s="188"/>
      <c r="G108" s="880">
        <v>8</v>
      </c>
      <c r="H108" s="21" t="s">
        <v>376</v>
      </c>
      <c r="I108" s="797" t="s">
        <v>3697</v>
      </c>
      <c r="J108" s="5" t="s">
        <v>354</v>
      </c>
      <c r="K108" s="9"/>
      <c r="L108" s="9"/>
      <c r="M108" s="421"/>
      <c r="N108" s="693"/>
      <c r="O108" s="19"/>
      <c r="P108" s="19"/>
      <c r="Q108" s="19"/>
      <c r="R108" s="19"/>
      <c r="S108" s="19"/>
    </row>
    <row r="109" spans="2:19" ht="27" x14ac:dyDescent="0.25">
      <c r="B109" s="37"/>
      <c r="C109" s="5"/>
      <c r="D109" s="10"/>
      <c r="E109" s="9"/>
      <c r="F109" s="188"/>
      <c r="G109" s="880">
        <v>9</v>
      </c>
      <c r="H109" s="21" t="s">
        <v>377</v>
      </c>
      <c r="I109" s="797" t="s">
        <v>3698</v>
      </c>
      <c r="J109" s="5" t="s">
        <v>354</v>
      </c>
      <c r="K109" s="9"/>
      <c r="L109" s="9"/>
      <c r="M109" s="421"/>
      <c r="N109" s="693"/>
      <c r="O109" s="19"/>
      <c r="P109" s="19"/>
      <c r="Q109" s="19"/>
      <c r="R109" s="19"/>
      <c r="S109" s="19"/>
    </row>
    <row r="110" spans="2:19" ht="27" x14ac:dyDescent="0.25">
      <c r="B110" s="37"/>
      <c r="C110" s="5"/>
      <c r="D110" s="10"/>
      <c r="E110" s="9"/>
      <c r="F110" s="188"/>
      <c r="G110" s="880">
        <v>10</v>
      </c>
      <c r="H110" s="21" t="s">
        <v>378</v>
      </c>
      <c r="I110" s="797" t="s">
        <v>3699</v>
      </c>
      <c r="J110" s="5" t="s">
        <v>354</v>
      </c>
      <c r="K110" s="9"/>
      <c r="L110" s="9"/>
      <c r="M110" s="421"/>
      <c r="N110" s="693"/>
      <c r="O110" s="19"/>
      <c r="P110" s="19"/>
      <c r="Q110" s="19"/>
      <c r="R110" s="19"/>
      <c r="S110" s="19"/>
    </row>
    <row r="111" spans="2:19" x14ac:dyDescent="0.25">
      <c r="B111" s="37"/>
      <c r="C111" s="5"/>
      <c r="D111" s="10"/>
      <c r="E111" s="9"/>
      <c r="F111" s="188"/>
      <c r="G111" s="880">
        <v>11</v>
      </c>
      <c r="H111" s="21" t="s">
        <v>379</v>
      </c>
      <c r="I111" s="797" t="s">
        <v>3700</v>
      </c>
      <c r="J111" s="5" t="s">
        <v>354</v>
      </c>
      <c r="K111" s="9"/>
      <c r="L111" s="9"/>
      <c r="M111" s="421"/>
      <c r="N111" s="693"/>
      <c r="O111" s="19"/>
      <c r="P111" s="19"/>
      <c r="Q111" s="19"/>
      <c r="R111" s="19"/>
      <c r="S111" s="19"/>
    </row>
    <row r="112" spans="2:19" x14ac:dyDescent="0.25">
      <c r="B112" s="37"/>
      <c r="C112" s="5"/>
      <c r="D112" s="10"/>
      <c r="E112" s="9"/>
      <c r="F112" s="188"/>
      <c r="G112" s="880">
        <v>12</v>
      </c>
      <c r="H112" s="21" t="s">
        <v>380</v>
      </c>
      <c r="I112" s="797" t="s">
        <v>3701</v>
      </c>
      <c r="J112" s="5" t="s">
        <v>354</v>
      </c>
      <c r="K112" s="9"/>
      <c r="L112" s="9"/>
      <c r="M112" s="421"/>
      <c r="N112" s="693"/>
      <c r="O112" s="19"/>
      <c r="P112" s="19"/>
      <c r="Q112" s="19"/>
      <c r="R112" s="19"/>
      <c r="S112" s="19"/>
    </row>
    <row r="113" spans="2:19" ht="27" x14ac:dyDescent="0.25">
      <c r="B113" s="37"/>
      <c r="C113" s="5"/>
      <c r="D113" s="10"/>
      <c r="E113" s="9"/>
      <c r="F113" s="188"/>
      <c r="G113" s="880">
        <v>13</v>
      </c>
      <c r="H113" s="21" t="s">
        <v>381</v>
      </c>
      <c r="I113" s="797" t="s">
        <v>3702</v>
      </c>
      <c r="J113" s="5" t="s">
        <v>354</v>
      </c>
      <c r="K113" s="9"/>
      <c r="L113" s="9"/>
      <c r="M113" s="421"/>
      <c r="N113" s="693"/>
      <c r="O113" s="19"/>
      <c r="P113" s="19"/>
      <c r="Q113" s="19"/>
      <c r="R113" s="19"/>
      <c r="S113" s="19"/>
    </row>
    <row r="114" spans="2:19" ht="27" x14ac:dyDescent="0.25">
      <c r="B114" s="37"/>
      <c r="C114" s="5"/>
      <c r="D114" s="10"/>
      <c r="E114" s="9"/>
      <c r="F114" s="188"/>
      <c r="G114" s="880">
        <v>14</v>
      </c>
      <c r="H114" s="21" t="s">
        <v>1041</v>
      </c>
      <c r="I114" s="797" t="s">
        <v>3703</v>
      </c>
      <c r="J114" s="5" t="s">
        <v>354</v>
      </c>
      <c r="K114" s="9"/>
      <c r="L114" s="9"/>
      <c r="M114" s="421"/>
      <c r="N114" s="693"/>
      <c r="O114" s="19"/>
      <c r="P114" s="19"/>
      <c r="Q114" s="19"/>
      <c r="R114" s="19"/>
      <c r="S114" s="19"/>
    </row>
    <row r="115" spans="2:19" x14ac:dyDescent="0.25">
      <c r="B115" s="37"/>
      <c r="C115" s="5"/>
      <c r="D115" s="10"/>
      <c r="E115" s="9"/>
      <c r="F115" s="188"/>
      <c r="G115" s="880">
        <v>15</v>
      </c>
      <c r="H115" s="21" t="s">
        <v>663</v>
      </c>
      <c r="I115" s="188"/>
      <c r="J115" s="5" t="s">
        <v>354</v>
      </c>
      <c r="K115" s="9"/>
      <c r="L115" s="9"/>
      <c r="M115" s="421"/>
      <c r="N115" s="693"/>
      <c r="O115" s="19"/>
      <c r="P115" s="19"/>
      <c r="Q115" s="19"/>
      <c r="R115" s="19"/>
      <c r="S115" s="19"/>
    </row>
    <row r="116" spans="2:19" ht="40.5" x14ac:dyDescent="0.25">
      <c r="B116" s="37"/>
      <c r="C116" s="5"/>
      <c r="D116" s="10"/>
      <c r="E116" s="9"/>
      <c r="F116" s="188"/>
      <c r="G116" s="880">
        <v>16</v>
      </c>
      <c r="H116" s="21" t="s">
        <v>664</v>
      </c>
      <c r="I116" s="188" t="s">
        <v>3704</v>
      </c>
      <c r="J116" s="5" t="s">
        <v>354</v>
      </c>
      <c r="K116" s="9"/>
      <c r="L116" s="9"/>
      <c r="M116" s="692"/>
      <c r="N116" s="693"/>
      <c r="O116" s="19"/>
      <c r="P116" s="19"/>
      <c r="Q116" s="19"/>
      <c r="R116" s="19"/>
      <c r="S116" s="19"/>
    </row>
    <row r="117" spans="2:19" x14ac:dyDescent="0.25">
      <c r="B117" s="37"/>
      <c r="C117" s="5"/>
      <c r="D117" s="10"/>
      <c r="E117" s="9"/>
      <c r="F117" s="188"/>
      <c r="G117" s="880">
        <v>99</v>
      </c>
      <c r="H117" s="21" t="s">
        <v>33</v>
      </c>
      <c r="I117" s="188"/>
      <c r="J117" s="5" t="s">
        <v>354</v>
      </c>
      <c r="K117" s="361"/>
      <c r="L117" s="21"/>
      <c r="M117" s="421"/>
      <c r="N117" s="693"/>
      <c r="O117" s="19"/>
      <c r="P117" s="19"/>
      <c r="Q117" s="19"/>
      <c r="R117" s="19"/>
      <c r="S117" s="19"/>
    </row>
    <row r="118" spans="2:19" x14ac:dyDescent="0.25">
      <c r="B118" s="37"/>
      <c r="C118" s="5" t="str">
        <f>'VariablenLabel&amp;Bedingungen'!G63</f>
        <v>ANB_BekEigErkGerJa</v>
      </c>
      <c r="D118" s="10"/>
      <c r="E118" s="9" t="str">
        <f>'VariablenLabel&amp;Bedingungen'!I63</f>
        <v>[Wenn "ja"] Welche</v>
      </c>
      <c r="F118" s="188"/>
      <c r="G118" s="880" t="s">
        <v>347</v>
      </c>
      <c r="H118" s="21"/>
      <c r="I118" s="188"/>
      <c r="J118" s="5" t="s">
        <v>1685</v>
      </c>
      <c r="K118" s="9"/>
      <c r="L118" s="9"/>
      <c r="M118" s="692"/>
      <c r="N118" s="693"/>
      <c r="O118" s="19"/>
      <c r="P118" s="19"/>
      <c r="Q118" s="19"/>
      <c r="R118" s="19"/>
      <c r="S118" s="19"/>
    </row>
    <row r="119" spans="2:19" x14ac:dyDescent="0.25">
      <c r="B119" s="37"/>
      <c r="C119" s="5" t="str">
        <f>'VariablenLabel&amp;Bedingungen'!G64</f>
        <v>ANB_BekEigErkSchiJa</v>
      </c>
      <c r="D119" s="10"/>
      <c r="E119" s="9" t="str">
        <f>'VariablenLabel&amp;Bedingungen'!I64</f>
        <v>[Wenn "ja"] Welche</v>
      </c>
      <c r="F119" s="188"/>
      <c r="G119" s="880" t="s">
        <v>347</v>
      </c>
      <c r="H119" s="21"/>
      <c r="I119" s="188"/>
      <c r="J119" s="5" t="s">
        <v>1685</v>
      </c>
      <c r="K119" s="9"/>
      <c r="L119" s="9"/>
      <c r="M119" s="692"/>
      <c r="N119" s="693"/>
      <c r="O119" s="19"/>
      <c r="P119" s="19"/>
      <c r="Q119" s="19"/>
      <c r="R119" s="19"/>
      <c r="S119" s="19"/>
    </row>
    <row r="120" spans="2:19" x14ac:dyDescent="0.25">
      <c r="B120" s="37"/>
      <c r="C120" s="5" t="str">
        <f>'VariablenLabel&amp;Bedingungen'!G65</f>
        <v>ANB_BekEigErkPulJa</v>
      </c>
      <c r="D120" s="10"/>
      <c r="E120" s="9" t="str">
        <f>'VariablenLabel&amp;Bedingungen'!I65</f>
        <v>[Wenn "ja"] Welche</v>
      </c>
      <c r="F120" s="188"/>
      <c r="G120" s="880" t="s">
        <v>347</v>
      </c>
      <c r="H120" s="21"/>
      <c r="I120" s="188"/>
      <c r="J120" s="5" t="s">
        <v>1685</v>
      </c>
      <c r="K120" s="9"/>
      <c r="L120" s="9"/>
      <c r="M120" s="692"/>
      <c r="N120" s="693"/>
      <c r="O120" s="19"/>
      <c r="P120" s="19"/>
      <c r="Q120" s="19"/>
      <c r="R120" s="19"/>
      <c r="S120" s="19"/>
    </row>
    <row r="121" spans="2:19" x14ac:dyDescent="0.25">
      <c r="B121" s="37"/>
      <c r="C121" s="5" t="str">
        <f>'VariablenLabel&amp;Bedingungen'!G66</f>
        <v>ANB_BekEigErkOrthJa</v>
      </c>
      <c r="D121" s="10"/>
      <c r="E121" s="9" t="str">
        <f>'VariablenLabel&amp;Bedingungen'!I66</f>
        <v>[Wenn "ja"] Welche</v>
      </c>
      <c r="F121" s="188"/>
      <c r="G121" s="880" t="s">
        <v>347</v>
      </c>
      <c r="H121" s="21"/>
      <c r="I121" s="188"/>
      <c r="J121" s="5" t="s">
        <v>1685</v>
      </c>
      <c r="K121" s="9"/>
      <c r="L121" s="9"/>
      <c r="M121" s="692"/>
      <c r="N121" s="693"/>
      <c r="O121" s="19"/>
      <c r="P121" s="19"/>
      <c r="Q121" s="19"/>
      <c r="R121" s="19"/>
      <c r="S121" s="19"/>
    </row>
    <row r="122" spans="2:19" x14ac:dyDescent="0.25">
      <c r="B122" s="37"/>
      <c r="C122" s="5" t="str">
        <f>'VariablenLabel&amp;Bedingungen'!G67</f>
        <v>ANB_BekEigErkNeurJa</v>
      </c>
      <c r="D122" s="10"/>
      <c r="E122" s="9" t="str">
        <f>'VariablenLabel&amp;Bedingungen'!I67</f>
        <v>[Wenn "ja"] Welche</v>
      </c>
      <c r="F122" s="188"/>
      <c r="G122" s="880" t="s">
        <v>347</v>
      </c>
      <c r="H122" s="21"/>
      <c r="I122" s="188"/>
      <c r="J122" s="5" t="s">
        <v>1685</v>
      </c>
      <c r="K122" s="9"/>
      <c r="L122" s="9"/>
      <c r="M122" s="692"/>
      <c r="N122" s="693"/>
      <c r="O122" s="19"/>
      <c r="P122" s="19"/>
      <c r="Q122" s="19"/>
      <c r="R122" s="19"/>
      <c r="S122" s="19"/>
    </row>
    <row r="123" spans="2:19" x14ac:dyDescent="0.25">
      <c r="B123" s="37"/>
      <c r="C123" s="5" t="str">
        <f>'VariablenLabel&amp;Bedingungen'!G68</f>
        <v>ANB_BekEigErkPsyJa</v>
      </c>
      <c r="D123" s="10"/>
      <c r="E123" s="9" t="str">
        <f>'VariablenLabel&amp;Bedingungen'!I68</f>
        <v>[Wenn "ja"] Welche</v>
      </c>
      <c r="F123" s="188"/>
      <c r="G123" s="880" t="s">
        <v>347</v>
      </c>
      <c r="H123" s="21"/>
      <c r="I123" s="188"/>
      <c r="J123" s="5" t="s">
        <v>1685</v>
      </c>
      <c r="K123" s="9"/>
      <c r="L123" s="9"/>
      <c r="M123" s="692"/>
      <c r="N123" s="693"/>
      <c r="O123" s="19"/>
      <c r="P123" s="19"/>
      <c r="Q123" s="19"/>
      <c r="R123" s="19"/>
      <c r="S123" s="19"/>
    </row>
    <row r="124" spans="2:19" x14ac:dyDescent="0.25">
      <c r="B124" s="37"/>
      <c r="C124" s="5" t="str">
        <f>'VariablenLabel&amp;Bedingungen'!G69</f>
        <v>ANB_BekEigErkImmuJa</v>
      </c>
      <c r="D124" s="10"/>
      <c r="E124" s="9" t="str">
        <f>'VariablenLabel&amp;Bedingungen'!I69</f>
        <v>[Wenn "ja"] Welche</v>
      </c>
      <c r="F124" s="188"/>
      <c r="G124" s="880" t="s">
        <v>347</v>
      </c>
      <c r="H124" s="21"/>
      <c r="I124" s="188"/>
      <c r="J124" s="5" t="s">
        <v>1685</v>
      </c>
      <c r="K124" s="9"/>
      <c r="L124" s="9"/>
      <c r="M124" s="692"/>
      <c r="N124" s="693"/>
      <c r="O124" s="19"/>
      <c r="P124" s="19"/>
      <c r="Q124" s="19"/>
      <c r="R124" s="19"/>
      <c r="S124" s="19"/>
    </row>
    <row r="125" spans="2:19" x14ac:dyDescent="0.25">
      <c r="B125" s="37"/>
      <c r="C125" s="5" t="str">
        <f>'VariablenLabel&amp;Bedingungen'!G70</f>
        <v>ANB_BekEigErkMalJa</v>
      </c>
      <c r="D125" s="10"/>
      <c r="E125" s="9" t="str">
        <f>'VariablenLabel&amp;Bedingungen'!I70</f>
        <v>[Wenn "ja"] Welche</v>
      </c>
      <c r="F125" s="188"/>
      <c r="G125" s="880" t="s">
        <v>347</v>
      </c>
      <c r="H125" s="21"/>
      <c r="I125" s="188"/>
      <c r="J125" s="5" t="s">
        <v>1685</v>
      </c>
      <c r="K125" s="9"/>
      <c r="L125" s="9"/>
      <c r="M125" s="692"/>
      <c r="N125" s="693"/>
      <c r="O125" s="19"/>
      <c r="P125" s="19"/>
      <c r="Q125" s="19"/>
      <c r="R125" s="19"/>
      <c r="S125" s="19"/>
    </row>
    <row r="126" spans="2:19" x14ac:dyDescent="0.25">
      <c r="B126" s="37"/>
      <c r="C126" s="5" t="str">
        <f>'VariablenLabel&amp;Bedingungen'!G71</f>
        <v>ANB_BekEigErkRenJa</v>
      </c>
      <c r="D126" s="10"/>
      <c r="E126" s="9" t="str">
        <f>'VariablenLabel&amp;Bedingungen'!I71</f>
        <v>[Wenn "ja"] Welche</v>
      </c>
      <c r="F126" s="188"/>
      <c r="G126" s="880" t="s">
        <v>347</v>
      </c>
      <c r="H126" s="21"/>
      <c r="I126" s="188"/>
      <c r="J126" s="5" t="s">
        <v>1685</v>
      </c>
      <c r="K126" s="9"/>
      <c r="L126" s="9"/>
      <c r="M126" s="692"/>
      <c r="N126" s="693"/>
      <c r="O126" s="19"/>
      <c r="P126" s="19"/>
      <c r="Q126" s="19"/>
      <c r="R126" s="19"/>
      <c r="S126" s="19"/>
    </row>
    <row r="127" spans="2:19" x14ac:dyDescent="0.25">
      <c r="B127" s="37"/>
      <c r="C127" s="5" t="str">
        <f>'VariablenLabel&amp;Bedingungen'!G72</f>
        <v>ANB_BekEigErkKardJa</v>
      </c>
      <c r="D127" s="10"/>
      <c r="E127" s="9" t="str">
        <f>'VariablenLabel&amp;Bedingungen'!I72</f>
        <v>[Wenn "ja"] Welche</v>
      </c>
      <c r="F127" s="188"/>
      <c r="G127" s="880" t="s">
        <v>347</v>
      </c>
      <c r="H127" s="21"/>
      <c r="I127" s="188"/>
      <c r="J127" s="5" t="s">
        <v>1685</v>
      </c>
      <c r="K127" s="9"/>
      <c r="L127" s="9"/>
      <c r="M127" s="692"/>
      <c r="N127" s="693"/>
      <c r="O127" s="19"/>
      <c r="P127" s="19"/>
      <c r="Q127" s="19"/>
      <c r="R127" s="19"/>
      <c r="S127" s="19"/>
    </row>
    <row r="128" spans="2:19" x14ac:dyDescent="0.25">
      <c r="B128" s="37"/>
      <c r="C128" s="5" t="str">
        <f>'VariablenLabel&amp;Bedingungen'!G73</f>
        <v>ANB_BekEigErkHerJa</v>
      </c>
      <c r="D128" s="10"/>
      <c r="E128" s="9" t="str">
        <f>'VariablenLabel&amp;Bedingungen'!I73</f>
        <v>[Wenn "ja"] Welche</v>
      </c>
      <c r="F128" s="188"/>
      <c r="G128" s="880" t="s">
        <v>347</v>
      </c>
      <c r="H128" s="21"/>
      <c r="I128" s="188"/>
      <c r="J128" s="5" t="s">
        <v>1685</v>
      </c>
      <c r="K128" s="9"/>
      <c r="L128" s="9"/>
      <c r="M128" s="692"/>
      <c r="N128" s="693"/>
      <c r="O128" s="19"/>
      <c r="P128" s="19"/>
      <c r="Q128" s="19"/>
      <c r="R128" s="19"/>
      <c r="S128" s="19"/>
    </row>
    <row r="129" spans="2:19" x14ac:dyDescent="0.25">
      <c r="B129" s="37"/>
      <c r="C129" s="5" t="str">
        <f>'VariablenLabel&amp;Bedingungen'!G74</f>
        <v>ANB_BekEigErkSonst</v>
      </c>
      <c r="D129" s="10"/>
      <c r="E129" s="9" t="str">
        <f>'VariablenLabel&amp;Bedingungen'!I74</f>
        <v>[Wenn "Sonstiges"] Sonstige Erkrankungen</v>
      </c>
      <c r="F129" s="188"/>
      <c r="G129" s="880" t="s">
        <v>347</v>
      </c>
      <c r="H129" s="21"/>
      <c r="I129" s="188"/>
      <c r="J129" s="5" t="s">
        <v>1685</v>
      </c>
      <c r="K129" s="9"/>
      <c r="L129" s="9"/>
      <c r="M129" s="692"/>
      <c r="N129" s="693"/>
      <c r="O129" s="19"/>
      <c r="P129" s="19"/>
      <c r="Q129" s="19"/>
      <c r="R129" s="19"/>
      <c r="S129" s="19"/>
    </row>
    <row r="130" spans="2:19" x14ac:dyDescent="0.25">
      <c r="B130" s="37"/>
      <c r="C130" s="5" t="str">
        <f>'VariablenLabel&amp;Bedingungen'!G75</f>
        <v>ANB_BekFamErk</v>
      </c>
      <c r="D130" s="10">
        <f>'VariablenLabel&amp;Bedingungen'!H75</f>
        <v>926</v>
      </c>
      <c r="E130" s="9" t="str">
        <f>'VariablenLabel&amp;Bedingungen'!I75</f>
        <v>Bekannte familiäre Erkrankungen</v>
      </c>
      <c r="F130" s="797" t="s">
        <v>3568</v>
      </c>
      <c r="G130" s="880">
        <v>0</v>
      </c>
      <c r="H130" s="21" t="s">
        <v>2050</v>
      </c>
      <c r="I130" s="188"/>
      <c r="J130" s="5" t="s">
        <v>354</v>
      </c>
      <c r="K130" s="9"/>
      <c r="L130" s="9"/>
      <c r="M130" s="692"/>
      <c r="N130" s="693"/>
      <c r="O130" s="19"/>
      <c r="P130" s="19"/>
      <c r="Q130" s="19"/>
      <c r="R130" s="19"/>
      <c r="S130" s="19"/>
    </row>
    <row r="131" spans="2:19" ht="27" x14ac:dyDescent="0.25">
      <c r="B131" s="37"/>
      <c r="C131" s="5"/>
      <c r="D131" s="10"/>
      <c r="E131" s="9"/>
      <c r="G131" s="880">
        <v>1</v>
      </c>
      <c r="H131" s="21" t="s">
        <v>2207</v>
      </c>
      <c r="I131" s="188" t="s">
        <v>1040</v>
      </c>
      <c r="J131" s="5" t="s">
        <v>354</v>
      </c>
      <c r="K131" s="9"/>
      <c r="L131" s="9"/>
      <c r="M131" s="692"/>
      <c r="N131" s="693"/>
      <c r="O131" s="19"/>
      <c r="P131" s="19"/>
      <c r="Q131" s="19"/>
      <c r="R131" s="19"/>
      <c r="S131" s="19"/>
    </row>
    <row r="132" spans="2:19" ht="27" x14ac:dyDescent="0.25">
      <c r="B132" s="37"/>
      <c r="G132" s="880">
        <v>2</v>
      </c>
      <c r="H132" s="21" t="s">
        <v>2208</v>
      </c>
      <c r="I132" s="188" t="s">
        <v>1197</v>
      </c>
      <c r="J132" s="5" t="s">
        <v>354</v>
      </c>
      <c r="K132" s="9"/>
      <c r="L132" s="9"/>
      <c r="M132" s="692"/>
      <c r="N132" s="693"/>
      <c r="O132" s="19"/>
      <c r="P132" s="19"/>
      <c r="Q132" s="19"/>
      <c r="R132" s="19"/>
      <c r="S132" s="19"/>
    </row>
    <row r="133" spans="2:19" x14ac:dyDescent="0.25">
      <c r="B133" s="37"/>
      <c r="C133" s="5"/>
      <c r="D133" s="10"/>
      <c r="E133" s="9"/>
      <c r="F133" s="188"/>
      <c r="G133" s="880">
        <v>3</v>
      </c>
      <c r="H133" s="21" t="s">
        <v>371</v>
      </c>
      <c r="I133" s="188" t="s">
        <v>676</v>
      </c>
      <c r="J133" s="5" t="s">
        <v>354</v>
      </c>
      <c r="K133" s="9"/>
      <c r="L133" s="9"/>
      <c r="M133" s="692"/>
      <c r="N133" s="693"/>
      <c r="O133" s="19"/>
      <c r="P133" s="19"/>
      <c r="Q133" s="19"/>
      <c r="R133" s="19"/>
      <c r="S133" s="19"/>
    </row>
    <row r="134" spans="2:19" x14ac:dyDescent="0.25">
      <c r="B134" s="37"/>
      <c r="C134" s="5"/>
      <c r="D134" s="10"/>
      <c r="E134" s="9"/>
      <c r="F134" s="188"/>
      <c r="G134" s="880">
        <v>4</v>
      </c>
      <c r="H134" s="21" t="s">
        <v>372</v>
      </c>
      <c r="I134" s="188" t="s">
        <v>629</v>
      </c>
      <c r="J134" s="5" t="s">
        <v>354</v>
      </c>
      <c r="K134" s="9"/>
      <c r="L134" s="9"/>
      <c r="M134" s="421"/>
      <c r="N134" s="693"/>
      <c r="O134" s="19"/>
      <c r="P134" s="19"/>
      <c r="Q134" s="19"/>
      <c r="R134" s="19"/>
      <c r="S134" s="19"/>
    </row>
    <row r="135" spans="2:19" x14ac:dyDescent="0.25">
      <c r="B135" s="37"/>
      <c r="C135" s="5"/>
      <c r="D135" s="10"/>
      <c r="E135" s="9"/>
      <c r="F135" s="188"/>
      <c r="G135" s="880">
        <v>5</v>
      </c>
      <c r="H135" s="21" t="s">
        <v>373</v>
      </c>
      <c r="I135" s="188" t="s">
        <v>673</v>
      </c>
      <c r="J135" s="5" t="s">
        <v>354</v>
      </c>
      <c r="K135" s="9"/>
      <c r="L135" s="9"/>
      <c r="M135" s="421"/>
      <c r="N135" s="693"/>
      <c r="O135" s="19"/>
      <c r="P135" s="19"/>
      <c r="Q135" s="19"/>
      <c r="R135" s="19"/>
      <c r="S135" s="19"/>
    </row>
    <row r="136" spans="2:19" x14ac:dyDescent="0.25">
      <c r="B136" s="37"/>
      <c r="C136" s="5"/>
      <c r="D136" s="10"/>
      <c r="E136" s="9"/>
      <c r="F136" s="188"/>
      <c r="G136" s="880">
        <v>6</v>
      </c>
      <c r="H136" s="21" t="s">
        <v>374</v>
      </c>
      <c r="I136" s="797" t="s">
        <v>3695</v>
      </c>
      <c r="J136" s="5" t="s">
        <v>354</v>
      </c>
      <c r="K136" s="9"/>
      <c r="L136" s="9"/>
      <c r="M136" s="421"/>
      <c r="N136" s="693"/>
      <c r="O136" s="19"/>
      <c r="P136" s="19"/>
      <c r="Q136" s="19"/>
      <c r="R136" s="19"/>
      <c r="S136" s="19"/>
    </row>
    <row r="137" spans="2:19" ht="27" x14ac:dyDescent="0.25">
      <c r="B137" s="37"/>
      <c r="C137" s="5"/>
      <c r="D137" s="10"/>
      <c r="E137" s="9"/>
      <c r="F137" s="188"/>
      <c r="G137" s="880">
        <v>7</v>
      </c>
      <c r="H137" s="21" t="s">
        <v>375</v>
      </c>
      <c r="I137" s="797" t="s">
        <v>3696</v>
      </c>
      <c r="J137" s="5" t="s">
        <v>354</v>
      </c>
      <c r="K137" s="9"/>
      <c r="L137" s="9"/>
      <c r="M137" s="421"/>
      <c r="N137" s="693"/>
      <c r="O137" s="19"/>
      <c r="P137" s="19"/>
      <c r="Q137" s="19"/>
      <c r="R137" s="19"/>
      <c r="S137" s="19"/>
    </row>
    <row r="138" spans="2:19" x14ac:dyDescent="0.25">
      <c r="B138" s="37"/>
      <c r="C138" s="5"/>
      <c r="D138" s="10"/>
      <c r="E138" s="9"/>
      <c r="F138" s="188"/>
      <c r="G138" s="880">
        <v>8</v>
      </c>
      <c r="H138" s="21" t="s">
        <v>376</v>
      </c>
      <c r="I138" s="797" t="s">
        <v>3697</v>
      </c>
      <c r="J138" s="5" t="s">
        <v>354</v>
      </c>
      <c r="K138" s="9"/>
      <c r="L138" s="9"/>
      <c r="M138" s="421"/>
      <c r="N138" s="693"/>
      <c r="O138" s="19"/>
      <c r="P138" s="19"/>
      <c r="Q138" s="19"/>
      <c r="R138" s="19"/>
      <c r="S138" s="19"/>
    </row>
    <row r="139" spans="2:19" ht="27" x14ac:dyDescent="0.25">
      <c r="B139" s="37"/>
      <c r="C139" s="5"/>
      <c r="D139" s="10"/>
      <c r="E139" s="9"/>
      <c r="F139" s="188"/>
      <c r="G139" s="880">
        <v>9</v>
      </c>
      <c r="H139" s="21" t="s">
        <v>377</v>
      </c>
      <c r="I139" s="797" t="s">
        <v>3698</v>
      </c>
      <c r="J139" s="5" t="s">
        <v>354</v>
      </c>
      <c r="K139" s="9"/>
      <c r="L139" s="9"/>
      <c r="M139" s="421"/>
      <c r="N139" s="693"/>
      <c r="O139" s="19"/>
      <c r="P139" s="19"/>
      <c r="Q139" s="19"/>
      <c r="R139" s="19"/>
      <c r="S139" s="19"/>
    </row>
    <row r="140" spans="2:19" ht="27" x14ac:dyDescent="0.25">
      <c r="B140" s="37"/>
      <c r="C140" s="5"/>
      <c r="D140" s="10"/>
      <c r="E140" s="9"/>
      <c r="F140" s="188"/>
      <c r="G140" s="880">
        <v>10</v>
      </c>
      <c r="H140" s="21" t="s">
        <v>378</v>
      </c>
      <c r="I140" s="797" t="s">
        <v>3699</v>
      </c>
      <c r="J140" s="5" t="s">
        <v>354</v>
      </c>
      <c r="K140" s="9"/>
      <c r="L140" s="9"/>
      <c r="M140" s="421"/>
      <c r="N140" s="693"/>
      <c r="O140" s="19"/>
      <c r="P140" s="19"/>
      <c r="Q140" s="19"/>
      <c r="R140" s="19"/>
      <c r="S140" s="19"/>
    </row>
    <row r="141" spans="2:19" x14ac:dyDescent="0.25">
      <c r="B141" s="37"/>
      <c r="C141" s="5"/>
      <c r="D141" s="10"/>
      <c r="E141" s="9"/>
      <c r="F141" s="188"/>
      <c r="G141" s="880">
        <v>11</v>
      </c>
      <c r="H141" s="21" t="s">
        <v>379</v>
      </c>
      <c r="I141" s="797" t="s">
        <v>3700</v>
      </c>
      <c r="J141" s="5" t="s">
        <v>354</v>
      </c>
      <c r="K141" s="9"/>
      <c r="L141" s="9"/>
      <c r="M141" s="421"/>
      <c r="N141" s="693"/>
      <c r="O141" s="19"/>
      <c r="P141" s="19"/>
      <c r="Q141" s="19"/>
      <c r="R141" s="19"/>
      <c r="S141" s="19"/>
    </row>
    <row r="142" spans="2:19" x14ac:dyDescent="0.25">
      <c r="B142" s="37"/>
      <c r="C142" s="5"/>
      <c r="D142" s="10"/>
      <c r="E142" s="9"/>
      <c r="F142" s="188"/>
      <c r="G142" s="880">
        <v>12</v>
      </c>
      <c r="H142" s="21" t="s">
        <v>380</v>
      </c>
      <c r="I142" s="797" t="s">
        <v>3701</v>
      </c>
      <c r="J142" s="5" t="s">
        <v>354</v>
      </c>
      <c r="K142" s="9"/>
      <c r="L142" s="9"/>
      <c r="M142" s="421"/>
      <c r="N142" s="693"/>
      <c r="O142" s="19"/>
      <c r="P142" s="19"/>
      <c r="Q142" s="19"/>
      <c r="R142" s="19"/>
      <c r="S142" s="19"/>
    </row>
    <row r="143" spans="2:19" ht="27" x14ac:dyDescent="0.25">
      <c r="B143" s="37"/>
      <c r="C143" s="5"/>
      <c r="D143" s="10"/>
      <c r="E143" s="9"/>
      <c r="F143" s="188"/>
      <c r="G143" s="880">
        <v>13</v>
      </c>
      <c r="H143" s="21" t="s">
        <v>381</v>
      </c>
      <c r="I143" s="797" t="s">
        <v>3702</v>
      </c>
      <c r="J143" s="5" t="s">
        <v>354</v>
      </c>
      <c r="K143" s="9"/>
      <c r="L143" s="9"/>
      <c r="M143" s="421"/>
      <c r="N143" s="693"/>
      <c r="O143" s="19"/>
      <c r="P143" s="19"/>
      <c r="Q143" s="19"/>
      <c r="R143" s="19"/>
      <c r="S143" s="19"/>
    </row>
    <row r="144" spans="2:19" ht="27" x14ac:dyDescent="0.25">
      <c r="B144" s="37"/>
      <c r="C144" s="5"/>
      <c r="D144" s="10"/>
      <c r="E144" s="9"/>
      <c r="F144" s="188"/>
      <c r="G144" s="880">
        <v>14</v>
      </c>
      <c r="H144" s="21" t="s">
        <v>1041</v>
      </c>
      <c r="I144" s="797" t="s">
        <v>3703</v>
      </c>
      <c r="J144" s="5" t="s">
        <v>354</v>
      </c>
      <c r="K144" s="9"/>
      <c r="L144" s="9"/>
      <c r="M144" s="421"/>
      <c r="N144" s="693"/>
      <c r="O144" s="19"/>
      <c r="P144" s="19"/>
      <c r="Q144" s="19"/>
      <c r="R144" s="19"/>
      <c r="S144" s="19"/>
    </row>
    <row r="145" spans="2:19" x14ac:dyDescent="0.25">
      <c r="B145" s="37"/>
      <c r="C145" s="5"/>
      <c r="D145" s="10"/>
      <c r="E145" s="9"/>
      <c r="F145" s="188"/>
      <c r="G145" s="880">
        <v>15</v>
      </c>
      <c r="H145" s="21" t="s">
        <v>663</v>
      </c>
      <c r="I145" s="188"/>
      <c r="J145" s="5" t="s">
        <v>354</v>
      </c>
      <c r="K145" s="9"/>
      <c r="L145" s="9"/>
      <c r="M145" s="421"/>
      <c r="N145" s="693"/>
      <c r="O145" s="19"/>
      <c r="P145" s="19"/>
      <c r="Q145" s="19"/>
      <c r="R145" s="19"/>
      <c r="S145" s="19"/>
    </row>
    <row r="146" spans="2:19" ht="40.5" x14ac:dyDescent="0.25">
      <c r="B146" s="37"/>
      <c r="C146" s="5"/>
      <c r="D146" s="10"/>
      <c r="E146" s="9"/>
      <c r="F146" s="188"/>
      <c r="G146" s="880">
        <v>16</v>
      </c>
      <c r="H146" s="21" t="s">
        <v>664</v>
      </c>
      <c r="I146" s="797" t="s">
        <v>3704</v>
      </c>
      <c r="J146" s="5" t="s">
        <v>354</v>
      </c>
      <c r="K146" s="9"/>
      <c r="L146" s="9"/>
      <c r="M146" s="421"/>
      <c r="N146" s="693"/>
      <c r="O146" s="19"/>
      <c r="P146" s="19"/>
      <c r="Q146" s="19"/>
      <c r="R146" s="19"/>
      <c r="S146" s="19"/>
    </row>
    <row r="147" spans="2:19" x14ac:dyDescent="0.25">
      <c r="B147" s="37"/>
      <c r="C147" s="5"/>
      <c r="D147" s="10"/>
      <c r="E147" s="9"/>
      <c r="F147" s="188"/>
      <c r="G147" s="880">
        <v>99</v>
      </c>
      <c r="H147" s="21" t="s">
        <v>33</v>
      </c>
      <c r="I147" s="188"/>
      <c r="J147" s="5" t="s">
        <v>354</v>
      </c>
      <c r="K147" s="361"/>
      <c r="L147" s="21"/>
      <c r="M147" s="421"/>
      <c r="N147" s="693"/>
      <c r="O147" s="19"/>
      <c r="P147" s="19"/>
      <c r="Q147" s="19"/>
      <c r="R147" s="19"/>
      <c r="S147" s="19"/>
    </row>
    <row r="148" spans="2:19" x14ac:dyDescent="0.25">
      <c r="B148" s="37"/>
      <c r="C148" s="5" t="str">
        <f>'VariablenLabel&amp;Bedingungen'!G76</f>
        <v>ANB_BekFamErkGerJa</v>
      </c>
      <c r="D148" s="10"/>
      <c r="E148" s="9" t="str">
        <f>'VariablenLabel&amp;Bedingungen'!I76</f>
        <v>[Wenn "ja"] Wer und welche</v>
      </c>
      <c r="F148" s="188"/>
      <c r="G148" s="880" t="s">
        <v>347</v>
      </c>
      <c r="H148" s="21"/>
      <c r="I148" s="188"/>
      <c r="J148" s="5" t="s">
        <v>1685</v>
      </c>
      <c r="K148" s="9"/>
      <c r="L148" s="9"/>
      <c r="M148" s="692"/>
      <c r="N148" s="693"/>
      <c r="O148" s="19"/>
      <c r="P148" s="19"/>
      <c r="Q148" s="19"/>
      <c r="R148" s="19"/>
      <c r="S148" s="19"/>
    </row>
    <row r="149" spans="2:19" x14ac:dyDescent="0.25">
      <c r="B149" s="37"/>
      <c r="C149" s="5" t="str">
        <f>'VariablenLabel&amp;Bedingungen'!G77</f>
        <v>ANB_BekFamErkSchiJa</v>
      </c>
      <c r="D149" s="10"/>
      <c r="E149" s="9" t="str">
        <f>'VariablenLabel&amp;Bedingungen'!I77</f>
        <v>[Wenn "ja"] Wer und welche</v>
      </c>
      <c r="F149" s="188"/>
      <c r="G149" s="880" t="s">
        <v>347</v>
      </c>
      <c r="H149" s="21"/>
      <c r="I149" s="188"/>
      <c r="J149" s="5" t="s">
        <v>1685</v>
      </c>
      <c r="K149" s="9"/>
      <c r="L149" s="9"/>
      <c r="M149" s="692"/>
      <c r="N149" s="693"/>
      <c r="O149" s="19"/>
      <c r="P149" s="19"/>
      <c r="Q149" s="19"/>
      <c r="R149" s="19"/>
      <c r="S149" s="19"/>
    </row>
    <row r="150" spans="2:19" x14ac:dyDescent="0.25">
      <c r="B150" s="37"/>
      <c r="C150" s="5" t="str">
        <f>'VariablenLabel&amp;Bedingungen'!G78</f>
        <v>ANB_BekFamErkPulJa</v>
      </c>
      <c r="D150" s="10"/>
      <c r="E150" s="9" t="str">
        <f>'VariablenLabel&amp;Bedingungen'!I78</f>
        <v>[Wenn "ja"] Wer und welche</v>
      </c>
      <c r="F150" s="188"/>
      <c r="G150" s="880" t="s">
        <v>347</v>
      </c>
      <c r="H150" s="21"/>
      <c r="I150" s="188"/>
      <c r="J150" s="5" t="s">
        <v>1685</v>
      </c>
      <c r="K150" s="9"/>
      <c r="L150" s="9"/>
      <c r="M150" s="692"/>
      <c r="N150" s="693"/>
      <c r="O150" s="19"/>
      <c r="P150" s="19"/>
      <c r="Q150" s="19"/>
      <c r="R150" s="19"/>
      <c r="S150" s="19"/>
    </row>
    <row r="151" spans="2:19" x14ac:dyDescent="0.25">
      <c r="B151" s="37"/>
      <c r="C151" s="5" t="str">
        <f>'VariablenLabel&amp;Bedingungen'!G79</f>
        <v>ANB_BekFamErkOrthJa</v>
      </c>
      <c r="D151" s="10"/>
      <c r="E151" s="9" t="str">
        <f>'VariablenLabel&amp;Bedingungen'!I79</f>
        <v>[Wenn "ja"] Wer und welche</v>
      </c>
      <c r="F151" s="188"/>
      <c r="G151" s="880" t="s">
        <v>347</v>
      </c>
      <c r="H151" s="21"/>
      <c r="I151" s="188"/>
      <c r="J151" s="5" t="s">
        <v>1685</v>
      </c>
      <c r="K151" s="9"/>
      <c r="L151" s="9"/>
      <c r="M151" s="692"/>
      <c r="N151" s="693"/>
      <c r="O151" s="19"/>
      <c r="P151" s="19"/>
      <c r="Q151" s="19"/>
      <c r="R151" s="19"/>
      <c r="S151" s="19"/>
    </row>
    <row r="152" spans="2:19" x14ac:dyDescent="0.25">
      <c r="B152" s="37"/>
      <c r="C152" s="5" t="str">
        <f>'VariablenLabel&amp;Bedingungen'!G80</f>
        <v>ANB_BekFamErkNeurJa</v>
      </c>
      <c r="D152" s="10"/>
      <c r="E152" s="9" t="str">
        <f>'VariablenLabel&amp;Bedingungen'!I80</f>
        <v>[Wenn "ja"] Wer und welche</v>
      </c>
      <c r="F152" s="188"/>
      <c r="G152" s="880" t="s">
        <v>347</v>
      </c>
      <c r="H152" s="21"/>
      <c r="I152" s="188"/>
      <c r="J152" s="5" t="s">
        <v>1685</v>
      </c>
      <c r="K152" s="9"/>
      <c r="L152" s="9"/>
      <c r="M152" s="692"/>
      <c r="N152" s="693"/>
      <c r="O152" s="19"/>
      <c r="P152" s="19"/>
      <c r="Q152" s="19"/>
      <c r="R152" s="19"/>
      <c r="S152" s="19"/>
    </row>
    <row r="153" spans="2:19" x14ac:dyDescent="0.25">
      <c r="B153" s="37"/>
      <c r="C153" s="5" t="str">
        <f>'VariablenLabel&amp;Bedingungen'!G81</f>
        <v>ANB_BekFamErkPsyJa</v>
      </c>
      <c r="D153" s="10"/>
      <c r="E153" s="9" t="str">
        <f>'VariablenLabel&amp;Bedingungen'!I81</f>
        <v>[Wenn "ja"] Wer und welche</v>
      </c>
      <c r="F153" s="188"/>
      <c r="G153" s="880" t="s">
        <v>347</v>
      </c>
      <c r="H153" s="21"/>
      <c r="I153" s="188"/>
      <c r="J153" s="5" t="s">
        <v>1685</v>
      </c>
      <c r="K153" s="9"/>
      <c r="L153" s="9"/>
      <c r="M153" s="692"/>
      <c r="N153" s="693"/>
      <c r="O153" s="19"/>
      <c r="P153" s="19"/>
      <c r="Q153" s="19"/>
      <c r="R153" s="19"/>
      <c r="S153" s="19"/>
    </row>
    <row r="154" spans="2:19" x14ac:dyDescent="0.25">
      <c r="B154" s="37"/>
      <c r="C154" s="5" t="str">
        <f>'VariablenLabel&amp;Bedingungen'!G82</f>
        <v>ANB_BekFamErkImmuJa</v>
      </c>
      <c r="D154" s="10"/>
      <c r="E154" s="9" t="str">
        <f>'VariablenLabel&amp;Bedingungen'!I82</f>
        <v>[Wenn "ja"] Wer und welche</v>
      </c>
      <c r="F154" s="188"/>
      <c r="G154" s="880" t="s">
        <v>347</v>
      </c>
      <c r="H154" s="21"/>
      <c r="I154" s="188"/>
      <c r="J154" s="5" t="s">
        <v>1685</v>
      </c>
      <c r="K154" s="9"/>
      <c r="L154" s="9"/>
      <c r="M154" s="692"/>
      <c r="N154" s="693"/>
      <c r="O154" s="19"/>
      <c r="P154" s="19"/>
      <c r="Q154" s="19"/>
      <c r="R154" s="19"/>
      <c r="S154" s="19"/>
    </row>
    <row r="155" spans="2:19" x14ac:dyDescent="0.25">
      <c r="B155" s="37"/>
      <c r="C155" s="5" t="str">
        <f>'VariablenLabel&amp;Bedingungen'!G83</f>
        <v>ANB_BekFamErkMalJa</v>
      </c>
      <c r="D155" s="10"/>
      <c r="E155" s="9" t="str">
        <f>'VariablenLabel&amp;Bedingungen'!I83</f>
        <v>[Wenn "ja"] Wer und welche</v>
      </c>
      <c r="F155" s="188"/>
      <c r="G155" s="880" t="s">
        <v>347</v>
      </c>
      <c r="H155" s="21"/>
      <c r="I155" s="188"/>
      <c r="J155" s="5" t="s">
        <v>1685</v>
      </c>
      <c r="K155" s="9"/>
      <c r="L155" s="9"/>
      <c r="M155" s="692"/>
      <c r="N155" s="693"/>
      <c r="O155" s="19"/>
      <c r="P155" s="19"/>
      <c r="Q155" s="19"/>
      <c r="R155" s="19"/>
      <c r="S155" s="19"/>
    </row>
    <row r="156" spans="2:19" x14ac:dyDescent="0.25">
      <c r="B156" s="37"/>
      <c r="C156" s="5" t="str">
        <f>'VariablenLabel&amp;Bedingungen'!G84</f>
        <v>ANB_BekFamErkRenJa</v>
      </c>
      <c r="D156" s="10"/>
      <c r="E156" s="9" t="str">
        <f>'VariablenLabel&amp;Bedingungen'!I84</f>
        <v>[Wenn "ja"] Wer und welche</v>
      </c>
      <c r="F156" s="188"/>
      <c r="G156" s="880" t="s">
        <v>347</v>
      </c>
      <c r="H156" s="21"/>
      <c r="I156" s="188"/>
      <c r="J156" s="5" t="s">
        <v>1685</v>
      </c>
      <c r="K156" s="9"/>
      <c r="L156" s="9"/>
      <c r="M156" s="692"/>
      <c r="N156" s="693"/>
      <c r="O156" s="19"/>
      <c r="P156" s="19"/>
      <c r="Q156" s="19"/>
      <c r="R156" s="19"/>
      <c r="S156" s="19"/>
    </row>
    <row r="157" spans="2:19" x14ac:dyDescent="0.25">
      <c r="B157" s="37"/>
      <c r="C157" s="5" t="str">
        <f>'VariablenLabel&amp;Bedingungen'!G85</f>
        <v>ANB_BekFamErkKardJa</v>
      </c>
      <c r="D157" s="10"/>
      <c r="E157" s="9" t="str">
        <f>'VariablenLabel&amp;Bedingungen'!I85</f>
        <v>[Wenn "ja"] Wer und welche</v>
      </c>
      <c r="F157" s="188"/>
      <c r="G157" s="880" t="s">
        <v>347</v>
      </c>
      <c r="H157" s="21"/>
      <c r="I157" s="188"/>
      <c r="J157" s="5" t="s">
        <v>1685</v>
      </c>
      <c r="K157" s="9"/>
      <c r="L157" s="9"/>
      <c r="M157" s="692"/>
      <c r="N157" s="693"/>
      <c r="O157" s="19"/>
      <c r="P157" s="19"/>
      <c r="Q157" s="19"/>
      <c r="R157" s="19"/>
      <c r="S157" s="19"/>
    </row>
    <row r="158" spans="2:19" x14ac:dyDescent="0.25">
      <c r="B158" s="37"/>
      <c r="C158" s="5" t="str">
        <f>'VariablenLabel&amp;Bedingungen'!G86</f>
        <v>ANB_BekFamErkHerJa</v>
      </c>
      <c r="D158" s="10"/>
      <c r="E158" s="9" t="str">
        <f>'VariablenLabel&amp;Bedingungen'!I86</f>
        <v>[Wenn "ja"] Wer und welche</v>
      </c>
      <c r="F158" s="188"/>
      <c r="G158" s="880" t="s">
        <v>347</v>
      </c>
      <c r="H158" s="21"/>
      <c r="I158" s="188"/>
      <c r="J158" s="5" t="s">
        <v>1685</v>
      </c>
      <c r="K158" s="9"/>
      <c r="L158" s="9"/>
      <c r="M158" s="692"/>
      <c r="N158" s="693"/>
      <c r="O158" s="19"/>
      <c r="P158" s="19"/>
      <c r="Q158" s="19"/>
      <c r="R158" s="19"/>
      <c r="S158" s="19"/>
    </row>
    <row r="159" spans="2:19" x14ac:dyDescent="0.25">
      <c r="B159" s="37"/>
      <c r="C159" s="5" t="str">
        <f>'VariablenLabel&amp;Bedingungen'!G87</f>
        <v>ANB_BekFamErkSonst</v>
      </c>
      <c r="D159" s="10"/>
      <c r="E159" s="9" t="str">
        <f>'VariablenLabel&amp;Bedingungen'!I87</f>
        <v>[Wenn "Sonstiges"] Sonstige Erkrankungen</v>
      </c>
      <c r="F159" s="188"/>
      <c r="G159" s="880" t="s">
        <v>347</v>
      </c>
      <c r="H159" s="21"/>
      <c r="I159" s="188"/>
      <c r="J159" s="5" t="s">
        <v>1685</v>
      </c>
      <c r="K159" s="9"/>
      <c r="L159" s="9"/>
      <c r="M159" s="692"/>
      <c r="N159" s="693"/>
      <c r="O159" s="19"/>
      <c r="P159" s="19"/>
      <c r="Q159" s="19"/>
      <c r="R159" s="19"/>
      <c r="S159" s="19"/>
    </row>
    <row r="160" spans="2:19" ht="27" x14ac:dyDescent="0.25">
      <c r="B160" s="37"/>
      <c r="C160" s="5" t="str">
        <f>'VariablenLabel&amp;Bedingungen'!G88</f>
        <v>ANB_ThromRis</v>
      </c>
      <c r="D160" s="10">
        <f>'VariablenLabel&amp;Bedingungen'!H88</f>
        <v>27</v>
      </c>
      <c r="E160" s="9" t="str">
        <f>'VariablenLabel&amp;Bedingungen'!I88</f>
        <v>Erhöhtes Thromboserisiko</v>
      </c>
      <c r="F160" s="797" t="s">
        <v>3569</v>
      </c>
      <c r="G160" s="880">
        <v>0</v>
      </c>
      <c r="H160" s="9" t="s">
        <v>17</v>
      </c>
      <c r="I160" s="188"/>
      <c r="J160" s="5" t="s">
        <v>352</v>
      </c>
      <c r="K160" s="9"/>
      <c r="L160" s="9"/>
      <c r="M160" s="692"/>
      <c r="N160" s="693"/>
      <c r="O160" s="19"/>
      <c r="P160" s="19"/>
      <c r="Q160" s="19"/>
      <c r="R160" s="19"/>
      <c r="S160" s="19"/>
    </row>
    <row r="161" spans="2:19" x14ac:dyDescent="0.25">
      <c r="B161" s="37"/>
      <c r="G161" s="880">
        <v>1</v>
      </c>
      <c r="H161" s="9" t="s">
        <v>18</v>
      </c>
      <c r="I161" s="188"/>
      <c r="J161" s="5" t="s">
        <v>352</v>
      </c>
      <c r="K161" s="9"/>
      <c r="L161" s="9"/>
      <c r="M161" s="692"/>
      <c r="N161" s="693"/>
      <c r="O161" s="19"/>
      <c r="P161" s="19"/>
      <c r="Q161" s="19"/>
      <c r="R161" s="19"/>
      <c r="S161" s="19"/>
    </row>
    <row r="162" spans="2:19" x14ac:dyDescent="0.25">
      <c r="B162" s="37"/>
      <c r="G162" s="880">
        <v>77</v>
      </c>
      <c r="H162" s="9" t="s">
        <v>1691</v>
      </c>
      <c r="I162" s="188"/>
      <c r="J162" s="5" t="s">
        <v>352</v>
      </c>
      <c r="K162" s="9"/>
      <c r="L162" s="9"/>
      <c r="M162" s="692"/>
      <c r="N162" s="693"/>
      <c r="O162" s="19"/>
      <c r="P162" s="19"/>
      <c r="Q162" s="19"/>
      <c r="R162" s="19"/>
      <c r="S162" s="19"/>
    </row>
    <row r="163" spans="2:19" ht="27" x14ac:dyDescent="0.25">
      <c r="B163" s="37"/>
      <c r="C163" s="5" t="str">
        <f>'VariablenLabel&amp;Bedingungen'!G89</f>
        <v>ANB_ThromRisJa</v>
      </c>
      <c r="D163" s="10"/>
      <c r="E163" s="9" t="str">
        <f>'VariablenLabel&amp;Bedingungen'!I89</f>
        <v>[Wenn "ja"] Welches</v>
      </c>
      <c r="F163" s="687"/>
      <c r="G163" s="880">
        <v>1</v>
      </c>
      <c r="H163" s="21" t="s">
        <v>382</v>
      </c>
      <c r="I163" s="188" t="s">
        <v>3705</v>
      </c>
      <c r="J163" s="5" t="s">
        <v>354</v>
      </c>
      <c r="K163" s="9"/>
      <c r="L163" s="9"/>
      <c r="M163" s="692"/>
      <c r="N163" s="693"/>
      <c r="O163" s="19"/>
      <c r="P163" s="19"/>
      <c r="Q163" s="19"/>
      <c r="R163" s="19"/>
      <c r="S163" s="19"/>
    </row>
    <row r="164" spans="2:19" x14ac:dyDescent="0.25">
      <c r="B164" s="37"/>
      <c r="G164" s="880">
        <v>2</v>
      </c>
      <c r="H164" s="21" t="s">
        <v>383</v>
      </c>
      <c r="I164" s="188" t="s">
        <v>630</v>
      </c>
      <c r="J164" s="5" t="s">
        <v>354</v>
      </c>
      <c r="K164" s="9"/>
      <c r="L164" s="9"/>
      <c r="M164" s="692"/>
      <c r="N164" s="693"/>
      <c r="O164" s="19"/>
      <c r="P164" s="19"/>
      <c r="Q164" s="19"/>
      <c r="R164" s="19"/>
      <c r="S164" s="19"/>
    </row>
    <row r="165" spans="2:19" x14ac:dyDescent="0.25">
      <c r="B165" s="37"/>
      <c r="G165" s="880">
        <v>3</v>
      </c>
      <c r="H165" s="21" t="s">
        <v>665</v>
      </c>
      <c r="I165" s="188" t="s">
        <v>3706</v>
      </c>
      <c r="J165" s="5" t="s">
        <v>354</v>
      </c>
      <c r="K165" s="9"/>
      <c r="L165" s="9"/>
      <c r="M165" s="692"/>
      <c r="N165" s="693"/>
      <c r="O165" s="19"/>
      <c r="P165" s="19"/>
      <c r="Q165" s="19"/>
      <c r="R165" s="19"/>
      <c r="S165" s="19"/>
    </row>
    <row r="166" spans="2:19" ht="27" x14ac:dyDescent="0.25">
      <c r="B166" s="37"/>
      <c r="G166" s="880">
        <v>4</v>
      </c>
      <c r="H166" s="21" t="s">
        <v>384</v>
      </c>
      <c r="I166" s="188" t="s">
        <v>3707</v>
      </c>
      <c r="J166" s="5" t="s">
        <v>354</v>
      </c>
      <c r="K166" s="9"/>
      <c r="L166" s="9"/>
      <c r="M166" s="692"/>
      <c r="N166" s="693"/>
      <c r="O166" s="19"/>
      <c r="P166" s="19"/>
      <c r="Q166" s="19"/>
      <c r="R166" s="19"/>
      <c r="S166" s="19"/>
    </row>
    <row r="167" spans="2:19" ht="54" x14ac:dyDescent="0.25">
      <c r="B167" s="37"/>
      <c r="C167" s="5"/>
      <c r="D167" s="10"/>
      <c r="E167" s="9"/>
      <c r="F167" s="687"/>
      <c r="G167" s="880">
        <v>5</v>
      </c>
      <c r="H167" s="21" t="s">
        <v>3455</v>
      </c>
      <c r="I167" s="188" t="s">
        <v>3708</v>
      </c>
      <c r="J167" s="5" t="s">
        <v>354</v>
      </c>
      <c r="K167" s="9"/>
      <c r="L167" s="9"/>
      <c r="M167" s="692"/>
      <c r="N167" s="693"/>
      <c r="O167" s="19"/>
      <c r="P167" s="19"/>
      <c r="Q167" s="19"/>
      <c r="R167" s="19"/>
      <c r="S167" s="19"/>
    </row>
    <row r="168" spans="2:19" x14ac:dyDescent="0.25">
      <c r="B168" s="37"/>
      <c r="C168" s="5"/>
      <c r="D168" s="10"/>
      <c r="E168" s="9"/>
      <c r="F168" s="687"/>
      <c r="G168" s="880">
        <v>99</v>
      </c>
      <c r="H168" s="21" t="s">
        <v>28</v>
      </c>
      <c r="I168" s="188"/>
      <c r="J168" s="5" t="s">
        <v>354</v>
      </c>
      <c r="K168" s="9"/>
      <c r="L168" s="9"/>
      <c r="M168" s="692"/>
      <c r="N168" s="693"/>
      <c r="O168" s="19"/>
      <c r="P168" s="19"/>
      <c r="Q168" s="19"/>
      <c r="R168" s="19"/>
      <c r="S168" s="19"/>
    </row>
    <row r="169" spans="2:19" x14ac:dyDescent="0.25">
      <c r="B169" s="37"/>
      <c r="C169" s="5" t="str">
        <f>'VariablenLabel&amp;Bedingungen'!G90</f>
        <v>ANB_ThromRisJaFakVJa</v>
      </c>
      <c r="D169" s="10"/>
      <c r="E169" s="9" t="str">
        <f>'VariablenLabel&amp;Bedingungen'!I90</f>
        <v>[Wenn Faktor V Leiden Mutation Ja] Welche</v>
      </c>
      <c r="F169" s="687"/>
      <c r="G169" s="880">
        <v>1</v>
      </c>
      <c r="H169" s="21" t="s">
        <v>666</v>
      </c>
      <c r="I169" s="188" t="s">
        <v>696</v>
      </c>
      <c r="J169" s="5" t="s">
        <v>352</v>
      </c>
      <c r="K169" s="9"/>
      <c r="L169" s="9"/>
      <c r="M169" s="692"/>
      <c r="N169" s="693"/>
      <c r="O169" s="19"/>
      <c r="P169" s="19"/>
      <c r="Q169" s="19"/>
      <c r="R169" s="19"/>
      <c r="S169" s="19"/>
    </row>
    <row r="170" spans="2:19" x14ac:dyDescent="0.25">
      <c r="B170" s="37"/>
      <c r="F170" s="687"/>
      <c r="G170" s="880">
        <v>2</v>
      </c>
      <c r="H170" s="21" t="s">
        <v>667</v>
      </c>
      <c r="I170" s="188" t="s">
        <v>697</v>
      </c>
      <c r="J170" s="5" t="s">
        <v>352</v>
      </c>
      <c r="K170" s="9"/>
      <c r="L170" s="9"/>
      <c r="M170" s="692"/>
      <c r="N170" s="693"/>
      <c r="O170" s="19"/>
      <c r="P170" s="19"/>
      <c r="Q170" s="19"/>
      <c r="R170" s="19"/>
      <c r="S170" s="19"/>
    </row>
    <row r="171" spans="2:19" x14ac:dyDescent="0.25">
      <c r="B171" s="37"/>
      <c r="C171" s="5" t="str">
        <f>'VariablenLabel&amp;Bedingungen'!G91</f>
        <v>ANB_ThromRisJaSonst</v>
      </c>
      <c r="D171" s="10"/>
      <c r="E171" s="9" t="str">
        <f>'VariablenLabel&amp;Bedingungen'!I91</f>
        <v>[Wenn "ja"] Sonstiges</v>
      </c>
      <c r="F171" s="188"/>
      <c r="G171" s="880" t="s">
        <v>347</v>
      </c>
      <c r="H171" s="21"/>
      <c r="I171" s="188"/>
      <c r="J171" s="5" t="s">
        <v>1685</v>
      </c>
      <c r="K171" s="9"/>
      <c r="L171" s="9"/>
      <c r="M171" s="692"/>
      <c r="N171" s="693"/>
      <c r="O171" s="19"/>
      <c r="P171" s="19"/>
      <c r="Q171" s="19"/>
      <c r="R171" s="19"/>
      <c r="S171" s="19"/>
    </row>
    <row r="172" spans="2:19" x14ac:dyDescent="0.25">
      <c r="B172" s="37"/>
      <c r="C172" s="5" t="str">
        <f>'VariablenLabel&amp;Bedingungen'!G92</f>
        <v>ANB_BlutRis</v>
      </c>
      <c r="D172" s="10">
        <f>'VariablenLabel&amp;Bedingungen'!H92</f>
        <v>28</v>
      </c>
      <c r="E172" s="9" t="str">
        <f>'VariablenLabel&amp;Bedingungen'!I92</f>
        <v>Erhöhtes Blutungsrisiko</v>
      </c>
      <c r="F172" s="812"/>
      <c r="G172" s="880">
        <v>0</v>
      </c>
      <c r="H172" s="9" t="s">
        <v>17</v>
      </c>
      <c r="I172" s="188"/>
      <c r="J172" s="5" t="s">
        <v>352</v>
      </c>
      <c r="K172" s="9"/>
      <c r="L172" s="9"/>
      <c r="M172" s="692"/>
      <c r="N172" s="693"/>
      <c r="O172" s="19"/>
      <c r="P172" s="19"/>
      <c r="Q172" s="19"/>
      <c r="R172" s="19"/>
      <c r="S172" s="19"/>
    </row>
    <row r="173" spans="2:19" x14ac:dyDescent="0.25">
      <c r="B173" s="37"/>
      <c r="F173" s="687"/>
      <c r="G173" s="880">
        <v>1</v>
      </c>
      <c r="H173" s="9" t="s">
        <v>18</v>
      </c>
      <c r="I173" s="188"/>
      <c r="J173" s="5" t="s">
        <v>352</v>
      </c>
      <c r="K173" s="9"/>
      <c r="L173" s="9"/>
      <c r="M173" s="692"/>
      <c r="N173" s="693"/>
      <c r="O173" s="19"/>
      <c r="P173" s="19"/>
      <c r="Q173" s="19"/>
      <c r="R173" s="19"/>
      <c r="S173" s="19"/>
    </row>
    <row r="174" spans="2:19" x14ac:dyDescent="0.25">
      <c r="B174" s="37"/>
      <c r="F174" s="687"/>
      <c r="G174" s="880">
        <v>77</v>
      </c>
      <c r="H174" s="9" t="s">
        <v>1691</v>
      </c>
      <c r="I174" s="188"/>
      <c r="J174" s="5" t="s">
        <v>352</v>
      </c>
      <c r="K174" s="9"/>
      <c r="L174" s="9"/>
      <c r="M174" s="692"/>
      <c r="N174" s="693"/>
      <c r="O174" s="19"/>
      <c r="P174" s="19"/>
      <c r="Q174" s="19"/>
      <c r="R174" s="19"/>
      <c r="S174" s="19"/>
    </row>
    <row r="175" spans="2:19" x14ac:dyDescent="0.25">
      <c r="B175" s="37"/>
      <c r="C175" s="5" t="str">
        <f>'VariablenLabel&amp;Bedingungen'!G93</f>
        <v>ANB_BlutRisJa</v>
      </c>
      <c r="D175" s="10"/>
      <c r="E175" s="9" t="str">
        <f>'VariablenLabel&amp;Bedingungen'!I93</f>
        <v>[Wenn "ja"] Welches</v>
      </c>
      <c r="F175" s="812"/>
      <c r="G175" s="880">
        <v>1</v>
      </c>
      <c r="H175" s="9" t="s">
        <v>385</v>
      </c>
      <c r="I175" s="188" t="s">
        <v>1042</v>
      </c>
      <c r="J175" s="5" t="s">
        <v>354</v>
      </c>
      <c r="K175" s="9"/>
      <c r="L175" s="9"/>
      <c r="M175" s="692"/>
      <c r="N175" s="693"/>
      <c r="O175" s="19"/>
      <c r="P175" s="19"/>
      <c r="Q175" s="19"/>
      <c r="R175" s="19"/>
      <c r="S175" s="19"/>
    </row>
    <row r="176" spans="2:19" x14ac:dyDescent="0.25">
      <c r="B176" s="37"/>
      <c r="G176" s="880">
        <v>2</v>
      </c>
      <c r="H176" s="9" t="s">
        <v>386</v>
      </c>
      <c r="I176" s="188" t="s">
        <v>1043</v>
      </c>
      <c r="J176" s="5" t="s">
        <v>354</v>
      </c>
      <c r="K176" s="9"/>
      <c r="L176" s="9"/>
      <c r="M176" s="692"/>
      <c r="N176" s="693"/>
      <c r="O176" s="19"/>
      <c r="P176" s="19"/>
      <c r="Q176" s="19"/>
      <c r="R176" s="19"/>
      <c r="S176" s="19"/>
    </row>
    <row r="177" spans="2:19" x14ac:dyDescent="0.25">
      <c r="B177" s="37"/>
      <c r="G177" s="880">
        <v>99</v>
      </c>
      <c r="H177" s="9" t="s">
        <v>28</v>
      </c>
      <c r="I177" s="188"/>
      <c r="J177" s="5" t="s">
        <v>354</v>
      </c>
      <c r="K177" s="9"/>
      <c r="L177" s="9"/>
      <c r="M177" s="692"/>
      <c r="N177" s="693"/>
      <c r="O177" s="19"/>
      <c r="P177" s="19"/>
      <c r="Q177" s="19"/>
      <c r="R177" s="19"/>
      <c r="S177" s="19"/>
    </row>
    <row r="178" spans="2:19" x14ac:dyDescent="0.25">
      <c r="B178" s="37"/>
      <c r="C178" s="5" t="str">
        <f>'VariablenLabel&amp;Bedingungen'!G94</f>
        <v>ANB_BlutRisJaSonst</v>
      </c>
      <c r="D178" s="10"/>
      <c r="E178" s="9" t="str">
        <f>'VariablenLabel&amp;Bedingungen'!I94</f>
        <v>[Wenn "ja"] Sonstiges</v>
      </c>
      <c r="F178" s="188"/>
      <c r="G178" s="880" t="s">
        <v>347</v>
      </c>
      <c r="H178" s="9"/>
      <c r="I178" s="188"/>
      <c r="J178" s="5" t="s">
        <v>1685</v>
      </c>
      <c r="K178" s="9"/>
      <c r="L178" s="9"/>
      <c r="M178" s="692"/>
      <c r="N178" s="693"/>
      <c r="O178" s="19"/>
      <c r="P178" s="19"/>
      <c r="Q178" s="19"/>
      <c r="R178" s="19"/>
      <c r="S178" s="19"/>
    </row>
    <row r="179" spans="2:19" ht="27" x14ac:dyDescent="0.25">
      <c r="B179" s="37"/>
      <c r="C179" s="5" t="str">
        <f>'VariablenLabel&amp;Bedingungen'!G95</f>
        <v>ANB_ErhRisGDM</v>
      </c>
      <c r="D179" s="10">
        <f>'VariablenLabel&amp;Bedingungen'!H95</f>
        <v>29</v>
      </c>
      <c r="E179" s="9" t="str">
        <f>'VariablenLabel&amp;Bedingungen'!I95</f>
        <v>Erhöhtes Risiko für Gestationsdiabetes</v>
      </c>
      <c r="F179" s="188" t="s">
        <v>675</v>
      </c>
      <c r="G179" s="880">
        <v>0</v>
      </c>
      <c r="H179" s="9" t="s">
        <v>17</v>
      </c>
      <c r="I179" s="188"/>
      <c r="J179" s="5" t="s">
        <v>352</v>
      </c>
      <c r="K179" s="9"/>
      <c r="L179" s="9"/>
      <c r="M179" s="692"/>
      <c r="N179" s="693"/>
      <c r="O179" s="19"/>
      <c r="P179" s="19"/>
      <c r="Q179" s="19"/>
      <c r="R179" s="19"/>
      <c r="S179" s="19"/>
    </row>
    <row r="180" spans="2:19" x14ac:dyDescent="0.25">
      <c r="B180" s="37"/>
      <c r="C180" s="5"/>
      <c r="D180" s="10"/>
      <c r="E180" s="9"/>
      <c r="F180" s="188"/>
      <c r="G180" s="880">
        <v>1</v>
      </c>
      <c r="H180" s="9" t="s">
        <v>18</v>
      </c>
      <c r="I180" s="188"/>
      <c r="J180" s="5" t="s">
        <v>352</v>
      </c>
      <c r="K180" s="9"/>
      <c r="L180" s="9"/>
      <c r="M180" s="692"/>
      <c r="N180" s="693"/>
      <c r="O180" s="19"/>
      <c r="P180" s="19"/>
      <c r="Q180" s="19"/>
      <c r="R180" s="19"/>
      <c r="S180" s="19"/>
    </row>
    <row r="181" spans="2:19" x14ac:dyDescent="0.25">
      <c r="B181" s="37"/>
      <c r="C181" s="5"/>
      <c r="D181" s="10"/>
      <c r="E181" s="9"/>
      <c r="F181" s="188"/>
      <c r="G181" s="880">
        <v>77</v>
      </c>
      <c r="H181" s="9" t="s">
        <v>1691</v>
      </c>
      <c r="I181" s="188"/>
      <c r="J181" s="5" t="s">
        <v>352</v>
      </c>
      <c r="K181" s="9"/>
      <c r="L181" s="9"/>
      <c r="M181" s="692"/>
      <c r="N181" s="693"/>
      <c r="O181" s="19"/>
      <c r="P181" s="19"/>
      <c r="Q181" s="19"/>
      <c r="R181" s="19"/>
      <c r="S181" s="19"/>
    </row>
    <row r="182" spans="2:19" ht="27" x14ac:dyDescent="0.25">
      <c r="B182" s="37"/>
      <c r="C182" s="5" t="str">
        <f>'VariablenLabel&amp;Bedingungen'!G96</f>
        <v>ANB_ErhRisGDMJa</v>
      </c>
      <c r="D182" s="10"/>
      <c r="E182" s="9" t="str">
        <f>'VariablenLabel&amp;Bedingungen'!I96</f>
        <v xml:space="preserve">[Wenn "ja"] </v>
      </c>
      <c r="F182" s="188"/>
      <c r="G182" s="880">
        <v>1</v>
      </c>
      <c r="H182" s="9" t="s">
        <v>668</v>
      </c>
      <c r="I182" s="797" t="s">
        <v>3709</v>
      </c>
      <c r="J182" s="5" t="s">
        <v>354</v>
      </c>
      <c r="K182" s="9"/>
      <c r="L182" s="9"/>
      <c r="M182" s="692"/>
      <c r="N182" s="693"/>
      <c r="O182" s="19"/>
      <c r="P182" s="19"/>
      <c r="Q182" s="19"/>
      <c r="R182" s="19"/>
      <c r="S182" s="19"/>
    </row>
    <row r="183" spans="2:19" x14ac:dyDescent="0.25">
      <c r="B183" s="37"/>
      <c r="C183" s="5" t="str">
        <f>'VariablenLabel&amp;Bedingungen'!G97</f>
        <v>ANB_ErlaeutErk</v>
      </c>
      <c r="D183" s="10">
        <f>'VariablenLabel&amp;Bedingungen'!H97</f>
        <v>30</v>
      </c>
      <c r="E183" s="9" t="str">
        <f>'VariablenLabel&amp;Bedingungen'!I97</f>
        <v>Erläuterungen zu oben angeführten Erkrankungen</v>
      </c>
      <c r="F183" s="812"/>
      <c r="G183" s="880" t="s">
        <v>347</v>
      </c>
      <c r="H183" s="9"/>
      <c r="I183" s="825"/>
      <c r="J183" s="5" t="s">
        <v>1687</v>
      </c>
      <c r="K183" s="9"/>
      <c r="L183" s="9"/>
      <c r="M183" s="692"/>
      <c r="N183" s="693"/>
      <c r="O183" s="19"/>
      <c r="P183" s="19"/>
      <c r="Q183" s="19"/>
      <c r="R183" s="19"/>
      <c r="S183" s="19"/>
    </row>
    <row r="184" spans="2:19" ht="27" x14ac:dyDescent="0.25">
      <c r="B184" s="37"/>
      <c r="C184" s="5" t="str">
        <f>'VariablenLabel&amp;Bedingungen'!G98</f>
        <v>ANB_VariInf</v>
      </c>
      <c r="D184" s="10">
        <f>'VariablenLabel&amp;Bedingungen'!H98</f>
        <v>31</v>
      </c>
      <c r="E184" s="9" t="str">
        <f>'VariablenLabel&amp;Bedingungen'!I98</f>
        <v>Varizellen-Infektion/Impfung</v>
      </c>
      <c r="F184" s="797" t="s">
        <v>3570</v>
      </c>
      <c r="G184" s="880">
        <v>0</v>
      </c>
      <c r="H184" s="21" t="s">
        <v>1689</v>
      </c>
      <c r="I184" s="188" t="s">
        <v>3710</v>
      </c>
      <c r="J184" s="5" t="s">
        <v>352</v>
      </c>
      <c r="K184" s="9"/>
      <c r="L184" s="9"/>
      <c r="M184" s="692"/>
      <c r="N184" s="693"/>
      <c r="O184" s="19"/>
      <c r="P184" s="19"/>
      <c r="Q184" s="19"/>
      <c r="R184" s="19"/>
      <c r="S184" s="19"/>
    </row>
    <row r="185" spans="2:19" x14ac:dyDescent="0.25">
      <c r="B185" s="37"/>
      <c r="F185" s="687"/>
      <c r="G185" s="880">
        <v>1</v>
      </c>
      <c r="H185" s="21" t="s">
        <v>18</v>
      </c>
      <c r="I185" s="188"/>
      <c r="J185" s="5" t="s">
        <v>352</v>
      </c>
      <c r="K185" s="9"/>
      <c r="L185" s="9"/>
      <c r="M185" s="692"/>
      <c r="N185" s="693"/>
      <c r="O185" s="19"/>
      <c r="P185" s="19"/>
      <c r="Q185" s="19"/>
      <c r="R185" s="19"/>
      <c r="S185" s="19"/>
    </row>
    <row r="186" spans="2:19" x14ac:dyDescent="0.25">
      <c r="B186" s="37"/>
      <c r="F186" s="687"/>
      <c r="G186" s="880">
        <v>2</v>
      </c>
      <c r="H186" s="21" t="s">
        <v>1314</v>
      </c>
      <c r="I186" s="188" t="s">
        <v>3711</v>
      </c>
      <c r="J186" s="5" t="s">
        <v>352</v>
      </c>
      <c r="K186" s="9"/>
      <c r="L186" s="9"/>
      <c r="M186" s="692"/>
      <c r="N186" s="693"/>
      <c r="O186" s="19"/>
      <c r="P186" s="19"/>
      <c r="Q186" s="19"/>
      <c r="R186" s="19"/>
      <c r="S186" s="19"/>
    </row>
    <row r="187" spans="2:19" x14ac:dyDescent="0.25">
      <c r="B187" s="37"/>
      <c r="C187" s="5" t="str">
        <f>'VariablenLabel&amp;Bedingungen'!G99</f>
        <v>ANB_RoetInf</v>
      </c>
      <c r="D187" s="10">
        <f>'VariablenLabel&amp;Bedingungen'!H99</f>
        <v>32</v>
      </c>
      <c r="E187" s="9" t="str">
        <f>'VariablenLabel&amp;Bedingungen'!I99</f>
        <v>Röteln-Infektion/Impfung</v>
      </c>
      <c r="F187" s="797" t="s">
        <v>3571</v>
      </c>
      <c r="G187" s="880">
        <v>0</v>
      </c>
      <c r="H187" s="21" t="s">
        <v>1689</v>
      </c>
      <c r="I187" s="188" t="s">
        <v>3710</v>
      </c>
      <c r="J187" s="5" t="s">
        <v>352</v>
      </c>
      <c r="K187" s="9"/>
      <c r="L187" s="9"/>
      <c r="M187" s="692"/>
      <c r="N187" s="693"/>
      <c r="O187" s="19"/>
      <c r="P187" s="19"/>
      <c r="Q187" s="19"/>
      <c r="R187" s="19"/>
      <c r="S187" s="19"/>
    </row>
    <row r="188" spans="2:19" x14ac:dyDescent="0.25">
      <c r="B188" s="37"/>
      <c r="F188" s="687"/>
      <c r="G188" s="880">
        <v>1</v>
      </c>
      <c r="H188" s="21" t="s">
        <v>18</v>
      </c>
      <c r="I188" s="188"/>
      <c r="J188" s="5" t="s">
        <v>352</v>
      </c>
      <c r="K188" s="9"/>
      <c r="L188" s="9"/>
      <c r="M188" s="692"/>
      <c r="N188" s="693"/>
      <c r="O188" s="19"/>
      <c r="P188" s="19"/>
      <c r="Q188" s="19"/>
      <c r="R188" s="19"/>
      <c r="S188" s="19"/>
    </row>
    <row r="189" spans="2:19" x14ac:dyDescent="0.25">
      <c r="B189" s="37"/>
      <c r="F189" s="687"/>
      <c r="G189" s="880">
        <v>2</v>
      </c>
      <c r="H189" s="21" t="s">
        <v>1314</v>
      </c>
      <c r="I189" s="188" t="s">
        <v>3711</v>
      </c>
      <c r="J189" s="5" t="s">
        <v>352</v>
      </c>
      <c r="K189" s="9"/>
      <c r="L189" s="9"/>
      <c r="M189" s="692"/>
      <c r="N189" s="693"/>
      <c r="O189" s="19"/>
      <c r="P189" s="19"/>
      <c r="Q189" s="19"/>
      <c r="R189" s="19"/>
      <c r="S189" s="19"/>
    </row>
    <row r="190" spans="2:19" x14ac:dyDescent="0.25">
      <c r="B190" s="37"/>
      <c r="C190" s="5" t="str">
        <f>'VariablenLabel&amp;Bedingungen'!G100</f>
        <v>ANB_MasInf</v>
      </c>
      <c r="D190" s="10">
        <f>'VariablenLabel&amp;Bedingungen'!H100</f>
        <v>33</v>
      </c>
      <c r="E190" s="9" t="str">
        <f>'VariablenLabel&amp;Bedingungen'!I100</f>
        <v>Masern-Infektion/2 Impfungen</v>
      </c>
      <c r="F190" s="797" t="s">
        <v>3572</v>
      </c>
      <c r="G190" s="880">
        <v>0</v>
      </c>
      <c r="H190" s="21" t="s">
        <v>1689</v>
      </c>
      <c r="I190" s="188" t="s">
        <v>3710</v>
      </c>
      <c r="J190" s="5" t="s">
        <v>352</v>
      </c>
      <c r="K190" s="9"/>
      <c r="L190" s="9"/>
      <c r="M190" s="692"/>
      <c r="N190" s="693"/>
      <c r="O190" s="19"/>
      <c r="P190" s="19"/>
      <c r="Q190" s="19"/>
      <c r="R190" s="19"/>
      <c r="S190" s="19"/>
    </row>
    <row r="191" spans="2:19" x14ac:dyDescent="0.25">
      <c r="B191" s="37"/>
      <c r="F191" s="687"/>
      <c r="G191" s="880">
        <v>1</v>
      </c>
      <c r="H191" s="21" t="s">
        <v>18</v>
      </c>
      <c r="I191" s="188"/>
      <c r="J191" s="5" t="s">
        <v>352</v>
      </c>
      <c r="K191" s="9"/>
      <c r="L191" s="9"/>
      <c r="M191" s="692"/>
      <c r="N191" s="693"/>
      <c r="O191" s="19"/>
      <c r="P191" s="19"/>
      <c r="Q191" s="19"/>
      <c r="R191" s="19"/>
      <c r="S191" s="19"/>
    </row>
    <row r="192" spans="2:19" x14ac:dyDescent="0.25">
      <c r="B192" s="37"/>
      <c r="F192" s="687"/>
      <c r="G192" s="880">
        <v>2</v>
      </c>
      <c r="H192" s="21" t="s">
        <v>1314</v>
      </c>
      <c r="I192" s="188" t="s">
        <v>3711</v>
      </c>
      <c r="J192" s="5" t="s">
        <v>352</v>
      </c>
      <c r="K192" s="9"/>
      <c r="L192" s="9"/>
      <c r="M192" s="692"/>
      <c r="N192" s="693"/>
      <c r="O192" s="19"/>
      <c r="P192" s="19"/>
      <c r="Q192" s="19"/>
      <c r="R192" s="19"/>
      <c r="S192" s="19"/>
    </row>
    <row r="193" spans="2:19" x14ac:dyDescent="0.25">
      <c r="B193" s="37"/>
      <c r="C193" s="5" t="str">
        <f>'VariablenLabel&amp;Bedingungen'!G101</f>
        <v>ANB_ImpfEmpfElt</v>
      </c>
      <c r="D193" s="10">
        <f>'VariablenLabel&amp;Bedingungen'!H101</f>
        <v>34</v>
      </c>
      <c r="E193" s="9" t="str">
        <f>'VariablenLabel&amp;Bedingungen'!I101</f>
        <v>Impfempfehlungen für die Eltern</v>
      </c>
      <c r="F193" s="812"/>
      <c r="G193" s="880">
        <v>1</v>
      </c>
      <c r="H193" s="21" t="s">
        <v>387</v>
      </c>
      <c r="I193" s="188" t="s">
        <v>1107</v>
      </c>
      <c r="J193" s="5" t="s">
        <v>354</v>
      </c>
      <c r="K193" s="9"/>
      <c r="L193" s="9"/>
      <c r="M193" s="692"/>
      <c r="N193" s="693"/>
      <c r="O193" s="19"/>
      <c r="P193" s="19"/>
      <c r="Q193" s="19"/>
      <c r="R193" s="19"/>
      <c r="S193" s="19"/>
    </row>
    <row r="194" spans="2:19" x14ac:dyDescent="0.25">
      <c r="B194" s="37"/>
      <c r="F194" s="687"/>
      <c r="G194" s="880">
        <v>2</v>
      </c>
      <c r="H194" s="21" t="s">
        <v>388</v>
      </c>
      <c r="I194" s="188" t="s">
        <v>388</v>
      </c>
      <c r="J194" s="5" t="s">
        <v>354</v>
      </c>
      <c r="K194" s="9"/>
      <c r="L194" s="9"/>
      <c r="M194" s="692"/>
      <c r="N194" s="693"/>
      <c r="O194" s="19"/>
      <c r="P194" s="19"/>
      <c r="Q194" s="19"/>
      <c r="R194" s="19"/>
      <c r="S194" s="19"/>
    </row>
    <row r="195" spans="2:19" x14ac:dyDescent="0.25">
      <c r="B195" s="37"/>
      <c r="F195" s="188"/>
      <c r="G195" s="880">
        <v>3</v>
      </c>
      <c r="H195" s="21" t="s">
        <v>389</v>
      </c>
      <c r="I195" s="188" t="s">
        <v>3712</v>
      </c>
      <c r="J195" s="5" t="s">
        <v>354</v>
      </c>
      <c r="K195" s="9"/>
      <c r="L195" s="9"/>
      <c r="M195" s="692"/>
      <c r="N195" s="693"/>
      <c r="O195" s="19"/>
      <c r="P195" s="19"/>
      <c r="Q195" s="19"/>
      <c r="R195" s="19"/>
      <c r="S195" s="19"/>
    </row>
    <row r="196" spans="2:19" x14ac:dyDescent="0.25">
      <c r="B196" s="37"/>
      <c r="C196" s="5"/>
      <c r="D196" s="10"/>
      <c r="E196" s="9"/>
      <c r="F196" s="687"/>
      <c r="G196" s="880">
        <v>99</v>
      </c>
      <c r="H196" s="21" t="s">
        <v>28</v>
      </c>
      <c r="I196" s="188"/>
      <c r="J196" s="5" t="s">
        <v>354</v>
      </c>
      <c r="K196" s="9"/>
      <c r="L196" s="9"/>
      <c r="M196" s="692"/>
      <c r="N196" s="693"/>
      <c r="O196" s="19"/>
      <c r="P196" s="19"/>
      <c r="Q196" s="19"/>
      <c r="R196" s="19"/>
      <c r="S196" s="19"/>
    </row>
    <row r="197" spans="2:19" x14ac:dyDescent="0.25">
      <c r="B197" s="37"/>
      <c r="C197" s="5" t="str">
        <f>'VariablenLabel&amp;Bedingungen'!G102</f>
        <v>ANB_ImpfEmpfEltSonst</v>
      </c>
      <c r="D197" s="10"/>
      <c r="E197" s="9" t="str">
        <f>'VariablenLabel&amp;Bedingungen'!I102</f>
        <v>[Wenn "ja"] Sonstiges</v>
      </c>
      <c r="F197" s="687"/>
      <c r="G197" s="880" t="s">
        <v>347</v>
      </c>
      <c r="H197" s="21"/>
      <c r="I197" s="188"/>
      <c r="J197" s="5" t="s">
        <v>1685</v>
      </c>
      <c r="K197" s="9"/>
      <c r="L197" s="9"/>
      <c r="M197" s="692"/>
      <c r="N197" s="693"/>
      <c r="O197" s="19"/>
      <c r="P197" s="19"/>
      <c r="Q197" s="19"/>
      <c r="R197" s="19"/>
      <c r="S197" s="19"/>
    </row>
    <row r="198" spans="2:19" x14ac:dyDescent="0.25">
      <c r="B198" s="37"/>
      <c r="C198" s="5" t="str">
        <f>'VariablenLabel&amp;Bedingungen'!G103</f>
        <v>ANB_RelOp</v>
      </c>
      <c r="D198" s="10">
        <f>'VariablenLabel&amp;Bedingungen'!H103</f>
        <v>35</v>
      </c>
      <c r="E198" s="9" t="str">
        <f>'VariablenLabel&amp;Bedingungen'!I103</f>
        <v xml:space="preserve">Frühere, relevante Operationen </v>
      </c>
      <c r="F198" s="188" t="s">
        <v>1071</v>
      </c>
      <c r="G198" s="880">
        <v>0</v>
      </c>
      <c r="H198" s="9" t="s">
        <v>17</v>
      </c>
      <c r="I198" s="188"/>
      <c r="J198" s="5" t="s">
        <v>352</v>
      </c>
      <c r="K198" s="9"/>
      <c r="L198" s="9"/>
      <c r="M198" s="692"/>
      <c r="N198" s="693"/>
      <c r="O198" s="19"/>
      <c r="P198" s="19"/>
      <c r="Q198" s="19"/>
      <c r="R198" s="19"/>
      <c r="S198" s="19"/>
    </row>
    <row r="199" spans="2:19" x14ac:dyDescent="0.25">
      <c r="B199" s="37"/>
      <c r="G199" s="880">
        <v>1</v>
      </c>
      <c r="H199" s="9" t="s">
        <v>18</v>
      </c>
      <c r="I199" s="188"/>
      <c r="J199" s="5" t="s">
        <v>352</v>
      </c>
      <c r="K199" s="9"/>
      <c r="L199" s="9"/>
      <c r="M199" s="692"/>
      <c r="N199" s="693"/>
      <c r="O199" s="19"/>
      <c r="P199" s="19"/>
      <c r="Q199" s="19"/>
      <c r="R199" s="19"/>
      <c r="S199" s="19"/>
    </row>
    <row r="200" spans="2:19" x14ac:dyDescent="0.25">
      <c r="B200" s="37"/>
      <c r="G200" s="880">
        <v>77</v>
      </c>
      <c r="H200" s="9" t="s">
        <v>1225</v>
      </c>
      <c r="I200" s="188"/>
      <c r="J200" s="5" t="s">
        <v>352</v>
      </c>
      <c r="K200" s="9"/>
      <c r="L200" s="9"/>
      <c r="M200" s="692"/>
      <c r="N200" s="693"/>
      <c r="O200" s="19"/>
      <c r="P200" s="19"/>
      <c r="Q200" s="19"/>
      <c r="R200" s="19"/>
      <c r="S200" s="19"/>
    </row>
    <row r="201" spans="2:19" x14ac:dyDescent="0.25">
      <c r="B201" s="37"/>
      <c r="C201" s="5" t="str">
        <f>'VariablenLabel&amp;Bedingungen'!G104</f>
        <v>ANB_RelOpJa</v>
      </c>
      <c r="D201" s="10"/>
      <c r="E201" s="9" t="str">
        <f>'VariablenLabel&amp;Bedingungen'!I104</f>
        <v>[Wenn "ja"] Welche</v>
      </c>
      <c r="F201" s="687"/>
      <c r="G201" s="880" t="s">
        <v>347</v>
      </c>
      <c r="H201" s="21"/>
      <c r="I201" s="188"/>
      <c r="J201" s="5" t="s">
        <v>1685</v>
      </c>
      <c r="K201" s="9"/>
      <c r="L201" s="9"/>
      <c r="M201" s="409"/>
      <c r="N201" s="693"/>
      <c r="O201" s="19"/>
      <c r="P201" s="19"/>
      <c r="Q201" s="19"/>
      <c r="R201" s="19"/>
      <c r="S201" s="19"/>
    </row>
    <row r="202" spans="2:19" x14ac:dyDescent="0.25">
      <c r="B202" s="37"/>
      <c r="C202" s="5" t="str">
        <f>'VariablenLabel&amp;Bedingungen'!G105</f>
        <v>ANB_MetBarOp</v>
      </c>
      <c r="D202" s="10">
        <f>'VariablenLabel&amp;Bedingungen'!H105</f>
        <v>36</v>
      </c>
      <c r="E202" s="9" t="str">
        <f>'VariablenLabel&amp;Bedingungen'!I105</f>
        <v>Metabolisch-bariatrische Operationen</v>
      </c>
      <c r="F202" s="687" t="s">
        <v>1198</v>
      </c>
      <c r="G202" s="880">
        <v>0</v>
      </c>
      <c r="H202" s="9" t="s">
        <v>17</v>
      </c>
      <c r="I202" s="188"/>
      <c r="J202" s="5" t="s">
        <v>352</v>
      </c>
      <c r="K202" s="9"/>
      <c r="L202" s="9"/>
      <c r="M202" s="409"/>
      <c r="N202" s="693"/>
      <c r="O202" s="19"/>
      <c r="P202" s="19"/>
      <c r="Q202" s="19"/>
      <c r="R202" s="19"/>
      <c r="S202" s="19"/>
    </row>
    <row r="203" spans="2:19" x14ac:dyDescent="0.25">
      <c r="B203" s="37"/>
      <c r="F203" s="687"/>
      <c r="G203" s="880">
        <v>1</v>
      </c>
      <c r="H203" s="9" t="s">
        <v>18</v>
      </c>
      <c r="I203" s="188"/>
      <c r="J203" s="5" t="s">
        <v>352</v>
      </c>
      <c r="K203" s="9"/>
      <c r="L203" s="9"/>
      <c r="M203" s="409"/>
      <c r="N203" s="693"/>
      <c r="O203" s="19"/>
      <c r="P203" s="19"/>
      <c r="Q203" s="19"/>
      <c r="R203" s="19"/>
      <c r="S203" s="19"/>
    </row>
    <row r="204" spans="2:19" x14ac:dyDescent="0.25">
      <c r="B204" s="37"/>
      <c r="F204" s="687"/>
      <c r="G204" s="880">
        <v>77</v>
      </c>
      <c r="H204" s="9" t="s">
        <v>1225</v>
      </c>
      <c r="I204" s="188"/>
      <c r="J204" s="5" t="s">
        <v>352</v>
      </c>
      <c r="K204" s="9"/>
      <c r="L204" s="9"/>
      <c r="M204" s="409"/>
      <c r="N204" s="693"/>
      <c r="O204" s="19"/>
      <c r="P204" s="19"/>
      <c r="Q204" s="19"/>
      <c r="R204" s="19"/>
      <c r="S204" s="19"/>
    </row>
    <row r="205" spans="2:19" x14ac:dyDescent="0.25">
      <c r="B205" s="37"/>
      <c r="C205" s="5" t="str">
        <f>'VariablenLabel&amp;Bedingungen'!G106</f>
        <v>ANB_MetBarOpJa</v>
      </c>
      <c r="D205" s="10"/>
      <c r="E205" s="9" t="str">
        <f>'VariablenLabel&amp;Bedingungen'!I106</f>
        <v>[Wenn "ja"] Welche</v>
      </c>
      <c r="F205" s="687"/>
      <c r="G205" s="880" t="s">
        <v>347</v>
      </c>
      <c r="H205" s="21"/>
      <c r="I205" s="188"/>
      <c r="J205" s="5" t="s">
        <v>1685</v>
      </c>
      <c r="K205" s="9"/>
      <c r="L205" s="9"/>
      <c r="M205" s="409"/>
      <c r="N205" s="693"/>
      <c r="O205" s="19"/>
      <c r="P205" s="19"/>
      <c r="Q205" s="19"/>
      <c r="R205" s="19"/>
      <c r="S205" s="19"/>
    </row>
    <row r="206" spans="2:19" ht="27" x14ac:dyDescent="0.25">
      <c r="B206" s="37"/>
      <c r="C206" s="5" t="str">
        <f>'VariablenLabel&amp;Bedingungen'!G107</f>
        <v>ANB_SecGynOp</v>
      </c>
      <c r="D206" s="10">
        <f>'VariablenLabel&amp;Bedingungen'!H107</f>
        <v>37</v>
      </c>
      <c r="E206" s="9" t="str">
        <f>'VariablenLabel&amp;Bedingungen'!I107</f>
        <v xml:space="preserve">Sectio oder andere gynäkologische Operationen  </v>
      </c>
      <c r="F206" s="797" t="s">
        <v>3573</v>
      </c>
      <c r="G206" s="880">
        <v>0</v>
      </c>
      <c r="H206" s="9" t="s">
        <v>17</v>
      </c>
      <c r="I206" s="188"/>
      <c r="J206" s="5" t="s">
        <v>352</v>
      </c>
      <c r="K206" s="9"/>
      <c r="L206" s="9"/>
      <c r="M206" s="692"/>
      <c r="N206" s="693"/>
      <c r="O206" s="19"/>
      <c r="P206" s="19"/>
      <c r="Q206" s="19"/>
      <c r="R206" s="19"/>
      <c r="S206" s="19"/>
    </row>
    <row r="207" spans="2:19" x14ac:dyDescent="0.25">
      <c r="B207" s="37"/>
      <c r="F207" s="188"/>
      <c r="G207" s="880">
        <v>1</v>
      </c>
      <c r="H207" s="9" t="s">
        <v>18</v>
      </c>
      <c r="I207" s="188"/>
      <c r="J207" s="5" t="s">
        <v>352</v>
      </c>
      <c r="K207" s="9"/>
      <c r="L207" s="9"/>
      <c r="M207" s="692"/>
      <c r="N207" s="693"/>
      <c r="O207" s="19"/>
      <c r="P207" s="19"/>
      <c r="Q207" s="19"/>
      <c r="R207" s="19"/>
      <c r="S207" s="19"/>
    </row>
    <row r="208" spans="2:19" x14ac:dyDescent="0.25">
      <c r="B208" s="37"/>
      <c r="F208" s="188"/>
      <c r="G208" s="880">
        <v>77</v>
      </c>
      <c r="H208" s="9" t="s">
        <v>1225</v>
      </c>
      <c r="I208" s="188"/>
      <c r="J208" s="5" t="s">
        <v>352</v>
      </c>
      <c r="K208" s="9"/>
      <c r="L208" s="9"/>
      <c r="M208" s="692"/>
      <c r="N208" s="693"/>
      <c r="O208" s="19"/>
      <c r="P208" s="19"/>
      <c r="Q208" s="19"/>
      <c r="R208" s="19"/>
      <c r="S208" s="19"/>
    </row>
    <row r="209" spans="2:19" x14ac:dyDescent="0.25">
      <c r="B209" s="37"/>
      <c r="C209" s="5" t="str">
        <f>'VariablenLabel&amp;Bedingungen'!G108</f>
        <v>ANB_SecGynOpJa</v>
      </c>
      <c r="D209" s="10"/>
      <c r="E209" s="9" t="str">
        <f>'VariablenLabel&amp;Bedingungen'!I108</f>
        <v>[Wenn "ja"] Welche</v>
      </c>
      <c r="G209" s="880">
        <v>1</v>
      </c>
      <c r="H209" s="21" t="s">
        <v>366</v>
      </c>
      <c r="I209" s="188" t="s">
        <v>3692</v>
      </c>
      <c r="J209" s="5" t="s">
        <v>354</v>
      </c>
      <c r="K209" s="9"/>
      <c r="L209" s="9"/>
      <c r="M209" s="692"/>
      <c r="N209" s="693"/>
      <c r="O209" s="19"/>
      <c r="P209" s="19"/>
      <c r="Q209" s="19"/>
      <c r="R209" s="19"/>
      <c r="S209" s="19"/>
    </row>
    <row r="210" spans="2:19" x14ac:dyDescent="0.25">
      <c r="B210" s="37"/>
      <c r="G210" s="880">
        <v>2</v>
      </c>
      <c r="H210" s="21" t="s">
        <v>390</v>
      </c>
      <c r="I210" s="188" t="s">
        <v>631</v>
      </c>
      <c r="J210" s="5" t="s">
        <v>354</v>
      </c>
      <c r="K210" s="9"/>
      <c r="L210" s="9"/>
      <c r="M210" s="692"/>
      <c r="N210" s="693"/>
      <c r="O210" s="19"/>
      <c r="P210" s="19"/>
      <c r="Q210" s="19"/>
      <c r="R210" s="19"/>
      <c r="S210" s="19"/>
    </row>
    <row r="211" spans="2:19" ht="27" x14ac:dyDescent="0.25">
      <c r="B211" s="37"/>
      <c r="C211" s="5"/>
      <c r="D211" s="10"/>
      <c r="E211" s="9"/>
      <c r="F211" s="687"/>
      <c r="G211" s="880">
        <v>3</v>
      </c>
      <c r="H211" s="21" t="s">
        <v>391</v>
      </c>
      <c r="I211" s="188" t="s">
        <v>3713</v>
      </c>
      <c r="J211" s="5" t="s">
        <v>354</v>
      </c>
      <c r="K211" s="9"/>
      <c r="L211" s="9"/>
      <c r="M211" s="692"/>
      <c r="N211" s="693"/>
      <c r="O211" s="19"/>
      <c r="P211" s="19"/>
      <c r="Q211" s="19"/>
      <c r="R211" s="19"/>
      <c r="S211" s="19"/>
    </row>
    <row r="212" spans="2:19" x14ac:dyDescent="0.25">
      <c r="B212" s="37"/>
      <c r="C212" s="5"/>
      <c r="D212" s="10"/>
      <c r="E212" s="9"/>
      <c r="F212" s="687"/>
      <c r="G212" s="880">
        <v>99</v>
      </c>
      <c r="H212" s="21" t="s">
        <v>28</v>
      </c>
      <c r="I212" s="188"/>
      <c r="J212" s="5" t="s">
        <v>354</v>
      </c>
      <c r="K212" s="9"/>
      <c r="L212" s="9"/>
      <c r="M212" s="692"/>
      <c r="N212" s="693"/>
      <c r="O212" s="19"/>
      <c r="P212" s="19"/>
      <c r="Q212" s="19"/>
      <c r="R212" s="19"/>
      <c r="S212" s="19"/>
    </row>
    <row r="213" spans="2:19" x14ac:dyDescent="0.25">
      <c r="B213" s="37"/>
      <c r="C213" s="5" t="str">
        <f>'VariablenLabel&amp;Bedingungen'!G109</f>
        <v>ANB_SecGynOpJaSonst</v>
      </c>
      <c r="D213" s="10"/>
      <c r="E213" s="9" t="str">
        <f>'VariablenLabel&amp;Bedingungen'!I109</f>
        <v>[Wenn Sonstiges] Sonstiges</v>
      </c>
      <c r="F213" s="188"/>
      <c r="G213" s="880" t="s">
        <v>347</v>
      </c>
      <c r="H213" s="21"/>
      <c r="I213" s="188"/>
      <c r="J213" s="5" t="s">
        <v>1685</v>
      </c>
      <c r="K213" s="9"/>
      <c r="L213" s="9"/>
      <c r="M213" s="692"/>
      <c r="N213" s="693"/>
      <c r="O213" s="19"/>
      <c r="P213" s="19"/>
      <c r="Q213" s="19"/>
      <c r="R213" s="19"/>
      <c r="S213" s="19"/>
    </row>
    <row r="214" spans="2:19" ht="27" x14ac:dyDescent="0.25">
      <c r="B214" s="37"/>
      <c r="C214" s="5" t="str">
        <f>'VariablenLabel&amp;Bedingungen'!G110</f>
        <v>ANB_BedMed</v>
      </c>
      <c r="D214" s="10">
        <f>'VariablenLabel&amp;Bedingungen'!H110</f>
        <v>38</v>
      </c>
      <c r="E214" s="9" t="str">
        <f>'VariablenLabel&amp;Bedingungen'!I110</f>
        <v>Bedarfsmedikation</v>
      </c>
      <c r="F214" s="797" t="s">
        <v>3574</v>
      </c>
      <c r="G214" s="880">
        <v>0</v>
      </c>
      <c r="H214" s="9" t="s">
        <v>17</v>
      </c>
      <c r="I214" s="188"/>
      <c r="J214" s="5" t="s">
        <v>352</v>
      </c>
      <c r="K214" s="9"/>
      <c r="L214" s="9"/>
      <c r="N214" s="693"/>
      <c r="O214" s="19"/>
      <c r="P214" s="19"/>
      <c r="Q214" s="19"/>
      <c r="R214" s="19"/>
      <c r="S214" s="19"/>
    </row>
    <row r="215" spans="2:19" x14ac:dyDescent="0.25">
      <c r="B215" s="37"/>
      <c r="G215" s="880">
        <v>1</v>
      </c>
      <c r="H215" s="9" t="s">
        <v>18</v>
      </c>
      <c r="I215" s="188"/>
      <c r="J215" s="5" t="s">
        <v>352</v>
      </c>
      <c r="K215" s="9"/>
      <c r="L215" s="9"/>
      <c r="M215" s="692"/>
      <c r="N215" s="693"/>
      <c r="O215" s="19"/>
      <c r="P215" s="19"/>
      <c r="Q215" s="19"/>
      <c r="R215" s="19"/>
      <c r="S215" s="19"/>
    </row>
    <row r="216" spans="2:19" x14ac:dyDescent="0.25">
      <c r="B216" s="37"/>
      <c r="G216" s="880">
        <v>77</v>
      </c>
      <c r="H216" s="9" t="s">
        <v>1225</v>
      </c>
      <c r="I216" s="188"/>
      <c r="J216" s="5" t="s">
        <v>352</v>
      </c>
      <c r="K216" s="9"/>
      <c r="L216" s="9"/>
      <c r="M216" s="692"/>
      <c r="N216" s="693"/>
      <c r="O216" s="19"/>
      <c r="P216" s="19"/>
      <c r="Q216" s="19"/>
      <c r="R216" s="19"/>
      <c r="S216" s="19"/>
    </row>
    <row r="217" spans="2:19" x14ac:dyDescent="0.25">
      <c r="B217" s="37"/>
      <c r="C217" s="5" t="str">
        <f>'VariablenLabel&amp;Bedingungen'!G111</f>
        <v>ANB_BedMedJa</v>
      </c>
      <c r="D217" s="10"/>
      <c r="E217" s="9" t="str">
        <f>'VariablenLabel&amp;Bedingungen'!I111</f>
        <v xml:space="preserve">[Wenn "ja"] Welche </v>
      </c>
      <c r="F217" s="687"/>
      <c r="G217" s="880" t="s">
        <v>347</v>
      </c>
      <c r="H217" s="21"/>
      <c r="I217" s="188"/>
      <c r="J217" s="5" t="s">
        <v>1685</v>
      </c>
      <c r="K217" s="9"/>
      <c r="L217" s="9"/>
      <c r="M217" s="692"/>
      <c r="N217" s="693"/>
      <c r="O217" s="19"/>
      <c r="P217" s="19"/>
      <c r="Q217" s="19"/>
      <c r="R217" s="19"/>
      <c r="S217" s="19"/>
    </row>
    <row r="218" spans="2:19" ht="27" x14ac:dyDescent="0.25">
      <c r="B218" s="37"/>
      <c r="C218" s="5" t="str">
        <f>'VariablenLabel&amp;Bedingungen'!G112</f>
        <v>ANB_BedMedJaAnp</v>
      </c>
      <c r="D218" s="10"/>
      <c r="E218" s="9" t="str">
        <f>'VariablenLabel&amp;Bedingungen'!I112</f>
        <v>[Wenn "ja"] Medikamentenanpassung aufgrund der Schwangerschaft</v>
      </c>
      <c r="F218" s="188" t="s">
        <v>618</v>
      </c>
      <c r="G218" s="880" t="s">
        <v>347</v>
      </c>
      <c r="H218" s="21"/>
      <c r="I218" s="188"/>
      <c r="J218" s="5" t="s">
        <v>1685</v>
      </c>
      <c r="K218" s="9"/>
      <c r="L218" s="9"/>
      <c r="M218" s="692"/>
      <c r="N218" s="693"/>
      <c r="O218" s="19"/>
      <c r="P218" s="19"/>
      <c r="Q218" s="19"/>
      <c r="R218" s="19"/>
      <c r="S218" s="19"/>
    </row>
    <row r="219" spans="2:19" ht="27" x14ac:dyDescent="0.25">
      <c r="B219" s="37"/>
      <c r="C219" s="5" t="str">
        <f>'VariablenLabel&amp;Bedingungen'!G113</f>
        <v>ANB_DauMed</v>
      </c>
      <c r="D219" s="10">
        <f>'VariablenLabel&amp;Bedingungen'!H113</f>
        <v>39</v>
      </c>
      <c r="E219" s="9" t="str">
        <f>'VariablenLabel&amp;Bedingungen'!I113</f>
        <v>Dauermedikation</v>
      </c>
      <c r="F219" s="797" t="s">
        <v>3575</v>
      </c>
      <c r="G219" s="880">
        <v>0</v>
      </c>
      <c r="H219" s="9" t="s">
        <v>17</v>
      </c>
      <c r="I219" s="188"/>
      <c r="J219" s="5" t="s">
        <v>352</v>
      </c>
      <c r="K219" s="9"/>
      <c r="L219" s="9"/>
      <c r="N219" s="693"/>
      <c r="O219" s="19"/>
      <c r="P219" s="19"/>
      <c r="Q219" s="19"/>
      <c r="R219" s="19"/>
      <c r="S219" s="19"/>
    </row>
    <row r="220" spans="2:19" x14ac:dyDescent="0.25">
      <c r="B220" s="37"/>
      <c r="G220" s="880">
        <v>1</v>
      </c>
      <c r="H220" s="9" t="s">
        <v>18</v>
      </c>
      <c r="I220" s="188"/>
      <c r="J220" s="5" t="s">
        <v>352</v>
      </c>
      <c r="K220" s="9"/>
      <c r="L220" s="9"/>
      <c r="M220" s="692"/>
      <c r="N220" s="693"/>
      <c r="O220" s="19"/>
      <c r="P220" s="19"/>
      <c r="Q220" s="19"/>
      <c r="R220" s="19"/>
      <c r="S220" s="19"/>
    </row>
    <row r="221" spans="2:19" x14ac:dyDescent="0.25">
      <c r="B221" s="37"/>
      <c r="G221" s="880">
        <v>77</v>
      </c>
      <c r="H221" s="9" t="s">
        <v>1225</v>
      </c>
      <c r="I221" s="188"/>
      <c r="J221" s="5" t="s">
        <v>352</v>
      </c>
      <c r="K221" s="9"/>
      <c r="L221" s="9"/>
      <c r="M221" s="692"/>
      <c r="N221" s="693"/>
      <c r="O221" s="19"/>
      <c r="P221" s="19"/>
      <c r="Q221" s="19"/>
      <c r="R221" s="19"/>
      <c r="S221" s="19"/>
    </row>
    <row r="222" spans="2:19" x14ac:dyDescent="0.25">
      <c r="B222" s="37"/>
      <c r="C222" s="5" t="str">
        <f>'VariablenLabel&amp;Bedingungen'!G114</f>
        <v>ANB_DauMedJa</v>
      </c>
      <c r="D222" s="10"/>
      <c r="E222" s="9" t="str">
        <f>'VariablenLabel&amp;Bedingungen'!I114</f>
        <v>[Wenn "ja"] Welche</v>
      </c>
      <c r="F222" s="687"/>
      <c r="G222" s="880" t="s">
        <v>347</v>
      </c>
      <c r="H222" s="21"/>
      <c r="I222" s="188"/>
      <c r="J222" s="5" t="s">
        <v>1685</v>
      </c>
      <c r="K222" s="9"/>
      <c r="L222" s="9"/>
      <c r="M222" s="692"/>
      <c r="N222" s="693"/>
      <c r="O222" s="19"/>
      <c r="P222" s="19"/>
      <c r="Q222" s="19"/>
      <c r="R222" s="19"/>
      <c r="S222" s="19"/>
    </row>
    <row r="223" spans="2:19" ht="27" x14ac:dyDescent="0.25">
      <c r="B223" s="37"/>
      <c r="C223" s="5" t="str">
        <f>'VariablenLabel&amp;Bedingungen'!G115</f>
        <v>ANB_DauMedJaAnp</v>
      </c>
      <c r="D223" s="10"/>
      <c r="E223" s="9" t="str">
        <f>'VariablenLabel&amp;Bedingungen'!I115</f>
        <v>[Wenn "ja"] Medikamentenanpassung aufgrund der Schwangerschaft</v>
      </c>
      <c r="F223" s="188" t="s">
        <v>618</v>
      </c>
      <c r="G223" s="880" t="s">
        <v>347</v>
      </c>
      <c r="H223" s="21"/>
      <c r="I223" s="188"/>
      <c r="J223" s="5" t="s">
        <v>1685</v>
      </c>
      <c r="K223" s="9"/>
      <c r="L223" s="9"/>
      <c r="M223" s="421"/>
      <c r="N223" s="693"/>
      <c r="O223" s="19"/>
      <c r="P223" s="19"/>
      <c r="Q223" s="19"/>
      <c r="R223" s="19"/>
      <c r="S223" s="19"/>
    </row>
    <row r="224" spans="2:19" x14ac:dyDescent="0.25">
      <c r="B224" s="37"/>
      <c r="C224" s="5" t="str">
        <f>'VariablenLabel&amp;Bedingungen'!G116</f>
        <v>ANB_Allergie</v>
      </c>
      <c r="D224" s="10">
        <f>'VariablenLabel&amp;Bedingungen'!H116</f>
        <v>40</v>
      </c>
      <c r="E224" s="9" t="str">
        <f>'VariablenLabel&amp;Bedingungen'!I116</f>
        <v>Allergie bekannt</v>
      </c>
      <c r="F224" s="188"/>
      <c r="G224" s="880">
        <v>0</v>
      </c>
      <c r="H224" s="9" t="s">
        <v>17</v>
      </c>
      <c r="I224" s="188"/>
      <c r="J224" s="5" t="s">
        <v>352</v>
      </c>
      <c r="K224" s="9"/>
      <c r="L224" s="9"/>
      <c r="M224" s="692"/>
      <c r="N224" s="693"/>
      <c r="O224" s="19"/>
      <c r="P224" s="19"/>
      <c r="Q224" s="19"/>
      <c r="R224" s="19"/>
      <c r="S224" s="19"/>
    </row>
    <row r="225" spans="2:19" x14ac:dyDescent="0.25">
      <c r="B225" s="37"/>
      <c r="G225" s="880">
        <v>1</v>
      </c>
      <c r="H225" s="9" t="s">
        <v>18</v>
      </c>
      <c r="I225" s="188"/>
      <c r="J225" s="5" t="s">
        <v>352</v>
      </c>
      <c r="K225" s="9"/>
      <c r="L225" s="9"/>
      <c r="M225" s="692"/>
      <c r="N225" s="693"/>
      <c r="O225" s="19"/>
      <c r="P225" s="19"/>
      <c r="Q225" s="19"/>
      <c r="R225" s="19"/>
      <c r="S225" s="19"/>
    </row>
    <row r="226" spans="2:19" x14ac:dyDescent="0.25">
      <c r="B226" s="37"/>
      <c r="G226" s="880">
        <v>77</v>
      </c>
      <c r="H226" s="9" t="s">
        <v>1225</v>
      </c>
      <c r="I226" s="188"/>
      <c r="J226" s="5" t="s">
        <v>352</v>
      </c>
      <c r="K226" s="9"/>
      <c r="L226" s="9"/>
      <c r="M226" s="692"/>
      <c r="N226" s="693"/>
      <c r="O226" s="19"/>
      <c r="P226" s="19"/>
      <c r="Q226" s="19"/>
      <c r="R226" s="19"/>
      <c r="S226" s="19"/>
    </row>
    <row r="227" spans="2:19" x14ac:dyDescent="0.25">
      <c r="B227" s="37"/>
      <c r="C227" s="5" t="str">
        <f>'VariablenLabel&amp;Bedingungen'!G117</f>
        <v>ANB_AllergieJa</v>
      </c>
      <c r="D227" s="10"/>
      <c r="E227" s="9" t="str">
        <f>'VariablenLabel&amp;Bedingungen'!I117</f>
        <v>[Wenn "ja"] Welche</v>
      </c>
      <c r="F227" s="687"/>
      <c r="G227" s="880">
        <v>1</v>
      </c>
      <c r="H227" s="21" t="s">
        <v>392</v>
      </c>
      <c r="I227" s="188"/>
      <c r="J227" s="5" t="s">
        <v>354</v>
      </c>
      <c r="K227" s="9"/>
      <c r="L227" s="9"/>
      <c r="M227" s="692"/>
      <c r="N227" s="693"/>
      <c r="O227" s="19"/>
      <c r="P227" s="19"/>
      <c r="Q227" s="19"/>
      <c r="R227" s="19"/>
      <c r="S227" s="19"/>
    </row>
    <row r="228" spans="2:19" x14ac:dyDescent="0.25">
      <c r="B228" s="37"/>
      <c r="G228" s="880">
        <v>2</v>
      </c>
      <c r="H228" s="21" t="s">
        <v>393</v>
      </c>
      <c r="I228" s="188"/>
      <c r="J228" s="5" t="s">
        <v>354</v>
      </c>
      <c r="K228" s="9"/>
      <c r="L228" s="9"/>
      <c r="M228" s="692"/>
      <c r="N228" s="693"/>
      <c r="O228" s="19"/>
      <c r="P228" s="19"/>
      <c r="Q228" s="19"/>
      <c r="R228" s="19"/>
      <c r="S228" s="19"/>
    </row>
    <row r="229" spans="2:19" x14ac:dyDescent="0.25">
      <c r="B229" s="37"/>
      <c r="G229" s="880">
        <v>3</v>
      </c>
      <c r="H229" s="21" t="s">
        <v>394</v>
      </c>
      <c r="I229" s="188"/>
      <c r="J229" s="5" t="s">
        <v>354</v>
      </c>
      <c r="K229" s="9"/>
      <c r="L229" s="9"/>
      <c r="M229" s="692"/>
      <c r="N229" s="693"/>
      <c r="O229" s="19"/>
      <c r="P229" s="19"/>
      <c r="Q229" s="19"/>
      <c r="R229" s="19"/>
      <c r="S229" s="19"/>
    </row>
    <row r="230" spans="2:19" x14ac:dyDescent="0.25">
      <c r="B230" s="37"/>
      <c r="C230" s="5"/>
      <c r="D230" s="10"/>
      <c r="E230" s="9"/>
      <c r="F230" s="687"/>
      <c r="G230" s="880">
        <v>4</v>
      </c>
      <c r="H230" s="21" t="s">
        <v>395</v>
      </c>
      <c r="I230" s="188"/>
      <c r="J230" s="5" t="s">
        <v>354</v>
      </c>
      <c r="K230" s="9"/>
      <c r="L230" s="9"/>
      <c r="M230" s="692"/>
      <c r="N230" s="693"/>
      <c r="O230" s="19"/>
      <c r="P230" s="19"/>
      <c r="Q230" s="19"/>
      <c r="R230" s="19"/>
      <c r="S230" s="19"/>
    </row>
    <row r="231" spans="2:19" x14ac:dyDescent="0.25">
      <c r="B231" s="37"/>
      <c r="C231" s="5"/>
      <c r="D231" s="10"/>
      <c r="E231" s="9"/>
      <c r="F231" s="687"/>
      <c r="G231" s="880">
        <v>5</v>
      </c>
      <c r="H231" s="21" t="s">
        <v>396</v>
      </c>
      <c r="I231" s="188"/>
      <c r="J231" s="5" t="s">
        <v>354</v>
      </c>
      <c r="K231" s="9"/>
      <c r="L231" s="9"/>
      <c r="M231" s="692"/>
      <c r="N231" s="693"/>
      <c r="O231" s="19"/>
      <c r="P231" s="19"/>
      <c r="Q231" s="19"/>
      <c r="R231" s="19"/>
      <c r="S231" s="19"/>
    </row>
    <row r="232" spans="2:19" x14ac:dyDescent="0.25">
      <c r="B232" s="37"/>
      <c r="C232" s="5"/>
      <c r="D232" s="10"/>
      <c r="E232" s="9"/>
      <c r="F232" s="687"/>
      <c r="G232" s="880">
        <v>6</v>
      </c>
      <c r="H232" s="21" t="s">
        <v>397</v>
      </c>
      <c r="I232" s="188"/>
      <c r="J232" s="5" t="s">
        <v>354</v>
      </c>
      <c r="K232" s="9"/>
      <c r="L232" s="9"/>
      <c r="M232" s="692"/>
      <c r="N232" s="693"/>
      <c r="O232" s="19"/>
      <c r="P232" s="19"/>
      <c r="Q232" s="19"/>
      <c r="R232" s="19"/>
      <c r="S232" s="19"/>
    </row>
    <row r="233" spans="2:19" x14ac:dyDescent="0.25">
      <c r="B233" s="37"/>
      <c r="C233" s="5"/>
      <c r="D233" s="10"/>
      <c r="E233" s="9"/>
      <c r="F233" s="687"/>
      <c r="G233" s="880">
        <v>7</v>
      </c>
      <c r="H233" s="21" t="s">
        <v>398</v>
      </c>
      <c r="I233" s="188"/>
      <c r="J233" s="5" t="s">
        <v>354</v>
      </c>
      <c r="K233" s="9"/>
      <c r="L233" s="9"/>
      <c r="M233" s="692"/>
      <c r="N233" s="693"/>
      <c r="O233" s="19"/>
      <c r="P233" s="19"/>
      <c r="Q233" s="19"/>
      <c r="R233" s="19"/>
      <c r="S233" s="19"/>
    </row>
    <row r="234" spans="2:19" x14ac:dyDescent="0.25">
      <c r="B234" s="37"/>
      <c r="C234" s="5"/>
      <c r="D234" s="10"/>
      <c r="E234" s="9"/>
      <c r="F234" s="687"/>
      <c r="G234" s="880">
        <v>8</v>
      </c>
      <c r="H234" s="21" t="s">
        <v>399</v>
      </c>
      <c r="I234" s="188"/>
      <c r="J234" s="5" t="s">
        <v>354</v>
      </c>
      <c r="K234" s="9"/>
      <c r="L234" s="9"/>
      <c r="M234" s="692"/>
      <c r="N234" s="693"/>
      <c r="O234" s="19"/>
      <c r="P234" s="19"/>
      <c r="Q234" s="19"/>
      <c r="R234" s="19"/>
      <c r="S234" s="19"/>
    </row>
    <row r="235" spans="2:19" ht="27" x14ac:dyDescent="0.25">
      <c r="B235" s="37"/>
      <c r="C235" s="5"/>
      <c r="D235" s="10"/>
      <c r="E235" s="9"/>
      <c r="F235" s="687"/>
      <c r="G235" s="880">
        <v>9</v>
      </c>
      <c r="H235" s="21" t="s">
        <v>400</v>
      </c>
      <c r="I235" s="797" t="s">
        <v>3714</v>
      </c>
      <c r="J235" s="5" t="s">
        <v>354</v>
      </c>
      <c r="K235" s="9"/>
      <c r="L235" s="9"/>
      <c r="M235" s="692"/>
      <c r="N235" s="693"/>
      <c r="O235" s="19"/>
      <c r="P235" s="19"/>
      <c r="Q235" s="19"/>
      <c r="R235" s="19"/>
      <c r="S235" s="19"/>
    </row>
    <row r="236" spans="2:19" x14ac:dyDescent="0.25">
      <c r="B236" s="37"/>
      <c r="C236" s="5"/>
      <c r="D236" s="10"/>
      <c r="E236" s="9"/>
      <c r="F236" s="687"/>
      <c r="G236" s="880">
        <v>10</v>
      </c>
      <c r="H236" s="21" t="s">
        <v>38</v>
      </c>
      <c r="I236" s="188"/>
      <c r="J236" s="5" t="s">
        <v>354</v>
      </c>
      <c r="K236" s="9"/>
      <c r="L236" s="9"/>
      <c r="M236" s="692"/>
      <c r="N236" s="693"/>
      <c r="O236" s="19"/>
      <c r="P236" s="19"/>
      <c r="Q236" s="19"/>
      <c r="R236" s="19"/>
      <c r="S236" s="19"/>
    </row>
    <row r="237" spans="2:19" x14ac:dyDescent="0.25">
      <c r="B237" s="37"/>
      <c r="C237" s="5" t="str">
        <f>'VariablenLabel&amp;Bedingungen'!G118</f>
        <v>ANB_AllergieJaMed</v>
      </c>
      <c r="D237" s="10"/>
      <c r="E237" s="9" t="str">
        <f>'VariablenLabel&amp;Bedingungen'!I118</f>
        <v>[wenn "Medikamente"] Welche</v>
      </c>
      <c r="F237" s="812"/>
      <c r="G237" s="880" t="s">
        <v>347</v>
      </c>
      <c r="H237" s="21"/>
      <c r="I237" s="188"/>
      <c r="J237" s="5" t="s">
        <v>1685</v>
      </c>
      <c r="K237" s="9"/>
      <c r="L237" s="9"/>
      <c r="M237" s="692"/>
      <c r="N237" s="693"/>
      <c r="O237" s="19"/>
      <c r="P237" s="19"/>
      <c r="Q237" s="19"/>
      <c r="R237" s="19"/>
      <c r="S237" s="19"/>
    </row>
    <row r="238" spans="2:19" x14ac:dyDescent="0.25">
      <c r="B238" s="37"/>
      <c r="C238" s="5" t="str">
        <f>'VariablenLabel&amp;Bedingungen'!G119</f>
        <v>ANB_AllergieJaNahr</v>
      </c>
      <c r="D238" s="10"/>
      <c r="E238" s="9" t="str">
        <f>'VariablenLabel&amp;Bedingungen'!I119</f>
        <v>[Wenn "Nahrungsmittel"] Welche</v>
      </c>
      <c r="F238" s="812"/>
      <c r="G238" s="880" t="s">
        <v>347</v>
      </c>
      <c r="H238" s="21"/>
      <c r="I238" s="188"/>
      <c r="J238" s="5" t="s">
        <v>1685</v>
      </c>
      <c r="K238" s="9"/>
      <c r="L238" s="9"/>
      <c r="M238" s="421"/>
      <c r="N238" s="693"/>
      <c r="O238" s="19"/>
      <c r="P238" s="19"/>
      <c r="Q238" s="19"/>
      <c r="R238" s="19"/>
      <c r="S238" s="19"/>
    </row>
    <row r="239" spans="2:19" x14ac:dyDescent="0.25">
      <c r="B239" s="37"/>
      <c r="C239" s="5" t="str">
        <f>'VariablenLabel&amp;Bedingungen'!G120</f>
        <v>ANB_AllergieJaSonst</v>
      </c>
      <c r="D239" s="10"/>
      <c r="E239" s="9" t="str">
        <f>'VariablenLabel&amp;Bedingungen'!I120</f>
        <v>[Wenn "Sonstiges"] Sonstiges</v>
      </c>
      <c r="F239" s="812"/>
      <c r="G239" s="880" t="s">
        <v>347</v>
      </c>
      <c r="H239" s="21"/>
      <c r="I239" s="188"/>
      <c r="J239" s="5" t="s">
        <v>1685</v>
      </c>
      <c r="K239" s="9"/>
      <c r="L239" s="9"/>
      <c r="M239" s="692"/>
      <c r="N239" s="693"/>
      <c r="O239" s="19"/>
      <c r="P239" s="19"/>
      <c r="Q239" s="19"/>
      <c r="R239" s="19"/>
      <c r="S239" s="19"/>
    </row>
    <row r="240" spans="2:19" x14ac:dyDescent="0.25">
      <c r="B240" s="37"/>
      <c r="C240" s="5" t="str">
        <f>'VariablenLabel&amp;Bedingungen'!G121</f>
        <v>ANB_ErnBes</v>
      </c>
      <c r="D240" s="10">
        <f>'VariablenLabel&amp;Bedingungen'!H121</f>
        <v>41</v>
      </c>
      <c r="E240" s="9" t="str">
        <f>'VariablenLabel&amp;Bedingungen'!I121</f>
        <v>Ernährungsbesonderheiten</v>
      </c>
      <c r="F240" s="797" t="s">
        <v>3576</v>
      </c>
      <c r="G240" s="880">
        <v>0</v>
      </c>
      <c r="H240" s="9" t="s">
        <v>17</v>
      </c>
      <c r="I240" s="188"/>
      <c r="J240" s="5" t="s">
        <v>352</v>
      </c>
      <c r="K240" s="9"/>
      <c r="L240" s="9"/>
      <c r="M240" s="692"/>
      <c r="N240" s="693"/>
      <c r="O240" s="19"/>
      <c r="P240" s="19"/>
      <c r="Q240" s="19"/>
      <c r="R240" s="19"/>
      <c r="S240" s="19"/>
    </row>
    <row r="241" spans="2:19" x14ac:dyDescent="0.25">
      <c r="B241" s="37"/>
      <c r="G241" s="880">
        <v>1</v>
      </c>
      <c r="H241" s="9" t="s">
        <v>18</v>
      </c>
      <c r="I241" s="188"/>
      <c r="J241" s="5" t="s">
        <v>352</v>
      </c>
      <c r="K241" s="9"/>
      <c r="L241" s="9"/>
      <c r="M241" s="692"/>
      <c r="N241" s="693"/>
      <c r="O241" s="19"/>
      <c r="P241" s="19"/>
      <c r="Q241" s="19"/>
      <c r="R241" s="19"/>
      <c r="S241" s="19"/>
    </row>
    <row r="242" spans="2:19" x14ac:dyDescent="0.25">
      <c r="B242" s="37"/>
      <c r="G242" s="880">
        <v>77</v>
      </c>
      <c r="H242" s="9" t="s">
        <v>1225</v>
      </c>
      <c r="I242" s="188"/>
      <c r="J242" s="5" t="s">
        <v>352</v>
      </c>
      <c r="K242" s="9"/>
      <c r="L242" s="9"/>
      <c r="M242" s="692"/>
      <c r="N242" s="693"/>
      <c r="O242" s="19"/>
      <c r="P242" s="19"/>
      <c r="Q242" s="19"/>
      <c r="R242" s="19"/>
      <c r="S242" s="19"/>
    </row>
    <row r="243" spans="2:19" x14ac:dyDescent="0.25">
      <c r="B243" s="37"/>
      <c r="C243" s="5" t="str">
        <f>'VariablenLabel&amp;Bedingungen'!G122</f>
        <v>ANB_ErnBesJa</v>
      </c>
      <c r="D243" s="10"/>
      <c r="E243" s="9" t="str">
        <f>'VariablenLabel&amp;Bedingungen'!I122</f>
        <v>[Wenn "ja"] Welche</v>
      </c>
      <c r="F243" s="687"/>
      <c r="G243" s="880" t="s">
        <v>347</v>
      </c>
      <c r="H243" s="21"/>
      <c r="I243" s="188"/>
      <c r="J243" s="5" t="s">
        <v>1685</v>
      </c>
      <c r="K243" s="9"/>
      <c r="L243" s="9"/>
      <c r="M243" s="692"/>
      <c r="N243" s="693"/>
      <c r="O243" s="19"/>
      <c r="P243" s="19"/>
      <c r="Q243" s="19"/>
      <c r="R243" s="19"/>
      <c r="S243" s="19"/>
    </row>
    <row r="244" spans="2:19" x14ac:dyDescent="0.25">
      <c r="B244" s="37"/>
      <c r="C244" s="5" t="str">
        <f>'VariablenLabel&amp;Bedingungen'!G123</f>
        <v>ANB_RauchVorSchw</v>
      </c>
      <c r="D244" s="10">
        <f>'VariablenLabel&amp;Bedingungen'!H123</f>
        <v>42</v>
      </c>
      <c r="E244" s="9" t="str">
        <f>'VariablenLabel&amp;Bedingungen'!I123</f>
        <v>Raucherin vor der Schwangerschaft</v>
      </c>
      <c r="F244" s="812"/>
      <c r="G244" s="880">
        <v>0</v>
      </c>
      <c r="H244" s="9" t="s">
        <v>17</v>
      </c>
      <c r="I244" s="188"/>
      <c r="J244" s="5" t="s">
        <v>352</v>
      </c>
      <c r="K244" s="9"/>
      <c r="L244" s="9"/>
      <c r="M244" s="692"/>
      <c r="N244" s="693"/>
      <c r="O244" s="19"/>
      <c r="P244" s="19"/>
      <c r="Q244" s="19"/>
      <c r="R244" s="19"/>
      <c r="S244" s="19"/>
    </row>
    <row r="245" spans="2:19" x14ac:dyDescent="0.25">
      <c r="B245" s="37"/>
      <c r="G245" s="880">
        <v>1</v>
      </c>
      <c r="H245" s="9" t="s">
        <v>18</v>
      </c>
      <c r="I245" s="188"/>
      <c r="J245" s="5" t="s">
        <v>352</v>
      </c>
      <c r="K245" s="9"/>
      <c r="L245" s="9"/>
      <c r="M245" s="692"/>
      <c r="N245" s="693"/>
      <c r="O245" s="19"/>
      <c r="P245" s="19"/>
      <c r="Q245" s="19"/>
      <c r="R245" s="19"/>
      <c r="S245" s="19"/>
    </row>
    <row r="246" spans="2:19" x14ac:dyDescent="0.25">
      <c r="B246" s="37"/>
      <c r="G246" s="880">
        <v>77</v>
      </c>
      <c r="H246" s="9" t="s">
        <v>1225</v>
      </c>
      <c r="I246" s="188"/>
      <c r="J246" s="5" t="s">
        <v>352</v>
      </c>
      <c r="K246" s="9"/>
      <c r="L246" s="9"/>
      <c r="M246" s="692"/>
      <c r="N246" s="693"/>
      <c r="O246" s="19"/>
      <c r="P246" s="19"/>
      <c r="Q246" s="19"/>
      <c r="R246" s="19"/>
      <c r="S246" s="19"/>
    </row>
    <row r="247" spans="2:19" x14ac:dyDescent="0.25">
      <c r="B247" s="37"/>
      <c r="C247" s="5" t="str">
        <f>'VariablenLabel&amp;Bedingungen'!G124</f>
        <v>ANB_RauchWaeSchw</v>
      </c>
      <c r="D247" s="10"/>
      <c r="E247" s="9" t="str">
        <f>'VariablenLabel&amp;Bedingungen'!I124</f>
        <v>Raucherin seit Bekanntwerden der Schwangerschaft</v>
      </c>
      <c r="F247" s="188"/>
      <c r="G247" s="880">
        <v>0</v>
      </c>
      <c r="H247" s="9" t="s">
        <v>17</v>
      </c>
      <c r="I247" s="188"/>
      <c r="J247" s="5" t="s">
        <v>352</v>
      </c>
      <c r="K247" s="9"/>
      <c r="L247" s="9"/>
      <c r="M247" s="692"/>
      <c r="N247" s="693"/>
      <c r="O247" s="19"/>
      <c r="P247" s="19"/>
      <c r="Q247" s="19"/>
      <c r="R247" s="19"/>
      <c r="S247" s="19"/>
    </row>
    <row r="248" spans="2:19" x14ac:dyDescent="0.25">
      <c r="B248" s="37"/>
      <c r="G248" s="880">
        <v>1</v>
      </c>
      <c r="H248" s="9" t="s">
        <v>18</v>
      </c>
      <c r="I248" s="188"/>
      <c r="J248" s="5" t="s">
        <v>352</v>
      </c>
      <c r="K248" s="9"/>
      <c r="L248" s="9"/>
      <c r="M248" s="692"/>
      <c r="N248" s="693"/>
      <c r="O248" s="19"/>
      <c r="P248" s="19"/>
      <c r="Q248" s="19"/>
      <c r="R248" s="19"/>
      <c r="S248" s="19"/>
    </row>
    <row r="249" spans="2:19" ht="27" x14ac:dyDescent="0.25">
      <c r="B249" s="37"/>
      <c r="C249" s="5" t="str">
        <f>'VariablenLabel&amp;Bedingungen'!G125</f>
        <v>ANB_RauchWaeSchwJaZigTag</v>
      </c>
      <c r="D249" s="10"/>
      <c r="E249" s="9" t="str">
        <f>'VariablenLabel&amp;Bedingungen'!I125</f>
        <v xml:space="preserve">[Wenn "ja"] Nikotin (Zig./d)
 </v>
      </c>
      <c r="F249" s="188" t="s">
        <v>619</v>
      </c>
      <c r="G249" s="880" t="s">
        <v>350</v>
      </c>
      <c r="H249" s="21"/>
      <c r="I249" s="188"/>
      <c r="J249" s="906" t="s">
        <v>3858</v>
      </c>
      <c r="K249" s="9"/>
      <c r="L249" s="9"/>
      <c r="M249" s="692"/>
      <c r="N249" s="693"/>
      <c r="O249" s="19"/>
      <c r="P249" s="19"/>
      <c r="Q249" s="19"/>
      <c r="R249" s="19"/>
      <c r="S249" s="19"/>
    </row>
    <row r="250" spans="2:19" ht="40.5" x14ac:dyDescent="0.25">
      <c r="B250" s="37"/>
      <c r="C250" s="5" t="str">
        <f>'VariablenLabel&amp;Bedingungen'!G126</f>
        <v>ANB_RauchWaeSchwaJaErz</v>
      </c>
      <c r="D250" s="10"/>
      <c r="E250" s="9" t="str">
        <f>'VariablenLabel&amp;Bedingungen'!I126</f>
        <v>[Wenn "ja"] Konsum neuer Nikotinerzeugnisse während der Schwangerschaft (e-Zigaretten, Tabakerhitzer und Nikotinbeutel)</v>
      </c>
      <c r="F250" s="188"/>
      <c r="G250" s="880">
        <v>0</v>
      </c>
      <c r="H250" s="21" t="s">
        <v>17</v>
      </c>
      <c r="I250" s="188"/>
      <c r="J250" s="5" t="s">
        <v>352</v>
      </c>
      <c r="K250" s="20"/>
      <c r="L250" s="20"/>
      <c r="M250" s="409"/>
      <c r="N250" s="693"/>
      <c r="O250" s="19"/>
      <c r="P250" s="19"/>
      <c r="Q250" s="19"/>
      <c r="R250" s="19"/>
      <c r="S250" s="19"/>
    </row>
    <row r="251" spans="2:19" x14ac:dyDescent="0.25">
      <c r="B251" s="37"/>
      <c r="C251" s="5"/>
      <c r="D251" s="10"/>
      <c r="E251" s="9"/>
      <c r="F251" s="188"/>
      <c r="G251" s="880">
        <v>1</v>
      </c>
      <c r="H251" s="21" t="s">
        <v>18</v>
      </c>
      <c r="I251" s="188"/>
      <c r="J251" s="5" t="s">
        <v>352</v>
      </c>
      <c r="K251" s="20"/>
      <c r="L251" s="20"/>
      <c r="M251" s="409"/>
      <c r="N251" s="693"/>
      <c r="O251" s="19"/>
      <c r="P251" s="19"/>
      <c r="Q251" s="19"/>
      <c r="R251" s="19"/>
      <c r="S251" s="19"/>
    </row>
    <row r="252" spans="2:19" x14ac:dyDescent="0.25">
      <c r="B252" s="37"/>
      <c r="C252" s="5"/>
      <c r="D252" s="10"/>
      <c r="E252" s="9"/>
      <c r="F252" s="188"/>
      <c r="G252" s="880">
        <v>77</v>
      </c>
      <c r="H252" s="21" t="s">
        <v>1225</v>
      </c>
      <c r="I252" s="188"/>
      <c r="J252" s="5" t="s">
        <v>352</v>
      </c>
      <c r="K252" s="20"/>
      <c r="L252" s="20"/>
      <c r="M252" s="409"/>
      <c r="N252" s="693"/>
      <c r="O252" s="19"/>
      <c r="P252" s="19"/>
      <c r="Q252" s="19"/>
      <c r="R252" s="19"/>
      <c r="S252" s="19"/>
    </row>
    <row r="253" spans="2:19" ht="27" x14ac:dyDescent="0.25">
      <c r="B253" s="37"/>
      <c r="C253" s="5" t="str">
        <f>'VariablenLabel&amp;Bedingungen'!G127</f>
        <v>ANB_RauchWaeSchwJaEntw</v>
      </c>
      <c r="D253" s="10"/>
      <c r="E253" s="9" t="str">
        <f>'VariablenLabel&amp;Bedingungen'!I127</f>
        <v>[Wenn "ja"] Unterstützungsangebot (Rauchentwöhnung) empfohlen</v>
      </c>
      <c r="F253" s="687"/>
      <c r="G253" s="880">
        <v>1</v>
      </c>
      <c r="H253" s="21" t="s">
        <v>401</v>
      </c>
      <c r="I253" s="188"/>
      <c r="J253" s="5" t="s">
        <v>354</v>
      </c>
      <c r="K253" s="9"/>
      <c r="L253" s="9"/>
      <c r="M253" s="692"/>
      <c r="N253" s="693"/>
      <c r="O253" s="19"/>
      <c r="P253" s="19"/>
      <c r="Q253" s="19"/>
      <c r="R253" s="19"/>
      <c r="S253" s="19"/>
    </row>
    <row r="254" spans="2:19" ht="27" x14ac:dyDescent="0.25">
      <c r="B254" s="37"/>
      <c r="C254" s="5" t="str">
        <f>'VariablenLabel&amp;Bedingungen'!G128</f>
        <v>ANB_AlkBisSchw</v>
      </c>
      <c r="D254" s="10">
        <f>'VariablenLabel&amp;Bedingungen'!H128</f>
        <v>43</v>
      </c>
      <c r="E254" s="9" t="str">
        <f>'VariablenLabel&amp;Bedingungen'!I128</f>
        <v>Wie häufig haben Sie bis zum Bekanntwerden der Schwangerschaft Alkohol getrunken?</v>
      </c>
      <c r="F254" s="812"/>
      <c r="G254" s="880">
        <v>1</v>
      </c>
      <c r="H254" s="21" t="s">
        <v>1702</v>
      </c>
      <c r="I254" s="188"/>
      <c r="J254" s="5" t="s">
        <v>352</v>
      </c>
      <c r="K254" s="9"/>
      <c r="L254" s="9"/>
      <c r="M254" s="692"/>
      <c r="N254" s="693"/>
      <c r="O254" s="19"/>
      <c r="P254" s="19"/>
      <c r="Q254" s="19"/>
      <c r="R254" s="19"/>
      <c r="S254" s="19"/>
    </row>
    <row r="255" spans="2:19" x14ac:dyDescent="0.25">
      <c r="B255" s="37"/>
      <c r="G255" s="880">
        <v>2</v>
      </c>
      <c r="H255" s="21" t="s">
        <v>1703</v>
      </c>
      <c r="I255" s="188"/>
      <c r="J255" s="5" t="s">
        <v>352</v>
      </c>
      <c r="K255" s="9"/>
      <c r="L255" s="9"/>
      <c r="M255" s="692"/>
      <c r="N255" s="693"/>
      <c r="O255" s="19"/>
      <c r="P255" s="19"/>
      <c r="Q255" s="19"/>
      <c r="R255" s="19"/>
      <c r="S255" s="19"/>
    </row>
    <row r="256" spans="2:19" x14ac:dyDescent="0.25">
      <c r="B256" s="37"/>
      <c r="C256" s="5"/>
      <c r="D256" s="10"/>
      <c r="E256" s="9"/>
      <c r="F256" s="687"/>
      <c r="G256" s="880">
        <v>3</v>
      </c>
      <c r="H256" s="21" t="s">
        <v>402</v>
      </c>
      <c r="I256" s="188"/>
      <c r="J256" s="5" t="s">
        <v>352</v>
      </c>
      <c r="K256" s="9"/>
      <c r="L256" s="9"/>
      <c r="M256" s="692"/>
      <c r="N256" s="693"/>
      <c r="O256" s="19"/>
      <c r="P256" s="19"/>
      <c r="Q256" s="19"/>
      <c r="R256" s="19"/>
      <c r="S256" s="19"/>
    </row>
    <row r="257" spans="2:19" x14ac:dyDescent="0.25">
      <c r="B257" s="37"/>
      <c r="C257" s="5"/>
      <c r="D257" s="10"/>
      <c r="E257" s="9"/>
      <c r="F257" s="687"/>
      <c r="G257" s="880">
        <v>77</v>
      </c>
      <c r="H257" s="21" t="s">
        <v>1225</v>
      </c>
      <c r="I257" s="188"/>
      <c r="J257" s="5" t="s">
        <v>352</v>
      </c>
      <c r="K257" s="9"/>
      <c r="L257" s="9"/>
      <c r="M257" s="692"/>
      <c r="N257" s="693"/>
      <c r="O257" s="19"/>
      <c r="P257" s="19"/>
      <c r="Q257" s="19"/>
      <c r="R257" s="19"/>
      <c r="S257" s="19"/>
    </row>
    <row r="258" spans="2:19" ht="27" x14ac:dyDescent="0.25">
      <c r="B258" s="37"/>
      <c r="C258" s="5" t="str">
        <f>'VariablenLabel&amp;Bedingungen'!G129</f>
        <v>ANB_AlkSeitSchw</v>
      </c>
      <c r="D258" s="10">
        <f>'VariablenLabel&amp;Bedingungen'!H129</f>
        <v>44</v>
      </c>
      <c r="E258" s="9" t="str">
        <f>'VariablenLabel&amp;Bedingungen'!I129</f>
        <v>Wie häufig trinken Sie seit Bekanntwerden der Schwangerschaft Alkohol?</v>
      </c>
      <c r="F258" s="812"/>
      <c r="G258" s="880">
        <v>1</v>
      </c>
      <c r="H258" s="21" t="s">
        <v>1702</v>
      </c>
      <c r="I258" s="188"/>
      <c r="J258" s="5" t="s">
        <v>352</v>
      </c>
      <c r="K258" s="9"/>
      <c r="L258" s="9"/>
      <c r="M258" s="692"/>
      <c r="N258" s="693"/>
      <c r="O258" s="19"/>
      <c r="P258" s="19"/>
      <c r="Q258" s="19"/>
      <c r="R258" s="19"/>
      <c r="S258" s="19"/>
    </row>
    <row r="259" spans="2:19" x14ac:dyDescent="0.25">
      <c r="B259" s="37"/>
      <c r="C259" s="5"/>
      <c r="D259" s="10"/>
      <c r="E259" s="9"/>
      <c r="F259" s="687"/>
      <c r="G259" s="880">
        <v>2</v>
      </c>
      <c r="H259" s="21" t="s">
        <v>1703</v>
      </c>
      <c r="I259" s="188"/>
      <c r="J259" s="5" t="s">
        <v>352</v>
      </c>
      <c r="K259" s="9"/>
      <c r="L259" s="9"/>
      <c r="M259" s="692"/>
      <c r="N259" s="693"/>
      <c r="O259" s="19"/>
      <c r="P259" s="19"/>
      <c r="Q259" s="19"/>
      <c r="R259" s="19"/>
      <c r="S259" s="19"/>
    </row>
    <row r="260" spans="2:19" x14ac:dyDescent="0.25">
      <c r="B260" s="37"/>
      <c r="C260" s="5"/>
      <c r="D260" s="10"/>
      <c r="E260" s="9"/>
      <c r="F260" s="687"/>
      <c r="G260" s="880">
        <v>3</v>
      </c>
      <c r="H260" s="21" t="s">
        <v>402</v>
      </c>
      <c r="I260" s="188"/>
      <c r="J260" s="5" t="s">
        <v>352</v>
      </c>
      <c r="K260" s="9"/>
      <c r="L260" s="9"/>
      <c r="M260" s="692"/>
      <c r="N260" s="693"/>
      <c r="O260" s="19"/>
      <c r="P260" s="19"/>
      <c r="Q260" s="19"/>
      <c r="R260" s="19"/>
      <c r="S260" s="19"/>
    </row>
    <row r="261" spans="2:19" x14ac:dyDescent="0.25">
      <c r="B261" s="37"/>
      <c r="C261" s="5"/>
      <c r="D261" s="10"/>
      <c r="E261" s="9"/>
      <c r="F261" s="687"/>
      <c r="G261" s="880">
        <v>77</v>
      </c>
      <c r="H261" s="21" t="s">
        <v>1225</v>
      </c>
      <c r="I261" s="188"/>
      <c r="J261" s="5" t="s">
        <v>352</v>
      </c>
      <c r="K261" s="9"/>
      <c r="L261" s="9"/>
      <c r="M261" s="692"/>
      <c r="N261" s="693"/>
      <c r="O261" s="19"/>
      <c r="P261" s="19"/>
      <c r="Q261" s="19"/>
      <c r="R261" s="19"/>
      <c r="S261" s="19"/>
    </row>
    <row r="262" spans="2:19" ht="27" x14ac:dyDescent="0.25">
      <c r="B262" s="37"/>
      <c r="C262" s="5" t="str">
        <f>'VariablenLabel&amp;Bedingungen'!G130</f>
        <v>ANB_AlkSchwJa</v>
      </c>
      <c r="D262" s="10"/>
      <c r="E262" s="9" t="str">
        <f>'VariablenLabel&amp;Bedingungen'!I130</f>
        <v>[Aufklärung/Beratung über die möglichen Folgen für das Kind erfolgt]</v>
      </c>
      <c r="F262" s="687"/>
      <c r="G262" s="880">
        <v>1</v>
      </c>
      <c r="H262" s="21" t="s">
        <v>98</v>
      </c>
      <c r="I262" s="188"/>
      <c r="J262" s="5" t="s">
        <v>354</v>
      </c>
      <c r="K262" s="9"/>
      <c r="L262" s="9"/>
      <c r="M262" s="692"/>
      <c r="N262" s="693"/>
      <c r="O262" s="19"/>
      <c r="P262" s="19"/>
      <c r="Q262" s="19"/>
      <c r="R262" s="19"/>
      <c r="S262" s="19"/>
    </row>
    <row r="263" spans="2:19" x14ac:dyDescent="0.25">
      <c r="B263" s="37"/>
      <c r="C263" s="5" t="str">
        <f>'VariablenLabel&amp;Bedingungen'!G131</f>
        <v>ANB_DrogBisSchw</v>
      </c>
      <c r="D263" s="10">
        <f>'VariablenLabel&amp;Bedingungen'!H131</f>
        <v>45</v>
      </c>
      <c r="E263" s="9" t="str">
        <f>'VariablenLabel&amp;Bedingungen'!I131</f>
        <v>Gibt oder gab es Drogenkonsum?</v>
      </c>
      <c r="G263" s="880">
        <v>0</v>
      </c>
      <c r="H263" s="9" t="s">
        <v>17</v>
      </c>
      <c r="I263" s="188"/>
      <c r="J263" s="5" t="s">
        <v>352</v>
      </c>
      <c r="K263" s="9"/>
      <c r="L263" s="9"/>
      <c r="M263" s="692"/>
      <c r="N263" s="693"/>
      <c r="O263" s="19"/>
      <c r="P263" s="19"/>
      <c r="Q263" s="19"/>
      <c r="R263" s="19"/>
      <c r="S263" s="19"/>
    </row>
    <row r="264" spans="2:19" x14ac:dyDescent="0.25">
      <c r="B264" s="37"/>
      <c r="G264" s="880">
        <v>1</v>
      </c>
      <c r="H264" s="9" t="s">
        <v>18</v>
      </c>
      <c r="I264" s="188"/>
      <c r="J264" s="5" t="s">
        <v>352</v>
      </c>
      <c r="K264" s="9"/>
      <c r="L264" s="9"/>
      <c r="M264" s="692"/>
      <c r="N264" s="693"/>
      <c r="O264" s="19"/>
      <c r="P264" s="19"/>
      <c r="Q264" s="19"/>
      <c r="R264" s="19"/>
      <c r="S264" s="19"/>
    </row>
    <row r="265" spans="2:19" x14ac:dyDescent="0.25">
      <c r="B265" s="37"/>
      <c r="G265" s="880">
        <v>77</v>
      </c>
      <c r="H265" s="9" t="s">
        <v>1225</v>
      </c>
      <c r="I265" s="188"/>
      <c r="J265" s="5" t="s">
        <v>352</v>
      </c>
      <c r="K265" s="9"/>
      <c r="L265" s="9"/>
      <c r="M265" s="692"/>
      <c r="N265" s="693"/>
      <c r="O265" s="19"/>
      <c r="P265" s="19"/>
      <c r="Q265" s="19"/>
      <c r="R265" s="19"/>
      <c r="S265" s="19"/>
    </row>
    <row r="266" spans="2:19" x14ac:dyDescent="0.25">
      <c r="B266" s="37"/>
      <c r="C266" s="5" t="str">
        <f>'VariablenLabel&amp;Bedingungen'!G132</f>
        <v>ANB_DrogBisSchwJa</v>
      </c>
      <c r="D266" s="10"/>
      <c r="E266" s="9" t="str">
        <f>'VariablenLabel&amp;Bedingungen'!I132</f>
        <v xml:space="preserve">[Wenn "ja"] </v>
      </c>
      <c r="F266" s="687"/>
      <c r="G266" s="880">
        <v>1</v>
      </c>
      <c r="H266" s="21" t="s">
        <v>403</v>
      </c>
      <c r="I266" s="188"/>
      <c r="J266" s="5" t="s">
        <v>354</v>
      </c>
      <c r="K266" s="9"/>
      <c r="L266" s="9"/>
      <c r="M266" s="692"/>
      <c r="N266" s="693"/>
      <c r="O266" s="19"/>
      <c r="P266" s="19"/>
      <c r="Q266" s="19"/>
      <c r="R266" s="19"/>
      <c r="S266" s="19"/>
    </row>
    <row r="267" spans="2:19" x14ac:dyDescent="0.25">
      <c r="B267" s="37"/>
      <c r="G267" s="880">
        <v>2</v>
      </c>
      <c r="H267" s="21" t="s">
        <v>404</v>
      </c>
      <c r="I267" s="188"/>
      <c r="J267" s="5" t="s">
        <v>354</v>
      </c>
      <c r="K267" s="9"/>
      <c r="L267" s="9"/>
      <c r="M267" s="692"/>
      <c r="N267" s="693"/>
      <c r="O267" s="19"/>
      <c r="P267" s="19"/>
      <c r="Q267" s="19"/>
      <c r="R267" s="19"/>
      <c r="S267" s="19"/>
    </row>
    <row r="268" spans="2:19" ht="27" x14ac:dyDescent="0.25">
      <c r="B268" s="37"/>
      <c r="C268" s="5" t="str">
        <f>'VariablenLabel&amp;Bedingungen'!G133</f>
        <v>ANB_DrogBisSchwJaEinr</v>
      </c>
      <c r="D268" s="10"/>
      <c r="E268" s="9" t="str">
        <f>'VariablenLabel&amp;Bedingungen'!I133</f>
        <v>[Wenn "ja"] An welche konkrete Einrichtung/Fachperson überwiesen?</v>
      </c>
      <c r="F268" s="687"/>
      <c r="G268" s="880" t="s">
        <v>347</v>
      </c>
      <c r="H268" s="9"/>
      <c r="I268" s="188"/>
      <c r="J268" s="5" t="s">
        <v>1685</v>
      </c>
      <c r="K268" s="9"/>
      <c r="L268" s="9"/>
      <c r="M268" s="692"/>
      <c r="N268" s="693"/>
      <c r="O268" s="19"/>
      <c r="P268" s="19"/>
      <c r="Q268" s="19"/>
      <c r="R268" s="19"/>
      <c r="S268" s="19"/>
    </row>
    <row r="269" spans="2:19" ht="27" x14ac:dyDescent="0.25">
      <c r="B269" s="37"/>
      <c r="C269" s="5" t="str">
        <f>'VariablenLabel&amp;Bedingungen'!G134</f>
        <v>ANB_Eink</v>
      </c>
      <c r="D269" s="10">
        <v>46</v>
      </c>
      <c r="E269" s="9" t="str">
        <f>'VariablenLabel&amp;Bedingungen'!I134</f>
        <v>Unter Berücksichtigung Ihres derzeitigen Einkommens, wie kommen Sie damit über die Runden?</v>
      </c>
      <c r="F269" s="687"/>
      <c r="G269" s="881">
        <v>1</v>
      </c>
      <c r="H269" s="21" t="s">
        <v>405</v>
      </c>
      <c r="I269" s="188"/>
      <c r="J269" s="20" t="s">
        <v>352</v>
      </c>
      <c r="K269" s="9"/>
      <c r="L269" s="9"/>
      <c r="M269" s="692"/>
      <c r="N269" s="693"/>
      <c r="O269" s="19"/>
      <c r="P269" s="19"/>
      <c r="Q269" s="19"/>
      <c r="R269" s="19"/>
      <c r="S269" s="19"/>
    </row>
    <row r="270" spans="2:19" x14ac:dyDescent="0.25">
      <c r="B270" s="37"/>
      <c r="F270" s="687"/>
      <c r="G270" s="881">
        <v>2</v>
      </c>
      <c r="H270" s="21" t="s">
        <v>406</v>
      </c>
      <c r="I270" s="188"/>
      <c r="J270" s="20" t="s">
        <v>352</v>
      </c>
      <c r="K270" s="9"/>
      <c r="L270" s="9"/>
      <c r="M270" s="692"/>
      <c r="N270" s="693"/>
      <c r="O270" s="19"/>
      <c r="P270" s="19"/>
      <c r="Q270" s="19"/>
      <c r="R270" s="19"/>
      <c r="S270" s="19"/>
    </row>
    <row r="271" spans="2:19" x14ac:dyDescent="0.25">
      <c r="B271" s="37"/>
      <c r="F271" s="687"/>
      <c r="G271" s="881">
        <v>3</v>
      </c>
      <c r="H271" s="21" t="s">
        <v>407</v>
      </c>
      <c r="I271" s="188"/>
      <c r="J271" s="20" t="s">
        <v>352</v>
      </c>
      <c r="K271" s="9"/>
      <c r="L271" s="9"/>
      <c r="M271" s="692"/>
      <c r="N271" s="693"/>
      <c r="O271" s="19"/>
      <c r="P271" s="19"/>
      <c r="Q271" s="19"/>
      <c r="R271" s="19"/>
      <c r="S271" s="19"/>
    </row>
    <row r="272" spans="2:19" x14ac:dyDescent="0.25">
      <c r="B272" s="37"/>
      <c r="F272" s="687"/>
      <c r="G272" s="881">
        <v>4</v>
      </c>
      <c r="H272" s="21" t="s">
        <v>408</v>
      </c>
      <c r="I272" s="188"/>
      <c r="J272" s="20" t="s">
        <v>352</v>
      </c>
      <c r="K272" s="9"/>
      <c r="L272" s="9"/>
      <c r="M272" s="692"/>
      <c r="N272" s="693"/>
      <c r="O272" s="19"/>
      <c r="P272" s="19"/>
      <c r="Q272" s="19"/>
      <c r="R272" s="19"/>
      <c r="S272" s="19"/>
    </row>
    <row r="273" spans="2:73" ht="40.5" x14ac:dyDescent="0.25">
      <c r="B273" s="37"/>
      <c r="C273" s="5" t="str">
        <f>'VariablenLabel&amp;Bedingungen'!G135</f>
        <v>ANB_BelBew</v>
      </c>
      <c r="D273" s="10">
        <f>'VariablenLabel&amp;Bedingungen'!H135</f>
        <v>946</v>
      </c>
      <c r="E273" s="9" t="str">
        <f>'VariablenLabel&amp;Bedingungen'!I135</f>
        <v>Haben Sie insgesamt den Eindruck, dass Ihre momentanen Belastungen ihre Bewältigungsmöglichkeiten zu übersteigen drohen?</v>
      </c>
      <c r="F273" s="687"/>
      <c r="G273" s="880">
        <v>0</v>
      </c>
      <c r="H273" s="21" t="s">
        <v>17</v>
      </c>
      <c r="I273" s="188"/>
      <c r="J273" s="5" t="s">
        <v>352</v>
      </c>
      <c r="K273" s="20"/>
      <c r="L273" s="20"/>
      <c r="M273" s="409"/>
      <c r="N273" s="693"/>
      <c r="O273" s="19"/>
      <c r="P273" s="19"/>
      <c r="Q273" s="19"/>
      <c r="R273" s="19"/>
      <c r="S273" s="19"/>
    </row>
    <row r="274" spans="2:73" x14ac:dyDescent="0.25">
      <c r="B274" s="37"/>
      <c r="G274" s="880">
        <v>1</v>
      </c>
      <c r="H274" s="21" t="s">
        <v>18</v>
      </c>
      <c r="I274" s="188"/>
      <c r="J274" s="5" t="s">
        <v>352</v>
      </c>
      <c r="K274" s="20"/>
      <c r="L274" s="20"/>
      <c r="M274" s="409"/>
      <c r="N274" s="693"/>
      <c r="O274" s="19"/>
      <c r="P274" s="19"/>
      <c r="Q274" s="19"/>
      <c r="R274" s="19"/>
      <c r="S274" s="19"/>
    </row>
    <row r="275" spans="2:73" x14ac:dyDescent="0.25">
      <c r="B275" s="37"/>
      <c r="G275" s="880">
        <v>77</v>
      </c>
      <c r="H275" s="21" t="s">
        <v>1225</v>
      </c>
      <c r="I275" s="188"/>
      <c r="J275" s="5" t="s">
        <v>352</v>
      </c>
      <c r="K275" s="20"/>
      <c r="L275" s="20"/>
      <c r="M275" s="409"/>
      <c r="N275" s="693"/>
      <c r="O275" s="19"/>
      <c r="P275" s="19"/>
      <c r="Q275" s="19"/>
      <c r="R275" s="19"/>
      <c r="S275" s="19"/>
    </row>
    <row r="276" spans="2:73" ht="40.5" x14ac:dyDescent="0.25">
      <c r="B276" s="37"/>
      <c r="C276" s="5" t="str">
        <f>'VariablenLabel&amp;Bedingungen'!G136</f>
        <v>ANB_BelBewInfo</v>
      </c>
      <c r="D276" s="10"/>
      <c r="E276" s="9" t="str">
        <f>'VariablenLabel&amp;Bedingungen'!I136</f>
        <v>[Wenn bei 946 ja oder bei 46 weniger gut oder gar nicht gut]</v>
      </c>
      <c r="F276" s="687"/>
      <c r="G276" s="880">
        <v>1</v>
      </c>
      <c r="H276" s="21" t="s">
        <v>3456</v>
      </c>
      <c r="I276" s="188"/>
      <c r="J276" s="20" t="s">
        <v>354</v>
      </c>
      <c r="K276" s="20"/>
      <c r="L276" s="20"/>
      <c r="M276" s="421" t="s">
        <v>1308</v>
      </c>
      <c r="N276" s="693"/>
      <c r="O276" s="19"/>
      <c r="P276" s="19"/>
      <c r="Q276" s="19"/>
      <c r="R276" s="19"/>
      <c r="S276" s="19"/>
    </row>
    <row r="277" spans="2:73" ht="27" x14ac:dyDescent="0.25">
      <c r="B277" s="37"/>
      <c r="C277" s="5" t="str">
        <f>'VariablenLabel&amp;Bedingungen'!G137</f>
        <v>ANB_BelBewInfoAng</v>
      </c>
      <c r="D277" s="10"/>
      <c r="E277" s="9" t="str">
        <f>'VariablenLabel&amp;Bedingungen'!I137</f>
        <v>[wenn "Information/Ermutigung bzgl. ..."] An welche konkreten Angebote</v>
      </c>
      <c r="G277" s="881" t="s">
        <v>347</v>
      </c>
      <c r="H277" s="21"/>
      <c r="I277" s="188"/>
      <c r="J277" s="20" t="s">
        <v>1685</v>
      </c>
      <c r="K277" s="20"/>
      <c r="L277" s="20"/>
      <c r="M277" s="409"/>
      <c r="N277" s="693"/>
      <c r="O277" s="19"/>
      <c r="P277" s="19"/>
      <c r="Q277" s="19"/>
      <c r="R277" s="19"/>
      <c r="S277" s="19"/>
    </row>
    <row r="278" spans="2:73" s="110" customFormat="1" x14ac:dyDescent="0.25">
      <c r="B278" s="206" t="str">
        <f>'VariablenLabel&amp;Bedingungen'!A140</f>
        <v xml:space="preserve">Schwangerenuntersuchung 1 </v>
      </c>
      <c r="C278" s="147"/>
      <c r="D278" s="458"/>
      <c r="E278" s="455"/>
      <c r="F278" s="117"/>
      <c r="G278" s="881"/>
      <c r="H278" s="111"/>
      <c r="I278" s="118"/>
      <c r="J278" s="679"/>
      <c r="K278" s="679"/>
      <c r="L278" s="679"/>
      <c r="M278" s="680"/>
      <c r="N278" s="693"/>
      <c r="O278" s="19"/>
      <c r="P278" s="19"/>
      <c r="Q278" s="19"/>
      <c r="R278" s="19"/>
      <c r="S278" s="19"/>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row>
    <row r="279" spans="2:73" x14ac:dyDescent="0.25">
      <c r="B279" s="722" t="str">
        <f>'VariablenLabel&amp;Bedingungen'!B141</f>
        <v>Untersuchungsbefund</v>
      </c>
      <c r="C279" s="82" t="str">
        <f>'VariablenLabel&amp;Bedingungen'!G142</f>
        <v>S1_DatS1A</v>
      </c>
      <c r="D279" s="38">
        <f>'VariablenLabel&amp;Bedingungen'!H142</f>
        <v>47</v>
      </c>
      <c r="E279" s="34" t="str">
        <f>'VariablenLabel&amp;Bedingungen'!I142</f>
        <v>Datum der Untersuchung</v>
      </c>
      <c r="F279" s="115"/>
      <c r="G279" s="899" t="s">
        <v>347</v>
      </c>
      <c r="H279" s="34" t="s">
        <v>348</v>
      </c>
      <c r="I279" s="113"/>
      <c r="J279" s="35" t="s">
        <v>349</v>
      </c>
      <c r="K279" s="34"/>
      <c r="L279" s="34"/>
      <c r="M279" s="833"/>
      <c r="N279" s="693"/>
      <c r="O279" s="19"/>
      <c r="P279" s="19"/>
      <c r="Q279" s="19"/>
      <c r="R279" s="19"/>
      <c r="S279" s="19"/>
    </row>
    <row r="280" spans="2:73" x14ac:dyDescent="0.25">
      <c r="B280" s="37"/>
      <c r="C280" s="529" t="str">
        <f>'VariablenLabel&amp;Bedingungen'!G143</f>
        <v>S1_DatS1AUeb</v>
      </c>
      <c r="D280" s="43"/>
      <c r="E280" s="531" t="str">
        <f>'VariablenLabel&amp;Bedingungen'!I143</f>
        <v>Datum der Daten-Übermittlung</v>
      </c>
      <c r="F280" s="834"/>
      <c r="G280" s="901" t="s">
        <v>347</v>
      </c>
      <c r="H280" s="531" t="s">
        <v>348</v>
      </c>
      <c r="I280" s="835"/>
      <c r="J280" s="42" t="s">
        <v>349</v>
      </c>
      <c r="K280" s="531"/>
      <c r="L280" s="531"/>
      <c r="M280" s="740"/>
      <c r="N280" s="741"/>
      <c r="O280" s="19"/>
      <c r="P280" s="19"/>
      <c r="Q280" s="19"/>
      <c r="R280" s="19"/>
      <c r="S280" s="19"/>
    </row>
    <row r="281" spans="2:73" x14ac:dyDescent="0.25">
      <c r="B281" s="143"/>
      <c r="C281" s="5" t="str">
        <f>'VariablenLabel&amp;Bedingungen'!G144</f>
        <v>S1_SSWTage</v>
      </c>
      <c r="D281" s="10">
        <f>'VariablenLabel&amp;Bedingungen'!H144</f>
        <v>53</v>
      </c>
      <c r="E281" s="9" t="s">
        <v>1622</v>
      </c>
      <c r="F281" s="188" t="s">
        <v>3558</v>
      </c>
      <c r="G281" s="884" t="s">
        <v>411</v>
      </c>
      <c r="I281" s="603"/>
      <c r="J281" s="906" t="s">
        <v>3856</v>
      </c>
      <c r="K281" s="85" t="s">
        <v>1624</v>
      </c>
      <c r="L281" s="85" t="s">
        <v>1629</v>
      </c>
      <c r="M281" s="85" t="s">
        <v>1690</v>
      </c>
      <c r="N281" s="693"/>
      <c r="O281" s="19"/>
      <c r="P281" s="19"/>
      <c r="Q281" s="19"/>
      <c r="R281" s="19"/>
      <c r="S281" s="19"/>
    </row>
    <row r="282" spans="2:73" ht="27" x14ac:dyDescent="0.25">
      <c r="C282" s="5" t="str">
        <f>'VariablenLabel&amp;Bedingungen'!G145</f>
        <v>S1_SterBeh</v>
      </c>
      <c r="D282" s="10">
        <f>'VariablenLabel&amp;Bedingungen'!H145</f>
        <v>48</v>
      </c>
      <c r="E282" s="9" t="str">
        <f>'VariablenLabel&amp;Bedingungen'!I145</f>
        <v>Sterilitätsbehandlung</v>
      </c>
      <c r="F282" s="188" t="s">
        <v>3577</v>
      </c>
      <c r="G282" s="880">
        <v>0</v>
      </c>
      <c r="H282" s="9" t="s">
        <v>17</v>
      </c>
      <c r="I282" s="188"/>
      <c r="J282" s="5" t="s">
        <v>352</v>
      </c>
      <c r="K282" s="9"/>
      <c r="L282" s="9"/>
      <c r="M282" s="692"/>
      <c r="N282" s="693"/>
      <c r="O282" s="19"/>
      <c r="P282" s="19"/>
      <c r="Q282" s="19"/>
      <c r="R282" s="19"/>
      <c r="S282" s="19"/>
    </row>
    <row r="283" spans="2:73" x14ac:dyDescent="0.25">
      <c r="B283" s="37"/>
      <c r="G283" s="880">
        <v>1</v>
      </c>
      <c r="H283" s="9" t="s">
        <v>18</v>
      </c>
      <c r="I283" s="188"/>
      <c r="J283" s="5" t="s">
        <v>352</v>
      </c>
      <c r="K283" s="9"/>
      <c r="L283" s="9"/>
      <c r="M283" s="692"/>
      <c r="N283" s="693"/>
      <c r="O283" s="19"/>
      <c r="P283" s="19"/>
      <c r="Q283" s="19"/>
      <c r="R283" s="19"/>
      <c r="S283" s="19"/>
    </row>
    <row r="284" spans="2:73" x14ac:dyDescent="0.25">
      <c r="B284" s="37"/>
      <c r="G284" s="880">
        <v>77</v>
      </c>
      <c r="H284" s="9" t="s">
        <v>1225</v>
      </c>
      <c r="I284" s="188"/>
      <c r="J284" s="5" t="s">
        <v>352</v>
      </c>
      <c r="K284" s="9"/>
      <c r="L284" s="9"/>
      <c r="M284" s="692"/>
      <c r="N284" s="693"/>
      <c r="O284" s="19"/>
      <c r="P284" s="19"/>
      <c r="Q284" s="19"/>
      <c r="R284" s="19"/>
      <c r="S284" s="19"/>
    </row>
    <row r="285" spans="2:73" ht="27" x14ac:dyDescent="0.25">
      <c r="B285" s="37"/>
      <c r="C285" s="5" t="str">
        <f>'VariablenLabel&amp;Bedingungen'!G146</f>
        <v>S1_SterBehJa</v>
      </c>
      <c r="D285" s="10"/>
      <c r="E285" s="9" t="str">
        <f>'VariablenLabel&amp;Bedingungen'!I146</f>
        <v>[Wenn "ja"] Welche</v>
      </c>
      <c r="F285" s="687"/>
      <c r="G285" s="880">
        <v>1</v>
      </c>
      <c r="H285" s="9" t="s">
        <v>409</v>
      </c>
      <c r="I285" s="188" t="s">
        <v>3715</v>
      </c>
      <c r="J285" s="5" t="s">
        <v>354</v>
      </c>
      <c r="K285" s="9"/>
      <c r="L285" s="9"/>
      <c r="M285" s="692"/>
      <c r="N285" s="693"/>
      <c r="O285" s="19"/>
      <c r="P285" s="19"/>
      <c r="Q285" s="19"/>
      <c r="R285" s="19"/>
      <c r="S285" s="19"/>
    </row>
    <row r="286" spans="2:73" x14ac:dyDescent="0.25">
      <c r="B286" s="37"/>
      <c r="G286" s="880">
        <v>2</v>
      </c>
      <c r="H286" s="9" t="s">
        <v>46</v>
      </c>
      <c r="I286" s="188" t="s">
        <v>3716</v>
      </c>
      <c r="J286" s="5" t="s">
        <v>354</v>
      </c>
      <c r="K286" s="9"/>
      <c r="L286" s="9"/>
      <c r="M286" s="692"/>
      <c r="N286" s="693"/>
      <c r="O286" s="19"/>
      <c r="P286" s="19"/>
      <c r="Q286" s="19"/>
      <c r="R286" s="19"/>
      <c r="S286" s="19"/>
    </row>
    <row r="287" spans="2:73" x14ac:dyDescent="0.25">
      <c r="B287" s="37"/>
      <c r="G287" s="880">
        <v>99</v>
      </c>
      <c r="H287" s="9" t="s">
        <v>28</v>
      </c>
      <c r="I287" s="188"/>
      <c r="J287" s="5" t="s">
        <v>354</v>
      </c>
      <c r="K287" s="9"/>
      <c r="L287" s="9"/>
      <c r="M287" s="692"/>
      <c r="N287" s="693"/>
      <c r="O287" s="19"/>
      <c r="P287" s="19"/>
      <c r="Q287" s="19"/>
      <c r="R287" s="19"/>
      <c r="S287" s="19"/>
    </row>
    <row r="288" spans="2:73" x14ac:dyDescent="0.25">
      <c r="B288" s="37"/>
      <c r="C288" s="5" t="str">
        <f>'VariablenLabel&amp;Bedingungen'!G147</f>
        <v>S1_SterBehJaIVFDat</v>
      </c>
      <c r="D288" s="10"/>
      <c r="E288" s="9" t="str">
        <f>'VariablenLabel&amp;Bedingungen'!I147</f>
        <v>[Wenn IVF] Datum der Eizellenentnahme</v>
      </c>
      <c r="F288" s="188"/>
      <c r="G288" s="880" t="s">
        <v>347</v>
      </c>
      <c r="H288" s="9" t="s">
        <v>348</v>
      </c>
      <c r="I288" s="188"/>
      <c r="J288" s="20" t="s">
        <v>349</v>
      </c>
      <c r="K288" s="9"/>
      <c r="L288" s="9"/>
      <c r="M288" s="692"/>
      <c r="N288" s="693"/>
      <c r="O288" s="19"/>
      <c r="P288" s="19"/>
      <c r="Q288" s="19"/>
      <c r="R288" s="19"/>
      <c r="S288" s="19"/>
    </row>
    <row r="289" spans="2:19" ht="40.5" x14ac:dyDescent="0.25">
      <c r="B289" s="37"/>
      <c r="C289" s="5" t="str">
        <f>'VariablenLabel&amp;Bedingungen'!G148</f>
        <v>S1_SterBehJaIVF</v>
      </c>
      <c r="D289" s="10"/>
      <c r="E289" s="9" t="str">
        <f>'VariablenLabel&amp;Bedingungen'!I148</f>
        <v>[Wenn IVF]</v>
      </c>
      <c r="F289" s="687"/>
      <c r="G289" s="880">
        <v>1</v>
      </c>
      <c r="H289" s="9" t="s">
        <v>410</v>
      </c>
      <c r="I289" s="188" t="s">
        <v>3717</v>
      </c>
      <c r="J289" s="5" t="s">
        <v>354</v>
      </c>
      <c r="K289" s="9"/>
      <c r="L289" s="9"/>
      <c r="M289" s="692"/>
      <c r="N289" s="693"/>
      <c r="O289" s="19"/>
      <c r="P289" s="19"/>
      <c r="Q289" s="19"/>
      <c r="R289" s="19"/>
      <c r="S289" s="19"/>
    </row>
    <row r="290" spans="2:19" x14ac:dyDescent="0.25">
      <c r="B290" s="37"/>
      <c r="G290" s="880">
        <v>2</v>
      </c>
      <c r="H290" s="9" t="s">
        <v>1200</v>
      </c>
      <c r="I290" s="188"/>
      <c r="J290" s="5" t="s">
        <v>354</v>
      </c>
      <c r="K290" s="9"/>
      <c r="L290" s="9"/>
      <c r="M290" s="692"/>
      <c r="N290" s="693"/>
      <c r="O290" s="19"/>
      <c r="P290" s="19"/>
      <c r="Q290" s="19"/>
      <c r="R290" s="19"/>
      <c r="S290" s="19"/>
    </row>
    <row r="291" spans="2:19" x14ac:dyDescent="0.25">
      <c r="B291" s="37"/>
      <c r="C291" s="5" t="str">
        <f>'VariablenLabel&amp;Bedingungen'!G149</f>
        <v>S1_SterBehJaIVFEiAnz</v>
      </c>
      <c r="D291" s="10"/>
      <c r="E291" s="9" t="str">
        <f>'VariablenLabel&amp;Bedingungen'!I149</f>
        <v>[Wenn IVF-Eizellenspende] Anzahl der Eizellen</v>
      </c>
      <c r="F291" s="188"/>
      <c r="G291" s="880" t="s">
        <v>350</v>
      </c>
      <c r="H291" s="21"/>
      <c r="I291" s="188"/>
      <c r="J291" s="906" t="s">
        <v>3860</v>
      </c>
      <c r="K291" s="9"/>
      <c r="L291" s="9"/>
      <c r="M291" s="692"/>
      <c r="N291" s="693"/>
      <c r="O291" s="19"/>
      <c r="P291" s="19"/>
      <c r="Q291" s="19"/>
      <c r="R291" s="19"/>
      <c r="S291" s="19"/>
    </row>
    <row r="292" spans="2:19" ht="27" x14ac:dyDescent="0.25">
      <c r="B292" s="37"/>
      <c r="C292" s="5" t="str">
        <f>'VariablenLabel&amp;Bedingungen'!G150</f>
        <v>S1_SterBehJaIVFEiAlt</v>
      </c>
      <c r="D292" s="10"/>
      <c r="E292" s="9" t="str">
        <f>'VariablenLabel&amp;Bedingungen'!I150</f>
        <v>[Wenn IVF-Eizellenspende] Alter der Eizellenspenderin (wenn bekannt)</v>
      </c>
      <c r="F292" s="188"/>
      <c r="G292" s="880" t="s">
        <v>350</v>
      </c>
      <c r="H292" s="21"/>
      <c r="I292" s="188"/>
      <c r="J292" s="906" t="s">
        <v>3862</v>
      </c>
      <c r="K292" s="9"/>
      <c r="L292" s="9"/>
      <c r="M292" s="692"/>
      <c r="N292" s="693"/>
      <c r="O292" s="19"/>
      <c r="P292" s="19"/>
      <c r="Q292" s="19"/>
      <c r="R292" s="19"/>
      <c r="S292" s="19"/>
    </row>
    <row r="293" spans="2:19" x14ac:dyDescent="0.25">
      <c r="B293" s="37"/>
      <c r="C293" s="5" t="str">
        <f>'VariablenLabel&amp;Bedingungen'!G151</f>
        <v>S1_SterBehJaSonst</v>
      </c>
      <c r="D293" s="10"/>
      <c r="E293" s="9" t="str">
        <f>'VariablenLabel&amp;Bedingungen'!I151</f>
        <v>[Wenn "Sonstiges"] Sonstiges</v>
      </c>
      <c r="F293" s="188"/>
      <c r="G293" s="880" t="s">
        <v>347</v>
      </c>
      <c r="H293" s="9"/>
      <c r="I293" s="188"/>
      <c r="J293" s="5" t="s">
        <v>1685</v>
      </c>
      <c r="K293" s="9"/>
      <c r="L293" s="9"/>
      <c r="M293" s="692"/>
      <c r="N293" s="693"/>
      <c r="O293" s="19"/>
      <c r="P293" s="19"/>
      <c r="Q293" s="19"/>
      <c r="R293" s="19"/>
      <c r="S293" s="19"/>
    </row>
    <row r="294" spans="2:19" x14ac:dyDescent="0.25">
      <c r="B294" s="37"/>
      <c r="C294" s="5" t="str">
        <f>'VariablenLabel&amp;Bedingungen'!G152</f>
        <v>S1_GewMu</v>
      </c>
      <c r="D294" s="10">
        <f>'VariablenLabel&amp;Bedingungen'!H152</f>
        <v>54</v>
      </c>
      <c r="E294" s="9" t="str">
        <f>'VariablenLabel&amp;Bedingungen'!I152</f>
        <v>Gewicht (kg)</v>
      </c>
      <c r="F294" s="188"/>
      <c r="G294" s="880" t="s">
        <v>350</v>
      </c>
      <c r="H294" s="21"/>
      <c r="I294" s="188"/>
      <c r="J294" s="906" t="s">
        <v>3858</v>
      </c>
      <c r="K294" s="9"/>
      <c r="L294" s="9"/>
      <c r="M294" s="692"/>
      <c r="N294" s="693"/>
      <c r="O294" s="19"/>
      <c r="P294" s="19"/>
      <c r="Q294" s="19"/>
      <c r="R294" s="19"/>
      <c r="S294" s="19"/>
    </row>
    <row r="295" spans="2:19" x14ac:dyDescent="0.25">
      <c r="B295" s="183"/>
      <c r="C295" s="5" t="str">
        <f>'VariablenLabel&amp;Bedingungen'!G153</f>
        <v>S1_GewZun</v>
      </c>
      <c r="D295" s="10">
        <f>'VariablenLabel&amp;Bedingungen'!H153</f>
        <v>55</v>
      </c>
      <c r="E295" s="9" t="str">
        <f>'VariablenLabel&amp;Bedingungen'!I153</f>
        <v>Bisherige Gewichtszunahme</v>
      </c>
      <c r="F295" s="813"/>
      <c r="G295" s="880" t="s">
        <v>350</v>
      </c>
      <c r="I295" s="813"/>
      <c r="J295" s="906" t="s">
        <v>3863</v>
      </c>
      <c r="K295" s="9" t="s">
        <v>23</v>
      </c>
      <c r="L295" s="9" t="s">
        <v>50</v>
      </c>
      <c r="M295" s="85" t="s">
        <v>1690</v>
      </c>
      <c r="N295" s="693"/>
      <c r="O295" s="19"/>
      <c r="P295" s="19"/>
      <c r="Q295" s="19"/>
      <c r="R295" s="19"/>
      <c r="S295" s="19"/>
    </row>
    <row r="296" spans="2:19" x14ac:dyDescent="0.25">
      <c r="B296" s="37"/>
      <c r="C296" s="5" t="str">
        <f>'VariablenLabel&amp;Bedingungen'!G154</f>
        <v>S1_BlutdSys</v>
      </c>
      <c r="D296" s="10">
        <f>'VariablenLabel&amp;Bedingungen'!H154</f>
        <v>56</v>
      </c>
      <c r="E296" s="9" t="str">
        <f>'VariablenLabel&amp;Bedingungen'!I154</f>
        <v>SYS (mmHg)</v>
      </c>
      <c r="F296" s="7" t="s">
        <v>2295</v>
      </c>
      <c r="G296" s="880" t="s">
        <v>350</v>
      </c>
      <c r="H296" s="21"/>
      <c r="I296" s="188"/>
      <c r="J296" s="906" t="s">
        <v>3858</v>
      </c>
      <c r="K296" s="9"/>
      <c r="L296" s="9"/>
      <c r="M296" s="409"/>
      <c r="N296" s="693"/>
      <c r="O296" s="19"/>
      <c r="P296" s="19"/>
      <c r="Q296" s="19"/>
      <c r="R296" s="19"/>
      <c r="S296" s="19"/>
    </row>
    <row r="297" spans="2:19" x14ac:dyDescent="0.25">
      <c r="B297" s="37"/>
      <c r="C297" s="5" t="str">
        <f>'VariablenLabel&amp;Bedingungen'!G155</f>
        <v>S1_BlutdDia</v>
      </c>
      <c r="D297" s="10">
        <f>'VariablenLabel&amp;Bedingungen'!H155</f>
        <v>57</v>
      </c>
      <c r="E297" s="9" t="str">
        <f>'VariablenLabel&amp;Bedingungen'!I155</f>
        <v>DIA (mmHg)</v>
      </c>
      <c r="F297" s="7" t="s">
        <v>2296</v>
      </c>
      <c r="G297" s="880" t="s">
        <v>350</v>
      </c>
      <c r="H297" s="21"/>
      <c r="I297" s="188"/>
      <c r="J297" s="906" t="s">
        <v>3858</v>
      </c>
      <c r="K297" s="9"/>
      <c r="L297" s="9"/>
      <c r="M297" s="692"/>
      <c r="N297" s="693"/>
      <c r="O297" s="19"/>
      <c r="P297" s="19"/>
      <c r="Q297" s="19"/>
      <c r="R297" s="19"/>
      <c r="S297" s="19"/>
    </row>
    <row r="298" spans="2:19" x14ac:dyDescent="0.25">
      <c r="B298" s="37"/>
      <c r="C298" s="5" t="str">
        <f>'VariablenLabel&amp;Bedingungen'!G156</f>
        <v>S1_Puls</v>
      </c>
      <c r="D298" s="10">
        <f>'VariablenLabel&amp;Bedingungen'!H156</f>
        <v>58</v>
      </c>
      <c r="E298" s="9" t="str">
        <f>'VariablenLabel&amp;Bedingungen'!I156</f>
        <v>Puls (bpm)</v>
      </c>
      <c r="F298" s="188"/>
      <c r="G298" s="880" t="s">
        <v>350</v>
      </c>
      <c r="H298" s="21"/>
      <c r="I298" s="188"/>
      <c r="J298" s="906" t="s">
        <v>3858</v>
      </c>
      <c r="K298" s="9"/>
      <c r="L298" s="9"/>
      <c r="M298" s="692"/>
      <c r="N298" s="693"/>
      <c r="O298" s="19"/>
      <c r="P298" s="19"/>
      <c r="Q298" s="19"/>
      <c r="R298" s="19"/>
      <c r="S298" s="19"/>
    </row>
    <row r="299" spans="2:19" x14ac:dyDescent="0.25">
      <c r="B299" s="37"/>
      <c r="C299" s="5" t="str">
        <f>'VariablenLabel&amp;Bedingungen'!G157</f>
        <v>S1_BlutdUeberw</v>
      </c>
      <c r="D299" s="10"/>
      <c r="E299" s="9" t="str">
        <f>'VariablenLabel&amp;Bedingungen'!I157</f>
        <v>Überweisung erforderlich</v>
      </c>
      <c r="F299" s="188"/>
      <c r="G299" s="880">
        <v>0</v>
      </c>
      <c r="H299" s="9" t="s">
        <v>17</v>
      </c>
      <c r="I299" s="188"/>
      <c r="J299" s="5" t="s">
        <v>352</v>
      </c>
      <c r="K299" s="9"/>
      <c r="L299" s="9"/>
      <c r="M299" s="692"/>
      <c r="N299" s="693"/>
      <c r="O299" s="19"/>
      <c r="P299" s="19"/>
      <c r="Q299" s="19"/>
      <c r="R299" s="19"/>
      <c r="S299" s="19"/>
    </row>
    <row r="300" spans="2:19" x14ac:dyDescent="0.25">
      <c r="B300" s="37"/>
      <c r="C300" s="5"/>
      <c r="D300" s="10"/>
      <c r="E300" s="9"/>
      <c r="F300" s="188"/>
      <c r="G300" s="880">
        <v>1</v>
      </c>
      <c r="H300" s="9" t="s">
        <v>18</v>
      </c>
      <c r="I300" s="188"/>
      <c r="J300" s="5" t="s">
        <v>352</v>
      </c>
      <c r="K300" s="9"/>
      <c r="L300" s="9"/>
      <c r="M300" s="692"/>
      <c r="N300" s="693"/>
      <c r="O300" s="19"/>
      <c r="P300" s="19"/>
      <c r="Q300" s="19"/>
      <c r="R300" s="19"/>
      <c r="S300" s="19"/>
    </row>
    <row r="301" spans="2:19" x14ac:dyDescent="0.25">
      <c r="B301" s="37"/>
      <c r="C301" s="5" t="str">
        <f>'VariablenLabel&amp;Bedingungen'!G158</f>
        <v>S1_BlutdUeberwJa</v>
      </c>
      <c r="D301" s="10"/>
      <c r="E301" s="9" t="str">
        <f>'VariablenLabel&amp;Bedingungen'!I158</f>
        <v>[Wenn "ja"] An welche konkrete Einrichtung/Fachperson?</v>
      </c>
      <c r="F301" s="188"/>
      <c r="G301" s="880" t="s">
        <v>347</v>
      </c>
      <c r="H301" s="9"/>
      <c r="I301" s="188"/>
      <c r="J301" s="5" t="s">
        <v>1685</v>
      </c>
      <c r="K301" s="9"/>
      <c r="L301" s="9"/>
      <c r="M301" s="692"/>
      <c r="N301" s="693"/>
      <c r="O301" s="19"/>
      <c r="P301" s="19"/>
      <c r="Q301" s="19"/>
      <c r="R301" s="19"/>
      <c r="S301" s="19"/>
    </row>
    <row r="302" spans="2:19" x14ac:dyDescent="0.25">
      <c r="B302" s="37"/>
      <c r="C302" s="5" t="str">
        <f>'VariablenLabel&amp;Bedingungen'!G159</f>
        <v>S1_Oedeme</v>
      </c>
      <c r="D302" s="10">
        <f>'VariablenLabel&amp;Bedingungen'!H159</f>
        <v>59</v>
      </c>
      <c r="E302" s="9" t="str">
        <f>'VariablenLabel&amp;Bedingungen'!I159</f>
        <v>Ödeme</v>
      </c>
      <c r="F302" s="188" t="s">
        <v>670</v>
      </c>
      <c r="G302" s="880">
        <v>0</v>
      </c>
      <c r="H302" s="9" t="s">
        <v>17</v>
      </c>
      <c r="I302" s="188"/>
      <c r="J302" s="5" t="s">
        <v>352</v>
      </c>
      <c r="K302" s="9"/>
      <c r="L302" s="9"/>
      <c r="M302" s="409"/>
      <c r="N302" s="693"/>
      <c r="O302" s="19"/>
      <c r="P302" s="19"/>
      <c r="Q302" s="19"/>
      <c r="R302" s="19"/>
      <c r="S302" s="19"/>
    </row>
    <row r="303" spans="2:19" x14ac:dyDescent="0.25">
      <c r="B303" s="37"/>
      <c r="G303" s="880">
        <v>1</v>
      </c>
      <c r="H303" s="9" t="s">
        <v>18</v>
      </c>
      <c r="I303" s="188"/>
      <c r="J303" s="5" t="s">
        <v>352</v>
      </c>
      <c r="K303" s="9"/>
      <c r="L303" s="9"/>
      <c r="M303" s="692"/>
      <c r="N303" s="693"/>
      <c r="O303" s="19"/>
      <c r="P303" s="19"/>
      <c r="Q303" s="19"/>
      <c r="R303" s="19"/>
      <c r="S303" s="19"/>
    </row>
    <row r="304" spans="2:19" x14ac:dyDescent="0.25">
      <c r="B304" s="37"/>
      <c r="G304" s="880">
        <v>77</v>
      </c>
      <c r="H304" s="9" t="s">
        <v>1225</v>
      </c>
      <c r="I304" s="188"/>
      <c r="J304" s="5" t="s">
        <v>352</v>
      </c>
      <c r="K304" s="9"/>
      <c r="L304" s="9"/>
      <c r="M304" s="692"/>
      <c r="N304" s="693"/>
      <c r="O304" s="19"/>
      <c r="P304" s="19"/>
      <c r="Q304" s="19"/>
      <c r="R304" s="19"/>
      <c r="S304" s="19"/>
    </row>
    <row r="305" spans="2:19" x14ac:dyDescent="0.25">
      <c r="B305" s="37"/>
      <c r="C305" s="5" t="str">
        <f>'VariablenLabel&amp;Bedingungen'!G160</f>
        <v>S1_OedemeAnm</v>
      </c>
      <c r="D305" s="10"/>
      <c r="E305" s="9" t="str">
        <f>'VariablenLabel&amp;Bedingungen'!I160</f>
        <v>[Wenn "ja"] Anmerkungen</v>
      </c>
      <c r="F305" s="188"/>
      <c r="G305" s="880" t="s">
        <v>347</v>
      </c>
      <c r="H305" s="9"/>
      <c r="I305" s="188"/>
      <c r="J305" s="5" t="s">
        <v>1685</v>
      </c>
      <c r="K305" s="9"/>
      <c r="L305" s="9"/>
      <c r="M305" s="692"/>
      <c r="N305" s="693"/>
      <c r="O305" s="19"/>
      <c r="P305" s="19"/>
      <c r="Q305" s="19"/>
      <c r="R305" s="19"/>
      <c r="S305" s="19"/>
    </row>
    <row r="306" spans="2:19" x14ac:dyDescent="0.25">
      <c r="B306" s="37"/>
      <c r="C306" s="5" t="str">
        <f>'VariablenLabel&amp;Bedingungen'!G161</f>
        <v>S1_Varizen</v>
      </c>
      <c r="D306" s="10">
        <f>'VariablenLabel&amp;Bedingungen'!H161</f>
        <v>60</v>
      </c>
      <c r="E306" s="9" t="str">
        <f>'VariablenLabel&amp;Bedingungen'!I161</f>
        <v>Varizen</v>
      </c>
      <c r="F306" s="188" t="s">
        <v>1072</v>
      </c>
      <c r="G306" s="880">
        <v>0</v>
      </c>
      <c r="H306" s="9" t="s">
        <v>17</v>
      </c>
      <c r="I306" s="188"/>
      <c r="J306" s="5" t="s">
        <v>352</v>
      </c>
      <c r="K306" s="9"/>
      <c r="L306" s="9"/>
      <c r="M306" s="692"/>
      <c r="N306" s="693"/>
      <c r="O306" s="19"/>
      <c r="P306" s="19"/>
      <c r="Q306" s="19"/>
      <c r="R306" s="19"/>
      <c r="S306" s="19"/>
    </row>
    <row r="307" spans="2:19" x14ac:dyDescent="0.25">
      <c r="B307" s="37"/>
      <c r="G307" s="880">
        <v>1</v>
      </c>
      <c r="H307" s="9" t="s">
        <v>18</v>
      </c>
      <c r="I307" s="188"/>
      <c r="J307" s="5" t="s">
        <v>352</v>
      </c>
      <c r="K307" s="9"/>
      <c r="L307" s="9"/>
      <c r="M307" s="692"/>
      <c r="N307" s="693"/>
      <c r="O307" s="19"/>
      <c r="P307" s="19"/>
      <c r="Q307" s="19"/>
      <c r="R307" s="19"/>
      <c r="S307" s="19"/>
    </row>
    <row r="308" spans="2:19" x14ac:dyDescent="0.25">
      <c r="B308" s="37"/>
      <c r="G308" s="880">
        <v>77</v>
      </c>
      <c r="H308" s="9" t="s">
        <v>1225</v>
      </c>
      <c r="I308" s="188"/>
      <c r="J308" s="5" t="s">
        <v>352</v>
      </c>
      <c r="K308" s="9"/>
      <c r="L308" s="9"/>
      <c r="M308" s="692"/>
      <c r="N308" s="693"/>
      <c r="O308" s="19"/>
      <c r="P308" s="19"/>
      <c r="Q308" s="19"/>
      <c r="R308" s="19"/>
      <c r="S308" s="19"/>
    </row>
    <row r="309" spans="2:19" x14ac:dyDescent="0.25">
      <c r="B309" s="37"/>
      <c r="C309" s="5" t="str">
        <f>'VariablenLabel&amp;Bedingungen'!G162</f>
        <v>S1_VarizenAnm</v>
      </c>
      <c r="D309" s="10"/>
      <c r="E309" s="9" t="str">
        <f>'VariablenLabel&amp;Bedingungen'!I162</f>
        <v>[Wenn "ja"] Anmerkungen</v>
      </c>
      <c r="F309" s="188"/>
      <c r="G309" s="880" t="s">
        <v>347</v>
      </c>
      <c r="H309" s="9"/>
      <c r="I309" s="188"/>
      <c r="J309" s="5" t="s">
        <v>1685</v>
      </c>
      <c r="K309" s="9"/>
      <c r="L309" s="9"/>
      <c r="M309" s="692"/>
      <c r="N309" s="693"/>
      <c r="O309" s="19"/>
      <c r="P309" s="19"/>
      <c r="Q309" s="19"/>
      <c r="R309" s="19"/>
      <c r="S309" s="19"/>
    </row>
    <row r="310" spans="2:19" x14ac:dyDescent="0.25">
      <c r="B310" s="37"/>
      <c r="C310" s="5" t="str">
        <f>'VariablenLabel&amp;Bedingungen'!G163</f>
        <v>S1_GynBef</v>
      </c>
      <c r="D310" s="10">
        <f>'VariablenLabel&amp;Bedingungen'!H163</f>
        <v>61</v>
      </c>
      <c r="E310" s="9" t="str">
        <f>'VariablenLabel&amp;Bedingungen'!I163</f>
        <v>Gynäkologischer Befund</v>
      </c>
      <c r="F310" s="797" t="s">
        <v>3578</v>
      </c>
      <c r="G310" s="880">
        <v>0</v>
      </c>
      <c r="H310" s="21" t="s">
        <v>782</v>
      </c>
      <c r="I310" s="188"/>
      <c r="J310" s="5" t="s">
        <v>352</v>
      </c>
      <c r="K310" s="9"/>
      <c r="L310" s="9"/>
      <c r="M310" s="692"/>
      <c r="N310" s="693"/>
      <c r="O310" s="19"/>
      <c r="P310" s="19"/>
      <c r="Q310" s="19"/>
      <c r="R310" s="19"/>
      <c r="S310" s="19"/>
    </row>
    <row r="311" spans="2:19" x14ac:dyDescent="0.25">
      <c r="B311" s="37"/>
      <c r="G311" s="880">
        <v>1</v>
      </c>
      <c r="H311" s="21" t="s">
        <v>542</v>
      </c>
      <c r="I311" s="188"/>
      <c r="J311" s="5" t="s">
        <v>352</v>
      </c>
      <c r="K311" s="9"/>
      <c r="L311" s="9"/>
      <c r="M311" s="692"/>
      <c r="N311" s="693"/>
      <c r="O311" s="19"/>
      <c r="P311" s="19"/>
      <c r="Q311" s="19"/>
      <c r="R311" s="19"/>
      <c r="S311" s="19"/>
    </row>
    <row r="312" spans="2:19" x14ac:dyDescent="0.25">
      <c r="B312" s="37"/>
      <c r="G312" s="880">
        <v>77</v>
      </c>
      <c r="H312" s="21" t="s">
        <v>1225</v>
      </c>
      <c r="I312" s="188"/>
      <c r="J312" s="5" t="s">
        <v>352</v>
      </c>
      <c r="K312" s="9"/>
      <c r="L312" s="9"/>
      <c r="M312" s="692"/>
      <c r="N312" s="693"/>
      <c r="O312" s="19"/>
      <c r="P312" s="19"/>
      <c r="Q312" s="19"/>
      <c r="R312" s="19"/>
      <c r="S312" s="19"/>
    </row>
    <row r="313" spans="2:19" x14ac:dyDescent="0.25">
      <c r="B313" s="37"/>
      <c r="C313" s="5" t="str">
        <f>'VariablenLabel&amp;Bedingungen'!G164</f>
        <v>S1_GynBefFGM</v>
      </c>
      <c r="D313" s="10"/>
      <c r="E313" s="9" t="str">
        <f>'VariablenLabel&amp;Bedingungen'!I164</f>
        <v>[Wenn "auffällig"] Genitalverstümmelung (FGM)</v>
      </c>
      <c r="F313" s="188" t="s">
        <v>2699</v>
      </c>
      <c r="G313" s="880">
        <v>0</v>
      </c>
      <c r="H313" s="21" t="s">
        <v>17</v>
      </c>
      <c r="I313" s="188"/>
      <c r="J313" s="5" t="s">
        <v>352</v>
      </c>
      <c r="K313" s="9"/>
      <c r="L313" s="9"/>
      <c r="M313" s="692"/>
      <c r="N313" s="693"/>
      <c r="O313" s="19"/>
      <c r="P313" s="19"/>
      <c r="Q313" s="19"/>
      <c r="R313" s="19"/>
      <c r="S313" s="19"/>
    </row>
    <row r="314" spans="2:19" x14ac:dyDescent="0.25">
      <c r="B314" s="37"/>
      <c r="G314" s="880">
        <v>1</v>
      </c>
      <c r="H314" s="21" t="s">
        <v>18</v>
      </c>
      <c r="I314" s="188"/>
      <c r="J314" s="5" t="s">
        <v>352</v>
      </c>
      <c r="K314" s="9"/>
      <c r="L314" s="9"/>
      <c r="M314" s="692"/>
      <c r="N314" s="693"/>
      <c r="O314" s="19"/>
      <c r="P314" s="19"/>
      <c r="Q314" s="19"/>
      <c r="R314" s="19"/>
      <c r="S314" s="19"/>
    </row>
    <row r="315" spans="2:19" ht="27" x14ac:dyDescent="0.25">
      <c r="B315" s="37"/>
      <c r="C315" s="5" t="str">
        <f>'VariablenLabel&amp;Bedingungen'!G165</f>
        <v>S1_GynBefFGMJa</v>
      </c>
      <c r="D315" s="10"/>
      <c r="E315" s="9" t="str">
        <f>'VariablenLabel&amp;Bedingungen'!I165</f>
        <v>[Wenn FGM Ja]</v>
      </c>
      <c r="F315" s="812"/>
      <c r="G315" s="880">
        <v>1</v>
      </c>
      <c r="H315" s="9" t="s">
        <v>774</v>
      </c>
      <c r="I315" s="188"/>
      <c r="J315" s="5" t="s">
        <v>354</v>
      </c>
      <c r="K315" s="9"/>
      <c r="L315" s="9"/>
      <c r="M315" s="692"/>
      <c r="N315" s="693"/>
      <c r="O315" s="19"/>
      <c r="P315" s="19"/>
      <c r="Q315" s="19"/>
      <c r="R315" s="19"/>
      <c r="S315" s="19"/>
    </row>
    <row r="316" spans="2:19" x14ac:dyDescent="0.25">
      <c r="B316" s="37"/>
      <c r="F316" s="188"/>
      <c r="G316" s="880">
        <v>2</v>
      </c>
      <c r="H316" s="9" t="s">
        <v>404</v>
      </c>
      <c r="I316" s="188"/>
      <c r="J316" s="5" t="s">
        <v>354</v>
      </c>
      <c r="K316" s="9"/>
      <c r="L316" s="9"/>
      <c r="M316" s="692"/>
      <c r="N316" s="20"/>
      <c r="O316" s="384"/>
      <c r="P316" s="384"/>
      <c r="Q316" s="384"/>
      <c r="R316" s="384"/>
      <c r="S316" s="384"/>
    </row>
    <row r="317" spans="2:19" ht="40.5" x14ac:dyDescent="0.25">
      <c r="B317" s="37"/>
      <c r="C317" s="5"/>
      <c r="D317" s="10"/>
      <c r="E317" s="9"/>
      <c r="F317" s="188"/>
      <c r="G317" s="880">
        <v>3</v>
      </c>
      <c r="H317" s="9" t="s">
        <v>3457</v>
      </c>
      <c r="I317" s="188"/>
      <c r="J317" s="5" t="s">
        <v>354</v>
      </c>
      <c r="K317" s="9"/>
      <c r="L317" s="9"/>
      <c r="M317" s="692"/>
      <c r="N317" s="20"/>
      <c r="O317" s="384"/>
      <c r="P317" s="384"/>
      <c r="Q317" s="384"/>
      <c r="R317" s="384"/>
      <c r="S317" s="384"/>
    </row>
    <row r="318" spans="2:19" x14ac:dyDescent="0.25">
      <c r="B318" s="37"/>
      <c r="C318" s="5" t="str">
        <f>'VariablenLabel&amp;Bedingungen'!G166</f>
        <v>S1_GynBefAuffJa</v>
      </c>
      <c r="D318" s="10"/>
      <c r="E318" s="9" t="str">
        <f>'VariablenLabel&amp;Bedingungen'!I166</f>
        <v>[Wenn "auffällig"] Was ist auffällig?</v>
      </c>
      <c r="F318" s="188"/>
      <c r="G318" s="880" t="s">
        <v>347</v>
      </c>
      <c r="H318" s="9"/>
      <c r="I318" s="188"/>
      <c r="J318" s="5" t="s">
        <v>1685</v>
      </c>
      <c r="K318" s="9"/>
      <c r="L318" s="9"/>
      <c r="M318" s="692"/>
      <c r="N318" s="20"/>
      <c r="O318" s="384"/>
      <c r="P318" s="384"/>
      <c r="Q318" s="384"/>
      <c r="R318" s="384"/>
      <c r="S318" s="384"/>
    </row>
    <row r="319" spans="2:19" x14ac:dyDescent="0.25">
      <c r="B319" s="37"/>
      <c r="C319" s="5" t="str">
        <f>'VariablenLabel&amp;Bedingungen'!G167</f>
        <v>S1_PapAbg</v>
      </c>
      <c r="D319" s="10">
        <f>'VariablenLabel&amp;Bedingungen'!H167</f>
        <v>62</v>
      </c>
      <c r="E319" s="9" t="str">
        <f>'VariablenLabel&amp;Bedingungen'!I167</f>
        <v>PAP abgenommen</v>
      </c>
      <c r="F319" s="188" t="s">
        <v>1073</v>
      </c>
      <c r="G319" s="880">
        <v>0</v>
      </c>
      <c r="H319" s="21" t="s">
        <v>1740</v>
      </c>
      <c r="I319" s="188"/>
      <c r="J319" s="5" t="s">
        <v>352</v>
      </c>
      <c r="K319" s="9"/>
      <c r="L319" s="9"/>
      <c r="M319" s="692"/>
      <c r="N319" s="20"/>
      <c r="O319" s="384"/>
      <c r="P319" s="384"/>
      <c r="Q319" s="384"/>
      <c r="R319" s="384"/>
      <c r="S319" s="384"/>
    </row>
    <row r="320" spans="2:19" x14ac:dyDescent="0.25">
      <c r="B320" s="37"/>
      <c r="G320" s="880">
        <v>1</v>
      </c>
      <c r="H320" s="21" t="s">
        <v>18</v>
      </c>
      <c r="I320" s="188"/>
      <c r="J320" s="5" t="s">
        <v>352</v>
      </c>
      <c r="K320" s="9"/>
      <c r="L320" s="9"/>
      <c r="M320" s="692"/>
      <c r="N320" s="20"/>
      <c r="O320" s="384"/>
      <c r="P320" s="384"/>
      <c r="Q320" s="384"/>
      <c r="R320" s="384"/>
      <c r="S320" s="384"/>
    </row>
    <row r="321" spans="1:73" s="110" customFormat="1" x14ac:dyDescent="0.25">
      <c r="B321" s="37"/>
      <c r="C321" s="85"/>
      <c r="D321" s="84"/>
      <c r="E321" s="603"/>
      <c r="F321" s="810"/>
      <c r="G321" s="880">
        <v>77</v>
      </c>
      <c r="H321" s="21" t="s">
        <v>1225</v>
      </c>
      <c r="I321" s="188"/>
      <c r="J321" s="5" t="s">
        <v>352</v>
      </c>
      <c r="K321" s="9"/>
      <c r="L321" s="9"/>
      <c r="M321" s="692"/>
      <c r="N321" s="20"/>
      <c r="O321" s="384"/>
      <c r="P321" s="384"/>
      <c r="Q321" s="384"/>
      <c r="R321" s="384"/>
      <c r="S321" s="384"/>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row>
    <row r="322" spans="1:73" x14ac:dyDescent="0.25">
      <c r="B322" s="37"/>
      <c r="C322" s="5" t="str">
        <f>'VariablenLabel&amp;Bedingungen'!G168</f>
        <v>S1_PapAbgErg</v>
      </c>
      <c r="D322" s="10"/>
      <c r="E322" s="9" t="str">
        <f>'VariablenLabel&amp;Bedingungen'!I168</f>
        <v>[Wenn "Ja"] Ergebnis PAP-Test</v>
      </c>
      <c r="F322" s="188" t="s">
        <v>1074</v>
      </c>
      <c r="G322" s="880" t="s">
        <v>347</v>
      </c>
      <c r="H322" s="9"/>
      <c r="I322" s="188"/>
      <c r="J322" s="5" t="s">
        <v>1685</v>
      </c>
      <c r="K322" s="9"/>
      <c r="L322" s="9"/>
      <c r="M322" s="409"/>
      <c r="N322" s="693"/>
      <c r="O322" s="19"/>
      <c r="P322" s="19"/>
      <c r="Q322" s="19"/>
      <c r="R322" s="19"/>
      <c r="S322" s="19"/>
    </row>
    <row r="323" spans="1:73" x14ac:dyDescent="0.25">
      <c r="B323" s="37"/>
      <c r="C323" s="5" t="str">
        <f>'VariablenLabel&amp;Bedingungen'!G169</f>
        <v>S1_VagSek</v>
      </c>
      <c r="D323" s="10">
        <f>'VariablenLabel&amp;Bedingungen'!H169</f>
        <v>63</v>
      </c>
      <c r="E323" s="9" t="str">
        <f>'VariablenLabel&amp;Bedingungen'!I169</f>
        <v>Vag. Sekret (nativ)</v>
      </c>
      <c r="F323" s="188" t="s">
        <v>1075</v>
      </c>
      <c r="G323" s="880">
        <v>0</v>
      </c>
      <c r="H323" s="21" t="s">
        <v>782</v>
      </c>
      <c r="I323" s="188"/>
      <c r="J323" s="5" t="s">
        <v>352</v>
      </c>
      <c r="K323" s="9"/>
      <c r="L323" s="9"/>
      <c r="M323" s="409"/>
      <c r="N323" s="693"/>
      <c r="O323" s="19"/>
      <c r="P323" s="19"/>
      <c r="Q323" s="19"/>
      <c r="R323" s="19"/>
      <c r="S323" s="19"/>
    </row>
    <row r="324" spans="1:73" x14ac:dyDescent="0.25">
      <c r="B324" s="37"/>
      <c r="G324" s="880">
        <v>1</v>
      </c>
      <c r="H324" s="21" t="s">
        <v>542</v>
      </c>
      <c r="I324" s="188"/>
      <c r="J324" s="5" t="s">
        <v>352</v>
      </c>
      <c r="K324" s="9"/>
      <c r="L324" s="9"/>
      <c r="M324" s="692"/>
      <c r="N324" s="693"/>
      <c r="O324" s="19"/>
      <c r="P324" s="19"/>
      <c r="Q324" s="19"/>
      <c r="R324" s="19"/>
      <c r="S324" s="19"/>
    </row>
    <row r="325" spans="1:73" x14ac:dyDescent="0.25">
      <c r="B325" s="37"/>
      <c r="G325" s="880">
        <v>77</v>
      </c>
      <c r="H325" s="21" t="s">
        <v>1347</v>
      </c>
      <c r="I325" s="188"/>
      <c r="J325" s="5" t="s">
        <v>352</v>
      </c>
      <c r="K325" s="9"/>
      <c r="L325" s="9"/>
      <c r="M325" s="692"/>
      <c r="N325" s="693"/>
      <c r="O325" s="19"/>
      <c r="P325" s="19"/>
      <c r="Q325" s="19"/>
      <c r="R325" s="19"/>
      <c r="S325" s="19"/>
    </row>
    <row r="326" spans="1:73" x14ac:dyDescent="0.25">
      <c r="B326" s="37"/>
      <c r="C326" s="5" t="str">
        <f>'VariablenLabel&amp;Bedingungen'!G170</f>
        <v>S1_VagSekAuff</v>
      </c>
      <c r="D326" s="10"/>
      <c r="E326" s="9" t="str">
        <f>'VariablenLabel&amp;Bedingungen'!I170</f>
        <v>[Wenn "auffällig"] Weiteres Vorgehen und ggf. Therapie</v>
      </c>
      <c r="F326" s="188"/>
      <c r="G326" s="880" t="s">
        <v>347</v>
      </c>
      <c r="H326" s="21"/>
      <c r="I326" s="188"/>
      <c r="J326" s="5" t="s">
        <v>1685</v>
      </c>
      <c r="K326" s="9"/>
      <c r="L326" s="9"/>
      <c r="M326" s="692"/>
      <c r="N326" s="693"/>
      <c r="O326" s="19"/>
      <c r="P326" s="19"/>
      <c r="Q326" s="19"/>
      <c r="R326" s="19"/>
      <c r="S326" s="19"/>
    </row>
    <row r="327" spans="1:73" x14ac:dyDescent="0.25">
      <c r="B327" s="37"/>
      <c r="C327" s="5" t="str">
        <f>'VariablenLabel&amp;Bedingungen'!G173</f>
        <v>S1_Harn</v>
      </c>
      <c r="D327" s="10">
        <f>'VariablenLabel&amp;Bedingungen'!H173</f>
        <v>64</v>
      </c>
      <c r="E327" s="9" t="str">
        <f>'VariablenLabel&amp;Bedingungen'!I173</f>
        <v>Harnbefund</v>
      </c>
      <c r="F327" s="188"/>
      <c r="G327" s="880">
        <v>0</v>
      </c>
      <c r="H327" s="21" t="s">
        <v>782</v>
      </c>
      <c r="I327" s="188"/>
      <c r="J327" s="5" t="s">
        <v>352</v>
      </c>
      <c r="K327" s="9"/>
      <c r="L327" s="9"/>
      <c r="M327" s="409"/>
      <c r="N327" s="693"/>
      <c r="O327" s="19"/>
      <c r="P327" s="19"/>
      <c r="Q327" s="19"/>
      <c r="R327" s="19"/>
      <c r="S327" s="19"/>
    </row>
    <row r="328" spans="1:73" x14ac:dyDescent="0.25">
      <c r="B328" s="37"/>
      <c r="G328" s="880">
        <v>1</v>
      </c>
      <c r="H328" s="21" t="s">
        <v>542</v>
      </c>
      <c r="I328" s="188"/>
      <c r="J328" s="5" t="s">
        <v>352</v>
      </c>
      <c r="K328" s="9"/>
      <c r="L328" s="9"/>
      <c r="M328" s="692"/>
      <c r="N328" s="693"/>
      <c r="O328" s="19"/>
      <c r="P328" s="19"/>
      <c r="Q328" s="19"/>
      <c r="R328" s="19"/>
      <c r="S328" s="19"/>
    </row>
    <row r="329" spans="1:73" x14ac:dyDescent="0.25">
      <c r="B329" s="37"/>
      <c r="G329" s="880">
        <v>77</v>
      </c>
      <c r="H329" s="21" t="s">
        <v>1225</v>
      </c>
      <c r="I329" s="188"/>
      <c r="J329" s="5" t="s">
        <v>352</v>
      </c>
      <c r="K329" s="9"/>
      <c r="L329" s="9"/>
      <c r="M329" s="692"/>
      <c r="N329" s="693"/>
      <c r="O329" s="19"/>
      <c r="P329" s="19"/>
      <c r="Q329" s="19"/>
      <c r="R329" s="19"/>
      <c r="S329" s="19"/>
    </row>
    <row r="330" spans="1:73" x14ac:dyDescent="0.25">
      <c r="B330" s="37"/>
      <c r="C330" s="5" t="str">
        <f>'VariablenLabel&amp;Bedingungen'!G174</f>
        <v>S1_HarnAuff</v>
      </c>
      <c r="D330" s="10"/>
      <c r="E330" s="9" t="str">
        <f>'VariablenLabel&amp;Bedingungen'!I174</f>
        <v>[Wenn "auffällig"] Was ist auffällig?</v>
      </c>
      <c r="F330" s="188" t="s">
        <v>620</v>
      </c>
      <c r="G330" s="880">
        <v>1</v>
      </c>
      <c r="H330" s="21" t="s">
        <v>1318</v>
      </c>
      <c r="J330" s="5" t="s">
        <v>354</v>
      </c>
      <c r="K330" s="9"/>
      <c r="L330" s="9"/>
      <c r="M330" s="692"/>
      <c r="N330" s="693"/>
      <c r="O330" s="19"/>
      <c r="P330" s="19"/>
      <c r="Q330" s="19"/>
      <c r="R330" s="19"/>
      <c r="S330" s="19"/>
    </row>
    <row r="331" spans="1:73" x14ac:dyDescent="0.25">
      <c r="B331" s="37"/>
      <c r="C331" s="5"/>
      <c r="D331" s="10"/>
      <c r="E331" s="9"/>
      <c r="F331" s="188"/>
      <c r="G331" s="880">
        <v>2</v>
      </c>
      <c r="H331" s="21" t="s">
        <v>413</v>
      </c>
      <c r="I331" s="188" t="s">
        <v>3718</v>
      </c>
      <c r="J331" s="5" t="s">
        <v>354</v>
      </c>
      <c r="K331" s="9"/>
      <c r="L331" s="9"/>
      <c r="M331" s="692"/>
      <c r="N331" s="693"/>
      <c r="O331" s="19"/>
      <c r="P331" s="19"/>
      <c r="Q331" s="19"/>
      <c r="R331" s="19"/>
      <c r="S331" s="19"/>
    </row>
    <row r="332" spans="1:73" x14ac:dyDescent="0.25">
      <c r="B332" s="37"/>
      <c r="G332" s="880">
        <v>3</v>
      </c>
      <c r="H332" s="21" t="s">
        <v>414</v>
      </c>
      <c r="I332" s="188" t="s">
        <v>3719</v>
      </c>
      <c r="J332" s="5" t="s">
        <v>354</v>
      </c>
      <c r="K332" s="9"/>
      <c r="L332" s="9"/>
      <c r="M332" s="692"/>
      <c r="N332" s="693"/>
      <c r="O332" s="19"/>
      <c r="P332" s="19"/>
      <c r="Q332" s="19"/>
      <c r="R332" s="19"/>
      <c r="S332" s="19"/>
    </row>
    <row r="333" spans="1:73" x14ac:dyDescent="0.25">
      <c r="B333" s="37"/>
      <c r="G333" s="880">
        <v>4</v>
      </c>
      <c r="H333" s="21" t="s">
        <v>415</v>
      </c>
      <c r="I333" s="687"/>
      <c r="J333" s="5" t="s">
        <v>354</v>
      </c>
      <c r="K333" s="9"/>
      <c r="L333" s="9"/>
      <c r="M333" s="692"/>
      <c r="N333" s="693"/>
      <c r="O333" s="19"/>
      <c r="P333" s="19"/>
      <c r="Q333" s="19"/>
      <c r="R333" s="19"/>
      <c r="S333" s="19"/>
    </row>
    <row r="334" spans="1:73" s="112" customFormat="1" x14ac:dyDescent="0.25">
      <c r="A334" s="670"/>
      <c r="B334" s="37"/>
      <c r="C334" s="85"/>
      <c r="D334" s="84"/>
      <c r="E334" s="603"/>
      <c r="F334" s="810"/>
      <c r="G334" s="880">
        <v>5</v>
      </c>
      <c r="H334" s="21" t="s">
        <v>416</v>
      </c>
      <c r="I334" s="188" t="s">
        <v>3720</v>
      </c>
      <c r="J334" s="5" t="s">
        <v>354</v>
      </c>
      <c r="K334" s="9"/>
      <c r="L334" s="9"/>
      <c r="M334" s="692"/>
      <c r="N334" s="693"/>
      <c r="O334" s="735"/>
      <c r="P334" s="735"/>
      <c r="Q334" s="735"/>
      <c r="R334" s="735"/>
      <c r="S334" s="735"/>
    </row>
    <row r="335" spans="1:73" x14ac:dyDescent="0.25">
      <c r="B335" s="37"/>
      <c r="C335" s="5"/>
      <c r="D335" s="10"/>
      <c r="E335" s="9"/>
      <c r="F335" s="687"/>
      <c r="G335" s="880">
        <v>6</v>
      </c>
      <c r="H335" s="21" t="s">
        <v>417</v>
      </c>
      <c r="I335" s="687" t="s">
        <v>1108</v>
      </c>
      <c r="J335" s="5" t="s">
        <v>354</v>
      </c>
      <c r="K335" s="9"/>
      <c r="L335" s="9"/>
      <c r="M335" s="692"/>
      <c r="N335" s="693"/>
      <c r="O335" s="19"/>
      <c r="P335" s="19"/>
      <c r="Q335" s="19"/>
      <c r="R335" s="19"/>
      <c r="S335" s="19"/>
    </row>
    <row r="336" spans="1:73" x14ac:dyDescent="0.25">
      <c r="B336" s="37"/>
      <c r="C336" s="5"/>
      <c r="D336" s="10"/>
      <c r="E336" s="9"/>
      <c r="F336" s="687"/>
      <c r="G336" s="880">
        <v>7</v>
      </c>
      <c r="H336" s="21" t="s">
        <v>418</v>
      </c>
      <c r="I336" s="188" t="s">
        <v>3721</v>
      </c>
      <c r="J336" s="5" t="s">
        <v>354</v>
      </c>
      <c r="K336" s="9"/>
      <c r="L336" s="9"/>
      <c r="M336" s="692"/>
      <c r="N336" s="693"/>
      <c r="O336" s="19"/>
      <c r="P336" s="19"/>
      <c r="Q336" s="19"/>
      <c r="R336" s="19"/>
      <c r="S336" s="19"/>
    </row>
    <row r="337" spans="2:73" x14ac:dyDescent="0.25">
      <c r="B337" s="37"/>
      <c r="C337" s="5"/>
      <c r="D337" s="10"/>
      <c r="E337" s="9"/>
      <c r="F337" s="687"/>
      <c r="G337" s="880">
        <v>99</v>
      </c>
      <c r="H337" s="21" t="s">
        <v>28</v>
      </c>
      <c r="I337" s="188"/>
      <c r="J337" s="5" t="s">
        <v>354</v>
      </c>
      <c r="K337" s="9"/>
      <c r="L337" s="9"/>
      <c r="M337" s="692"/>
      <c r="N337" s="693"/>
      <c r="O337" s="19"/>
      <c r="P337" s="19"/>
      <c r="Q337" s="19"/>
      <c r="R337" s="19"/>
      <c r="S337" s="19"/>
    </row>
    <row r="338" spans="2:73" x14ac:dyDescent="0.25">
      <c r="B338" s="37"/>
      <c r="C338" s="5" t="str">
        <f>'VariablenLabel&amp;Bedingungen'!G175</f>
        <v>S1_HarnAuffSonst</v>
      </c>
      <c r="D338" s="10"/>
      <c r="E338" s="9" t="str">
        <f>'VariablenLabel&amp;Bedingungen'!I175</f>
        <v>[Wenn "Sonstiges"] Sonstiges</v>
      </c>
      <c r="F338" s="188"/>
      <c r="G338" s="880" t="s">
        <v>347</v>
      </c>
      <c r="H338" s="21"/>
      <c r="I338" s="188"/>
      <c r="J338" s="5" t="s">
        <v>1685</v>
      </c>
      <c r="K338" s="9"/>
      <c r="L338" s="9"/>
      <c r="M338" s="692"/>
      <c r="N338" s="693"/>
      <c r="O338" s="19"/>
      <c r="P338" s="19"/>
      <c r="Q338" s="19"/>
      <c r="R338" s="19"/>
      <c r="S338" s="19"/>
    </row>
    <row r="339" spans="2:73" x14ac:dyDescent="0.25">
      <c r="B339" s="37"/>
      <c r="C339" s="5" t="str">
        <f>'VariablenLabel&amp;Bedingungen'!G176</f>
        <v>S1_HarnAuffVorgTh</v>
      </c>
      <c r="D339" s="10"/>
      <c r="E339" s="9" t="str">
        <f>'VariablenLabel&amp;Bedingungen'!I176</f>
        <v>[Wenn "auffällig"] Weiteres Vorgehen und ggf. Therapie</v>
      </c>
      <c r="F339" s="687"/>
      <c r="G339" s="880" t="s">
        <v>347</v>
      </c>
      <c r="H339" s="21"/>
      <c r="I339" s="188"/>
      <c r="J339" s="5" t="s">
        <v>1685</v>
      </c>
      <c r="K339" s="9"/>
      <c r="L339" s="9"/>
      <c r="M339" s="692"/>
      <c r="N339" s="693"/>
      <c r="O339" s="19"/>
      <c r="P339" s="19"/>
      <c r="Q339" s="19"/>
      <c r="R339" s="19"/>
      <c r="S339" s="19"/>
    </row>
    <row r="340" spans="2:73" ht="27" x14ac:dyDescent="0.25">
      <c r="B340" s="37"/>
      <c r="C340" s="5" t="str">
        <f>'VariablenLabel&amp;Bedingungen'!G177</f>
        <v>S1_WeitUntBef</v>
      </c>
      <c r="D340" s="10">
        <f>'VariablenLabel&amp;Bedingungen'!H177</f>
        <v>65</v>
      </c>
      <c r="E340" s="9" t="str">
        <f>'VariablenLabel&amp;Bedingungen'!I177</f>
        <v>Weitere Untersuchungsbefunde, Laborbefunde, Erkrankungen, Therapien etc.</v>
      </c>
      <c r="F340" s="687"/>
      <c r="G340" s="880" t="s">
        <v>347</v>
      </c>
      <c r="H340" s="21"/>
      <c r="I340" s="188"/>
      <c r="J340" s="5" t="s">
        <v>1687</v>
      </c>
      <c r="K340" s="9"/>
      <c r="L340" s="9"/>
      <c r="M340" s="692"/>
      <c r="N340" s="693"/>
      <c r="O340" s="19"/>
      <c r="P340" s="19"/>
      <c r="Q340" s="19"/>
      <c r="R340" s="19"/>
      <c r="S340" s="19"/>
    </row>
    <row r="341" spans="2:73" s="110" customFormat="1" x14ac:dyDescent="0.25">
      <c r="B341" s="718" t="str">
        <f>'VariablenLabel&amp;Bedingungen'!A180</f>
        <v>BB - Besondere Befunde</v>
      </c>
      <c r="C341" s="719"/>
      <c r="D341" s="719"/>
      <c r="E341" s="719"/>
      <c r="F341" s="832"/>
      <c r="G341" s="883"/>
      <c r="H341" s="719"/>
      <c r="I341" s="832"/>
      <c r="J341" s="168" t="s">
        <v>1686</v>
      </c>
      <c r="K341" s="168"/>
      <c r="L341" s="168"/>
      <c r="M341" s="720"/>
      <c r="N341" s="693"/>
      <c r="O341" s="19"/>
      <c r="P341" s="19"/>
      <c r="Q341" s="19"/>
      <c r="R341" s="19"/>
      <c r="S341" s="19"/>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row>
    <row r="342" spans="2:73" x14ac:dyDescent="0.25">
      <c r="B342" s="722" t="str">
        <f>'VariablenLabel&amp;Bedingungen'!B181</f>
        <v>Besondere Befunde</v>
      </c>
      <c r="C342" s="5" t="str">
        <f>'VariablenLabel&amp;Bedingungen'!G183</f>
        <v>BB_BesBef</v>
      </c>
      <c r="D342" s="10">
        <f>'VariablenLabel&amp;Bedingungen'!H183</f>
        <v>66</v>
      </c>
      <c r="E342" s="9" t="str">
        <f>'VariablenLabel&amp;Bedingungen'!I183</f>
        <v>Besondere Befunde</v>
      </c>
      <c r="F342" s="687"/>
      <c r="G342" s="880">
        <v>1</v>
      </c>
      <c r="H342" s="21" t="s">
        <v>419</v>
      </c>
      <c r="I342" s="188" t="s">
        <v>3722</v>
      </c>
      <c r="J342" s="5" t="s">
        <v>354</v>
      </c>
      <c r="K342" s="9"/>
      <c r="L342" s="9"/>
      <c r="M342" s="421"/>
      <c r="N342" s="693"/>
      <c r="O342" s="19"/>
      <c r="P342" s="19"/>
      <c r="Q342" s="19"/>
      <c r="R342" s="19"/>
      <c r="S342" s="19"/>
    </row>
    <row r="343" spans="2:73" x14ac:dyDescent="0.25">
      <c r="B343" s="37"/>
      <c r="G343" s="880">
        <v>2</v>
      </c>
      <c r="H343" s="21" t="s">
        <v>776</v>
      </c>
      <c r="I343" s="188" t="s">
        <v>3723</v>
      </c>
      <c r="J343" s="5" t="s">
        <v>354</v>
      </c>
      <c r="K343" s="9"/>
      <c r="L343" s="9"/>
      <c r="M343" s="421"/>
      <c r="N343" s="693"/>
      <c r="O343" s="19"/>
      <c r="P343" s="19"/>
      <c r="Q343" s="19"/>
      <c r="R343" s="19"/>
      <c r="S343" s="19"/>
    </row>
    <row r="344" spans="2:73" ht="27" x14ac:dyDescent="0.25">
      <c r="B344" s="37"/>
      <c r="G344" s="880">
        <v>3</v>
      </c>
      <c r="H344" s="21" t="s">
        <v>463</v>
      </c>
      <c r="I344" s="188" t="s">
        <v>3724</v>
      </c>
      <c r="J344" s="21" t="s">
        <v>354</v>
      </c>
      <c r="K344" s="21"/>
      <c r="L344" s="21"/>
      <c r="M344" s="421"/>
      <c r="N344" s="693"/>
      <c r="O344" s="19"/>
      <c r="P344" s="19"/>
      <c r="Q344" s="19"/>
      <c r="R344" s="19"/>
      <c r="S344" s="19"/>
    </row>
    <row r="345" spans="2:73" ht="27" x14ac:dyDescent="0.25">
      <c r="B345" s="37"/>
      <c r="G345" s="880">
        <v>4</v>
      </c>
      <c r="H345" s="21" t="s">
        <v>1206</v>
      </c>
      <c r="I345" s="188" t="s">
        <v>3725</v>
      </c>
      <c r="J345" s="5" t="s">
        <v>354</v>
      </c>
      <c r="K345" s="9"/>
      <c r="L345" s="9"/>
      <c r="M345" s="421"/>
      <c r="N345" s="693"/>
      <c r="O345" s="19"/>
      <c r="P345" s="19"/>
      <c r="Q345" s="19"/>
      <c r="R345" s="19"/>
      <c r="S345" s="19"/>
    </row>
    <row r="346" spans="2:73" x14ac:dyDescent="0.25">
      <c r="B346" s="37"/>
      <c r="G346" s="880">
        <v>5</v>
      </c>
      <c r="H346" s="21" t="s">
        <v>1532</v>
      </c>
      <c r="I346" s="188" t="s">
        <v>3726</v>
      </c>
      <c r="J346" s="5" t="s">
        <v>354</v>
      </c>
      <c r="K346" s="9"/>
      <c r="L346" s="9"/>
      <c r="M346" s="421"/>
      <c r="N346" s="693"/>
      <c r="O346" s="19"/>
      <c r="P346" s="19"/>
      <c r="Q346" s="19"/>
      <c r="R346" s="19"/>
      <c r="S346" s="19"/>
    </row>
    <row r="347" spans="2:73" ht="27" x14ac:dyDescent="0.25">
      <c r="B347" s="37"/>
      <c r="G347" s="880">
        <v>6</v>
      </c>
      <c r="H347" s="21" t="s">
        <v>1481</v>
      </c>
      <c r="I347" s="188" t="s">
        <v>3727</v>
      </c>
      <c r="J347" s="5" t="s">
        <v>354</v>
      </c>
      <c r="K347" s="9"/>
      <c r="M347" s="421"/>
      <c r="N347" s="693"/>
      <c r="O347" s="19"/>
      <c r="P347" s="19"/>
      <c r="Q347" s="19"/>
      <c r="R347" s="19"/>
      <c r="S347" s="19"/>
    </row>
    <row r="348" spans="2:73" x14ac:dyDescent="0.25">
      <c r="B348" s="37"/>
      <c r="C348" s="5"/>
      <c r="D348" s="10"/>
      <c r="E348" s="9"/>
      <c r="G348" s="880">
        <v>7</v>
      </c>
      <c r="H348" s="21" t="s">
        <v>420</v>
      </c>
      <c r="I348" s="188" t="s">
        <v>3728</v>
      </c>
      <c r="J348" s="5" t="s">
        <v>354</v>
      </c>
      <c r="K348" s="9"/>
      <c r="L348" s="9"/>
      <c r="M348" s="421"/>
      <c r="N348" s="693"/>
      <c r="O348" s="19"/>
      <c r="P348" s="19"/>
      <c r="Q348" s="19"/>
      <c r="R348" s="19"/>
      <c r="S348" s="19"/>
    </row>
    <row r="349" spans="2:73" x14ac:dyDescent="0.25">
      <c r="B349" s="37"/>
      <c r="G349" s="880">
        <v>8</v>
      </c>
      <c r="H349" s="21" t="s">
        <v>421</v>
      </c>
      <c r="I349" s="188" t="s">
        <v>3729</v>
      </c>
      <c r="J349" s="5" t="s">
        <v>354</v>
      </c>
      <c r="K349" s="9"/>
      <c r="L349" s="9"/>
      <c r="M349" s="421"/>
      <c r="N349" s="693"/>
      <c r="O349" s="19"/>
      <c r="P349" s="19"/>
      <c r="Q349" s="19"/>
      <c r="R349" s="19"/>
      <c r="S349" s="19"/>
    </row>
    <row r="350" spans="2:73" x14ac:dyDescent="0.25">
      <c r="B350" s="37"/>
      <c r="C350" s="5"/>
      <c r="D350" s="10"/>
      <c r="E350" s="9"/>
      <c r="F350" s="687"/>
      <c r="G350" s="880">
        <v>9</v>
      </c>
      <c r="H350" s="21" t="s">
        <v>422</v>
      </c>
      <c r="I350" s="188" t="s">
        <v>3730</v>
      </c>
      <c r="J350" s="5" t="s">
        <v>354</v>
      </c>
      <c r="K350" s="9"/>
      <c r="L350" s="9"/>
      <c r="M350" s="421"/>
      <c r="N350" s="693"/>
      <c r="O350" s="19"/>
      <c r="P350" s="19"/>
      <c r="Q350" s="19"/>
      <c r="R350" s="19"/>
      <c r="S350" s="19"/>
    </row>
    <row r="351" spans="2:73" x14ac:dyDescent="0.25">
      <c r="B351" s="37"/>
      <c r="C351" s="5"/>
      <c r="D351" s="10"/>
      <c r="E351" s="9"/>
      <c r="F351" s="687"/>
      <c r="G351" s="880">
        <v>10</v>
      </c>
      <c r="H351" s="21" t="s">
        <v>1065</v>
      </c>
      <c r="I351" s="188" t="s">
        <v>3731</v>
      </c>
      <c r="J351" s="5" t="s">
        <v>354</v>
      </c>
      <c r="K351" s="9"/>
      <c r="L351" s="9"/>
      <c r="M351" s="421"/>
      <c r="N351" s="693"/>
      <c r="O351" s="19"/>
      <c r="P351" s="19"/>
      <c r="Q351" s="19"/>
      <c r="R351" s="19"/>
      <c r="S351" s="19"/>
    </row>
    <row r="352" spans="2:73" x14ac:dyDescent="0.25">
      <c r="B352" s="37"/>
      <c r="C352" s="5"/>
      <c r="D352" s="10"/>
      <c r="E352" s="9"/>
      <c r="F352" s="687"/>
      <c r="G352" s="880">
        <v>11</v>
      </c>
      <c r="H352" s="21" t="s">
        <v>423</v>
      </c>
      <c r="I352" s="812"/>
      <c r="J352" s="5" t="s">
        <v>354</v>
      </c>
      <c r="K352" s="9"/>
      <c r="L352" s="9"/>
      <c r="M352" s="421"/>
      <c r="N352" s="693"/>
      <c r="O352" s="19"/>
      <c r="P352" s="19"/>
      <c r="Q352" s="19"/>
      <c r="R352" s="19"/>
      <c r="S352" s="19"/>
    </row>
    <row r="353" spans="2:19" ht="27" x14ac:dyDescent="0.25">
      <c r="B353" s="37"/>
      <c r="C353" s="5"/>
      <c r="D353" s="10"/>
      <c r="E353" s="9"/>
      <c r="F353" s="687"/>
      <c r="G353" s="880">
        <v>12</v>
      </c>
      <c r="H353" s="21" t="s">
        <v>359</v>
      </c>
      <c r="I353" s="188" t="s">
        <v>3684</v>
      </c>
      <c r="J353" s="5" t="s">
        <v>354</v>
      </c>
      <c r="K353" s="9"/>
      <c r="L353" s="9"/>
      <c r="M353" s="421"/>
      <c r="N353" s="693"/>
      <c r="O353" s="19"/>
      <c r="P353" s="19"/>
      <c r="Q353" s="19"/>
      <c r="R353" s="19"/>
      <c r="S353" s="19"/>
    </row>
    <row r="354" spans="2:19" x14ac:dyDescent="0.25">
      <c r="B354" s="37"/>
      <c r="C354" s="5"/>
      <c r="D354" s="10"/>
      <c r="E354" s="9"/>
      <c r="F354" s="687"/>
      <c r="G354" s="880">
        <v>13</v>
      </c>
      <c r="H354" s="21" t="s">
        <v>424</v>
      </c>
      <c r="I354" s="188" t="s">
        <v>627</v>
      </c>
      <c r="J354" s="5" t="s">
        <v>354</v>
      </c>
      <c r="K354" s="9"/>
      <c r="L354" s="9"/>
      <c r="M354" s="421"/>
      <c r="N354" s="693"/>
      <c r="O354" s="19"/>
      <c r="P354" s="19"/>
      <c r="Q354" s="19"/>
      <c r="R354" s="19"/>
      <c r="S354" s="19"/>
    </row>
    <row r="355" spans="2:19" ht="27" x14ac:dyDescent="0.25">
      <c r="B355" s="37"/>
      <c r="C355" s="5"/>
      <c r="D355" s="10"/>
      <c r="E355" s="9"/>
      <c r="F355" s="687"/>
      <c r="G355" s="880">
        <v>14</v>
      </c>
      <c r="H355" s="21" t="s">
        <v>1758</v>
      </c>
      <c r="I355" s="188" t="s">
        <v>3732</v>
      </c>
      <c r="J355" s="5" t="s">
        <v>354</v>
      </c>
      <c r="K355" s="9"/>
      <c r="L355" s="9"/>
      <c r="M355" s="421"/>
      <c r="N355" s="693"/>
      <c r="O355" s="19"/>
      <c r="P355" s="19"/>
      <c r="Q355" s="19"/>
      <c r="R355" s="19"/>
      <c r="S355" s="19"/>
    </row>
    <row r="356" spans="2:19" ht="40.5" x14ac:dyDescent="0.25">
      <c r="B356" s="37"/>
      <c r="C356" s="5"/>
      <c r="D356" s="10"/>
      <c r="E356" s="9"/>
      <c r="F356" s="687"/>
      <c r="G356" s="880">
        <v>15</v>
      </c>
      <c r="H356" s="21" t="s">
        <v>1421</v>
      </c>
      <c r="I356" s="188" t="s">
        <v>3733</v>
      </c>
      <c r="J356" s="5" t="s">
        <v>354</v>
      </c>
      <c r="K356" s="9"/>
      <c r="L356" s="9"/>
      <c r="M356" s="421"/>
      <c r="N356" s="693"/>
      <c r="O356" s="19"/>
      <c r="P356" s="19"/>
      <c r="Q356" s="19"/>
      <c r="R356" s="19"/>
      <c r="S356" s="19"/>
    </row>
    <row r="357" spans="2:19" x14ac:dyDescent="0.25">
      <c r="B357" s="37"/>
      <c r="C357" s="5"/>
      <c r="D357" s="10"/>
      <c r="E357" s="9"/>
      <c r="F357" s="687"/>
      <c r="G357" s="880">
        <v>16</v>
      </c>
      <c r="H357" s="21" t="s">
        <v>1370</v>
      </c>
      <c r="I357" s="188" t="s">
        <v>3734</v>
      </c>
      <c r="J357" s="5" t="s">
        <v>354</v>
      </c>
      <c r="K357" s="9"/>
      <c r="L357" s="9"/>
      <c r="M357" s="421"/>
      <c r="N357" s="693"/>
      <c r="O357" s="19"/>
      <c r="P357" s="19"/>
      <c r="Q357" s="19"/>
      <c r="R357" s="19"/>
      <c r="S357" s="19"/>
    </row>
    <row r="358" spans="2:19" x14ac:dyDescent="0.25">
      <c r="B358" s="37"/>
      <c r="C358" s="5"/>
      <c r="D358" s="10"/>
      <c r="E358" s="9"/>
      <c r="F358" s="687"/>
      <c r="G358" s="880">
        <v>17</v>
      </c>
      <c r="H358" s="21" t="s">
        <v>1485</v>
      </c>
      <c r="I358" s="188"/>
      <c r="J358" s="5" t="s">
        <v>354</v>
      </c>
      <c r="K358" s="9"/>
      <c r="L358" s="9"/>
      <c r="M358" s="421"/>
      <c r="N358" s="693"/>
      <c r="O358" s="19"/>
      <c r="P358" s="19"/>
      <c r="Q358" s="19"/>
      <c r="R358" s="19"/>
      <c r="S358" s="19"/>
    </row>
    <row r="359" spans="2:19" x14ac:dyDescent="0.25">
      <c r="B359" s="37"/>
      <c r="C359" s="5"/>
      <c r="D359" s="10"/>
      <c r="E359" s="9"/>
      <c r="F359" s="687"/>
      <c r="G359" s="880">
        <v>18</v>
      </c>
      <c r="H359" s="21" t="s">
        <v>425</v>
      </c>
      <c r="I359" s="188" t="s">
        <v>3735</v>
      </c>
      <c r="J359" s="5" t="s">
        <v>354</v>
      </c>
      <c r="K359" s="9"/>
      <c r="L359" s="9"/>
      <c r="M359" s="421"/>
      <c r="N359" s="693"/>
      <c r="O359" s="19"/>
      <c r="P359" s="19"/>
      <c r="Q359" s="19"/>
      <c r="R359" s="19"/>
      <c r="S359" s="19"/>
    </row>
    <row r="360" spans="2:19" x14ac:dyDescent="0.25">
      <c r="B360" s="37"/>
      <c r="C360" s="5"/>
      <c r="D360" s="10"/>
      <c r="E360" s="9"/>
      <c r="F360" s="687"/>
      <c r="G360" s="880">
        <v>19</v>
      </c>
      <c r="H360" s="21" t="s">
        <v>426</v>
      </c>
      <c r="I360" s="188" t="s">
        <v>3736</v>
      </c>
      <c r="J360" s="5" t="s">
        <v>354</v>
      </c>
      <c r="K360" s="9"/>
      <c r="L360" s="9"/>
      <c r="M360" s="421"/>
      <c r="N360" s="693"/>
      <c r="O360" s="19"/>
      <c r="P360" s="19"/>
      <c r="Q360" s="19"/>
      <c r="R360" s="19"/>
      <c r="S360" s="19"/>
    </row>
    <row r="361" spans="2:19" ht="27" x14ac:dyDescent="0.25">
      <c r="B361" s="37"/>
      <c r="C361" s="5"/>
      <c r="D361" s="10"/>
      <c r="E361" s="9"/>
      <c r="F361" s="687"/>
      <c r="G361" s="880">
        <v>20</v>
      </c>
      <c r="H361" s="21" t="s">
        <v>427</v>
      </c>
      <c r="I361" s="188" t="s">
        <v>679</v>
      </c>
      <c r="J361" s="5" t="s">
        <v>354</v>
      </c>
      <c r="K361" s="9"/>
      <c r="L361" s="9"/>
      <c r="M361" s="421"/>
      <c r="N361" s="693"/>
      <c r="O361" s="19"/>
      <c r="P361" s="19"/>
      <c r="Q361" s="19"/>
      <c r="R361" s="19"/>
      <c r="S361" s="19"/>
    </row>
    <row r="362" spans="2:19" ht="27" x14ac:dyDescent="0.25">
      <c r="B362" s="37"/>
      <c r="C362" s="5"/>
      <c r="D362" s="10"/>
      <c r="E362" s="9"/>
      <c r="F362" s="687"/>
      <c r="G362" s="880">
        <v>21</v>
      </c>
      <c r="H362" s="21" t="s">
        <v>1760</v>
      </c>
      <c r="I362" s="188" t="s">
        <v>3686</v>
      </c>
      <c r="J362" s="5" t="s">
        <v>354</v>
      </c>
      <c r="K362" s="9"/>
      <c r="L362" s="9"/>
      <c r="M362" s="421"/>
      <c r="N362" s="693"/>
      <c r="O362" s="19"/>
      <c r="P362" s="19"/>
      <c r="Q362" s="19"/>
      <c r="R362" s="19"/>
      <c r="S362" s="19"/>
    </row>
    <row r="363" spans="2:19" ht="27" x14ac:dyDescent="0.25">
      <c r="B363" s="37"/>
      <c r="C363" s="5"/>
      <c r="D363" s="10"/>
      <c r="E363" s="9"/>
      <c r="F363" s="687"/>
      <c r="G363" s="880">
        <v>22</v>
      </c>
      <c r="H363" s="21" t="s">
        <v>1759</v>
      </c>
      <c r="I363" s="188" t="s">
        <v>3685</v>
      </c>
      <c r="J363" s="5" t="s">
        <v>354</v>
      </c>
      <c r="K363" s="9"/>
      <c r="L363" s="9"/>
      <c r="M363" s="421"/>
      <c r="N363" s="693"/>
      <c r="O363" s="19"/>
      <c r="P363" s="19"/>
      <c r="Q363" s="19"/>
      <c r="R363" s="19"/>
      <c r="S363" s="19"/>
    </row>
    <row r="364" spans="2:19" x14ac:dyDescent="0.25">
      <c r="B364" s="37"/>
      <c r="C364" s="5"/>
      <c r="D364" s="10"/>
      <c r="E364" s="9"/>
      <c r="F364" s="687"/>
      <c r="G364" s="880">
        <v>23</v>
      </c>
      <c r="H364" s="21" t="s">
        <v>428</v>
      </c>
      <c r="I364" s="188"/>
      <c r="J364" s="5" t="s">
        <v>354</v>
      </c>
      <c r="K364" s="9"/>
      <c r="L364" s="9"/>
      <c r="M364" s="421"/>
      <c r="N364" s="693"/>
      <c r="O364" s="19"/>
      <c r="P364" s="19"/>
      <c r="Q364" s="19"/>
      <c r="R364" s="19"/>
      <c r="S364" s="19"/>
    </row>
    <row r="365" spans="2:19" ht="27" x14ac:dyDescent="0.25">
      <c r="B365" s="37"/>
      <c r="C365" s="5"/>
      <c r="D365" s="10"/>
      <c r="E365" s="9"/>
      <c r="F365" s="687"/>
      <c r="G365" s="880">
        <v>24</v>
      </c>
      <c r="H365" s="21" t="s">
        <v>1761</v>
      </c>
      <c r="I365" s="188" t="s">
        <v>3737</v>
      </c>
      <c r="J365" s="5" t="s">
        <v>354</v>
      </c>
      <c r="K365" s="9"/>
      <c r="L365" s="9"/>
      <c r="M365" s="421"/>
      <c r="N365" s="693"/>
      <c r="O365" s="19"/>
      <c r="P365" s="19"/>
      <c r="Q365" s="19"/>
      <c r="R365" s="19"/>
      <c r="S365" s="19"/>
    </row>
    <row r="366" spans="2:19" x14ac:dyDescent="0.25">
      <c r="B366" s="37"/>
      <c r="C366" s="5"/>
      <c r="D366" s="10"/>
      <c r="E366" s="9"/>
      <c r="F366" s="687"/>
      <c r="G366" s="880">
        <v>25</v>
      </c>
      <c r="H366" s="21" t="s">
        <v>1762</v>
      </c>
      <c r="J366" s="5" t="s">
        <v>354</v>
      </c>
      <c r="K366" s="21"/>
      <c r="L366" s="9"/>
      <c r="M366" s="421"/>
      <c r="N366" s="693"/>
      <c r="O366" s="19"/>
      <c r="P366" s="19"/>
      <c r="Q366" s="19"/>
      <c r="R366" s="19"/>
      <c r="S366" s="19"/>
    </row>
    <row r="367" spans="2:19" x14ac:dyDescent="0.25">
      <c r="B367" s="37"/>
      <c r="C367" s="5"/>
      <c r="D367" s="10"/>
      <c r="E367" s="9"/>
      <c r="F367" s="687"/>
      <c r="G367" s="880">
        <v>26</v>
      </c>
      <c r="H367" s="21" t="s">
        <v>3019</v>
      </c>
      <c r="I367" s="188"/>
      <c r="J367" s="5" t="s">
        <v>354</v>
      </c>
      <c r="K367" s="9"/>
      <c r="L367" s="9"/>
      <c r="M367" s="421"/>
      <c r="N367" s="693"/>
      <c r="O367" s="19"/>
      <c r="P367" s="19"/>
      <c r="Q367" s="19"/>
      <c r="R367" s="19"/>
      <c r="S367" s="19"/>
    </row>
    <row r="368" spans="2:19" x14ac:dyDescent="0.25">
      <c r="B368" s="37"/>
      <c r="C368" s="5"/>
      <c r="D368" s="10"/>
      <c r="E368" s="9"/>
      <c r="F368" s="687"/>
      <c r="G368" s="880">
        <v>27</v>
      </c>
      <c r="H368" s="21" t="s">
        <v>1756</v>
      </c>
      <c r="I368" s="188" t="s">
        <v>3738</v>
      </c>
      <c r="J368" s="5" t="s">
        <v>354</v>
      </c>
      <c r="K368" s="9"/>
      <c r="L368" s="9"/>
      <c r="M368" s="421"/>
      <c r="N368" s="693"/>
      <c r="O368" s="19"/>
      <c r="P368" s="19"/>
      <c r="Q368" s="19"/>
      <c r="R368" s="19"/>
      <c r="S368" s="19"/>
    </row>
    <row r="369" spans="2:19" x14ac:dyDescent="0.25">
      <c r="B369" s="37"/>
      <c r="C369" s="5"/>
      <c r="D369" s="10"/>
      <c r="E369" s="9"/>
      <c r="F369" s="687"/>
      <c r="G369" s="880">
        <v>28</v>
      </c>
      <c r="H369" s="21" t="s">
        <v>1757</v>
      </c>
      <c r="I369" s="188" t="s">
        <v>3739</v>
      </c>
      <c r="J369" s="5" t="s">
        <v>354</v>
      </c>
      <c r="K369" s="9"/>
      <c r="L369" s="9"/>
      <c r="M369" s="421"/>
      <c r="N369" s="693"/>
      <c r="O369" s="19"/>
      <c r="P369" s="19"/>
      <c r="Q369" s="19"/>
      <c r="R369" s="19"/>
      <c r="S369" s="19"/>
    </row>
    <row r="370" spans="2:19" x14ac:dyDescent="0.25">
      <c r="B370" s="37"/>
      <c r="C370" s="5" t="str">
        <f>'VariablenLabel&amp;Bedingungen'!G184</f>
        <v>BB_BesBefBlutVor28</v>
      </c>
      <c r="D370" s="10"/>
      <c r="E370" s="9" t="str">
        <f>'VariablenLabel&amp;Bedingungen'!I184</f>
        <v>[Wenn Blutung vor der SSW 28]</v>
      </c>
      <c r="F370" s="687"/>
      <c r="G370" s="880" t="s">
        <v>347</v>
      </c>
      <c r="H370" s="9"/>
      <c r="I370" s="188"/>
      <c r="J370" s="5" t="s">
        <v>1685</v>
      </c>
      <c r="K370" s="9"/>
      <c r="L370" s="9"/>
      <c r="M370" s="692"/>
      <c r="N370" s="693"/>
      <c r="O370" s="19"/>
      <c r="P370" s="19"/>
      <c r="Q370" s="19"/>
      <c r="R370" s="19"/>
      <c r="S370" s="19"/>
    </row>
    <row r="371" spans="2:19" x14ac:dyDescent="0.25">
      <c r="B371" s="37"/>
      <c r="C371" s="5" t="str">
        <f>'VariablenLabel&amp;Bedingungen'!G185</f>
        <v>BB_BesBefBlutNach28</v>
      </c>
      <c r="D371" s="10"/>
      <c r="E371" s="9" t="str">
        <f>'VariablenLabel&amp;Bedingungen'!I185</f>
        <v>[Wenn Blutung nach der SSW 28]</v>
      </c>
      <c r="F371" s="687"/>
      <c r="G371" s="880" t="s">
        <v>347</v>
      </c>
      <c r="H371" s="9"/>
      <c r="I371" s="188"/>
      <c r="J371" s="5" t="s">
        <v>1685</v>
      </c>
      <c r="K371" s="9"/>
      <c r="L371" s="9"/>
      <c r="M371" s="692"/>
      <c r="N371" s="693"/>
      <c r="O371" s="19"/>
      <c r="P371" s="19"/>
      <c r="Q371" s="19"/>
      <c r="R371" s="19"/>
      <c r="S371" s="19"/>
    </row>
    <row r="372" spans="2:19" x14ac:dyDescent="0.25">
      <c r="B372" s="37"/>
      <c r="C372" s="5" t="str">
        <f>'VariablenLabel&amp;Bedingungen'!G186</f>
        <v>BB_BesBefPlazAuff</v>
      </c>
      <c r="D372" s="10"/>
      <c r="E372" s="9" t="str">
        <f>'VariablenLabel&amp;Bedingungen'!I186</f>
        <v>[Wenn Platzentaauffälligkeiten]</v>
      </c>
      <c r="F372" s="687"/>
      <c r="G372" s="880" t="s">
        <v>347</v>
      </c>
      <c r="H372" s="9"/>
      <c r="I372" s="188"/>
      <c r="J372" s="5" t="s">
        <v>1685</v>
      </c>
      <c r="K372" s="9"/>
      <c r="L372" s="9"/>
      <c r="M372" s="692"/>
      <c r="N372" s="693"/>
      <c r="O372" s="19"/>
      <c r="P372" s="19"/>
      <c r="Q372" s="19"/>
      <c r="R372" s="19"/>
      <c r="S372" s="19"/>
    </row>
    <row r="373" spans="2:19" x14ac:dyDescent="0.25">
      <c r="B373" s="37"/>
      <c r="C373" s="5" t="str">
        <f>'VariablenLabel&amp;Bedingungen'!G187</f>
        <v>BB_BesBefNabSchAuff</v>
      </c>
      <c r="D373" s="10"/>
      <c r="E373" s="9" t="str">
        <f>'VariablenLabel&amp;Bedingungen'!I187</f>
        <v>[Wenn Nabelschnurauffälligkeiten]</v>
      </c>
      <c r="F373" s="687"/>
      <c r="G373" s="880" t="s">
        <v>347</v>
      </c>
      <c r="H373" s="9"/>
      <c r="I373" s="188"/>
      <c r="J373" s="5" t="s">
        <v>1685</v>
      </c>
      <c r="K373" s="9"/>
      <c r="L373" s="9"/>
      <c r="M373" s="692"/>
      <c r="N373" s="693"/>
      <c r="O373" s="19"/>
      <c r="P373" s="19"/>
      <c r="Q373" s="19"/>
      <c r="R373" s="19"/>
      <c r="S373" s="19"/>
    </row>
    <row r="374" spans="2:19" x14ac:dyDescent="0.25">
      <c r="B374" s="37"/>
      <c r="C374" s="5" t="str">
        <f>'VariablenLabel&amp;Bedingungen'!G188</f>
        <v>BB_BesBefRisSerBef</v>
      </c>
      <c r="D374" s="10"/>
      <c r="E374" s="9" t="str">
        <f>'VariablenLabel&amp;Bedingungen'!I188</f>
        <v>[Wenn Risiko aus serologischen Befunden]</v>
      </c>
      <c r="F374" s="687"/>
      <c r="G374" s="880" t="s">
        <v>347</v>
      </c>
      <c r="H374" s="9"/>
      <c r="I374" s="188"/>
      <c r="J374" s="5" t="s">
        <v>1685</v>
      </c>
      <c r="K374" s="9"/>
      <c r="L374" s="9"/>
      <c r="M374" s="692"/>
      <c r="N374" s="693"/>
      <c r="O374" s="19"/>
      <c r="P374" s="19"/>
      <c r="Q374" s="19"/>
      <c r="R374" s="19"/>
      <c r="S374" s="19"/>
    </row>
    <row r="375" spans="2:19" x14ac:dyDescent="0.25">
      <c r="B375" s="37"/>
      <c r="C375" s="5" t="str">
        <f>'VariablenLabel&amp;Bedingungen'!G189</f>
        <v>BB_BesBefHyp</v>
      </c>
      <c r="D375" s="10"/>
      <c r="E375" s="9" t="str">
        <f>'VariablenLabel&amp;Bedingungen'!I189</f>
        <v>[Wenn Hypertonie]</v>
      </c>
      <c r="F375" s="687"/>
      <c r="G375" s="880" t="s">
        <v>347</v>
      </c>
      <c r="H375" s="9"/>
      <c r="I375" s="188"/>
      <c r="J375" s="5" t="s">
        <v>1685</v>
      </c>
      <c r="K375" s="9"/>
      <c r="L375" s="9"/>
      <c r="M375" s="692"/>
      <c r="N375" s="693"/>
      <c r="O375" s="19"/>
      <c r="P375" s="19"/>
      <c r="Q375" s="19"/>
      <c r="R375" s="19"/>
      <c r="S375" s="19"/>
    </row>
    <row r="376" spans="2:19" x14ac:dyDescent="0.25">
      <c r="B376" s="37"/>
      <c r="C376" s="5" t="str">
        <f>'VariablenLabel&amp;Bedingungen'!G190</f>
        <v>BB_BesBefPsyBel</v>
      </c>
      <c r="D376" s="10"/>
      <c r="E376" s="9" t="str">
        <f>'VariablenLabel&amp;Bedingungen'!I190</f>
        <v>[Wenn Besondere psychosoziale Belastungen]</v>
      </c>
      <c r="F376" s="687"/>
      <c r="G376" s="880" t="s">
        <v>347</v>
      </c>
      <c r="H376" s="21"/>
      <c r="I376" s="188"/>
      <c r="J376" s="5" t="s">
        <v>1685</v>
      </c>
      <c r="K376" s="9"/>
      <c r="L376" s="9"/>
      <c r="M376" s="692"/>
      <c r="N376" s="693"/>
      <c r="O376" s="19"/>
      <c r="P376" s="19"/>
      <c r="Q376" s="19"/>
      <c r="R376" s="19"/>
      <c r="S376" s="19"/>
    </row>
    <row r="377" spans="2:19" x14ac:dyDescent="0.25">
      <c r="B377" s="37"/>
      <c r="C377" s="5" t="str">
        <f>'VariablenLabel&amp;Bedingungen'!G191</f>
        <v>BB_BesBefPraeKonUeberBMI</v>
      </c>
      <c r="D377" s="10"/>
      <c r="E377" s="9" t="str">
        <f>'VariablenLabel&amp;Bedingungen'!I191</f>
        <v>[Wenn Präkonzeptionelles Übergewicht (BMI)]</v>
      </c>
      <c r="F377" s="687"/>
      <c r="G377" s="880" t="s">
        <v>347</v>
      </c>
      <c r="H377" s="21"/>
      <c r="I377" s="188"/>
      <c r="J377" s="5" t="s">
        <v>1685</v>
      </c>
      <c r="K377" s="9"/>
      <c r="L377" s="9"/>
      <c r="M377" s="692"/>
      <c r="N377" s="693"/>
      <c r="O377" s="19"/>
      <c r="P377" s="19"/>
      <c r="Q377" s="19"/>
      <c r="R377" s="19"/>
      <c r="S377" s="19"/>
    </row>
    <row r="378" spans="2:19" x14ac:dyDescent="0.25">
      <c r="B378" s="37"/>
      <c r="C378" s="5" t="str">
        <f>'VariablenLabel&amp;Bedingungen'!G192</f>
        <v>BB_BesBefPraeKonUnterBMI</v>
      </c>
      <c r="D378" s="10"/>
      <c r="E378" s="9" t="str">
        <f>'VariablenLabel&amp;Bedingungen'!I192</f>
        <v>[Wenn Präkonzeptionelles Untergewicht (BMI)]</v>
      </c>
      <c r="F378" s="687"/>
      <c r="G378" s="880" t="s">
        <v>347</v>
      </c>
      <c r="H378" s="21"/>
      <c r="I378" s="188"/>
      <c r="J378" s="5" t="s">
        <v>1685</v>
      </c>
      <c r="K378" s="9"/>
      <c r="L378" s="9"/>
      <c r="M378" s="692"/>
      <c r="N378" s="693"/>
      <c r="O378" s="19"/>
      <c r="P378" s="19"/>
      <c r="Q378" s="19"/>
      <c r="R378" s="19"/>
      <c r="S378" s="19"/>
    </row>
    <row r="379" spans="2:19" x14ac:dyDescent="0.25">
      <c r="B379" s="37"/>
      <c r="C379" s="5" t="str">
        <f>'VariablenLabel&amp;Bedingungen'!G193</f>
        <v>BB_BesBefBehBedErk</v>
      </c>
      <c r="D379" s="10"/>
      <c r="E379" s="9" t="str">
        <f>'VariablenLabel&amp;Bedingungen'!I193</f>
        <v>Behandlungsbedürftige Erkrankungen</v>
      </c>
      <c r="F379" s="687" t="s">
        <v>3579</v>
      </c>
      <c r="G379" s="880" t="s">
        <v>347</v>
      </c>
      <c r="H379" s="21"/>
      <c r="I379" s="188"/>
      <c r="J379" s="5" t="s">
        <v>1687</v>
      </c>
      <c r="K379" s="9"/>
      <c r="L379" s="9"/>
      <c r="M379" s="692"/>
      <c r="N379" s="693"/>
      <c r="O379" s="19"/>
      <c r="P379" s="19"/>
      <c r="Q379" s="19"/>
      <c r="R379" s="19"/>
      <c r="S379" s="19"/>
    </row>
    <row r="380" spans="2:19" x14ac:dyDescent="0.25">
      <c r="B380" s="37"/>
      <c r="C380" s="5" t="str">
        <f>'VariablenLabel&amp;Bedingungen'!G194</f>
        <v>BB_BesBefSonst</v>
      </c>
      <c r="D380" s="10"/>
      <c r="E380" s="9" t="str">
        <f>'VariablenLabel&amp;Bedingungen'!I194</f>
        <v>Andere Auffälligkeiten</v>
      </c>
      <c r="F380" s="687"/>
      <c r="G380" s="880" t="s">
        <v>347</v>
      </c>
      <c r="H380" s="21"/>
      <c r="I380" s="188"/>
      <c r="J380" s="5" t="s">
        <v>1687</v>
      </c>
      <c r="K380" s="9"/>
      <c r="L380" s="9"/>
      <c r="M380" s="692"/>
      <c r="N380" s="693"/>
      <c r="O380" s="19"/>
      <c r="P380" s="19"/>
      <c r="Q380" s="19"/>
      <c r="R380" s="19"/>
      <c r="S380" s="19"/>
    </row>
    <row r="381" spans="2:19" x14ac:dyDescent="0.25">
      <c r="B381" s="37"/>
      <c r="C381" s="5" t="str">
        <f>'VariablenLabel&amp;Bedingungen'!G195</f>
        <v>BB_BesBefVeroBef</v>
      </c>
      <c r="D381" s="10"/>
      <c r="E381" s="9" t="str">
        <f>'VariablenLabel&amp;Bedingungen'!I195</f>
        <v>Verordnungen und andere Befunde</v>
      </c>
      <c r="F381" s="687"/>
      <c r="G381" s="880" t="s">
        <v>347</v>
      </c>
      <c r="H381" s="21"/>
      <c r="I381" s="188"/>
      <c r="J381" s="5" t="s">
        <v>1687</v>
      </c>
      <c r="K381" s="9"/>
      <c r="L381" s="9"/>
      <c r="M381" s="692"/>
      <c r="N381" s="693"/>
      <c r="O381" s="19"/>
      <c r="P381" s="19"/>
      <c r="Q381" s="19"/>
      <c r="R381" s="19"/>
      <c r="S381" s="19"/>
    </row>
    <row r="382" spans="2:19" x14ac:dyDescent="0.25">
      <c r="B382" s="37"/>
      <c r="C382" s="5" t="str">
        <f>'VariablenLabel&amp;Bedingungen'!G196</f>
        <v>BB_BesBefFetAuff</v>
      </c>
      <c r="D382" s="10"/>
      <c r="E382" s="9" t="str">
        <f>'VariablenLabel&amp;Bedingungen'!I196</f>
        <v>Fetale Auffälligkeiten während der Schwangerschaft</v>
      </c>
      <c r="F382" s="687" t="s">
        <v>3580</v>
      </c>
      <c r="G382" s="880" t="s">
        <v>347</v>
      </c>
      <c r="H382" s="21"/>
      <c r="I382" s="188"/>
      <c r="J382" s="5" t="s">
        <v>1687</v>
      </c>
      <c r="K382" s="9"/>
      <c r="L382" s="9"/>
      <c r="M382" s="692"/>
      <c r="N382" s="693"/>
      <c r="O382" s="19"/>
      <c r="P382" s="19"/>
      <c r="Q382" s="19"/>
      <c r="R382" s="19"/>
      <c r="S382" s="19"/>
    </row>
    <row r="383" spans="2:19" ht="27" x14ac:dyDescent="0.25">
      <c r="B383" s="37"/>
      <c r="C383" s="5" t="str">
        <f>'VariablenLabel&amp;Bedingungen'!G197</f>
        <v>BB_BesBefStatAmbBehWaehSchw</v>
      </c>
      <c r="D383" s="10"/>
      <c r="E383" s="9" t="str">
        <f>'VariablenLabel&amp;Bedingungen'!I197</f>
        <v>Stationäre oder ambulante Behandlung während der Schwangerschaft</v>
      </c>
      <c r="F383" s="797"/>
      <c r="G383" s="880" t="s">
        <v>347</v>
      </c>
      <c r="H383" s="21"/>
      <c r="I383" s="188"/>
      <c r="J383" s="5" t="s">
        <v>1687</v>
      </c>
      <c r="K383" s="9"/>
      <c r="L383" s="9"/>
      <c r="M383" s="692"/>
      <c r="N383" s="693"/>
      <c r="O383" s="19"/>
      <c r="P383" s="19"/>
      <c r="Q383" s="19"/>
      <c r="R383" s="19"/>
      <c r="S383" s="19"/>
    </row>
    <row r="384" spans="2:19" x14ac:dyDescent="0.25">
      <c r="B384" s="37"/>
      <c r="C384" s="5" t="str">
        <f>'VariablenLabel&amp;Bedingungen'!G198</f>
        <v>BB_BesBefWeitEintr</v>
      </c>
      <c r="D384" s="10"/>
      <c r="E384" s="9" t="str">
        <f>'VariablenLabel&amp;Bedingungen'!I198</f>
        <v>Weitere Eintragungen</v>
      </c>
      <c r="F384" s="687"/>
      <c r="G384" s="880" t="s">
        <v>347</v>
      </c>
      <c r="H384" s="21"/>
      <c r="I384" s="188"/>
      <c r="J384" s="5" t="s">
        <v>1687</v>
      </c>
      <c r="K384" s="9"/>
      <c r="L384" s="9"/>
      <c r="M384" s="692"/>
      <c r="N384" s="693"/>
      <c r="O384" s="19"/>
      <c r="P384" s="19"/>
      <c r="Q384" s="19"/>
      <c r="R384" s="19"/>
      <c r="S384" s="19"/>
    </row>
    <row r="385" spans="2:73" s="110" customFormat="1" x14ac:dyDescent="0.25">
      <c r="B385" s="718" t="str">
        <f>'VariablenLabel&amp;Bedingungen'!A202</f>
        <v>Besondere Befunde (übernahme Kind)</v>
      </c>
      <c r="C385" s="719"/>
      <c r="D385" s="719"/>
      <c r="E385" s="719"/>
      <c r="F385" s="832"/>
      <c r="G385" s="883"/>
      <c r="H385" s="719"/>
      <c r="I385" s="832"/>
      <c r="J385" s="168" t="s">
        <v>1686</v>
      </c>
      <c r="K385" s="168"/>
      <c r="L385" s="168"/>
      <c r="M385" s="720"/>
      <c r="N385" s="693"/>
      <c r="O385" s="19"/>
      <c r="P385" s="19"/>
      <c r="Q385" s="19"/>
      <c r="R385" s="19"/>
      <c r="S385" s="19"/>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row>
    <row r="386" spans="2:73" ht="27" x14ac:dyDescent="0.25">
      <c r="B386" s="722" t="str">
        <f>'VariablenLabel&amp;Bedingungen'!B203</f>
        <v>Bedondere Befunde (Übernahme Kind)</v>
      </c>
      <c r="C386" s="85" t="str">
        <f>'VariablenLabel&amp;Bedingungen'!G205</f>
        <v>BBK_BesBef</v>
      </c>
      <c r="D386" s="84">
        <f>'VariablenLabel&amp;Bedingungen'!H205</f>
        <v>1068</v>
      </c>
      <c r="E386" s="603" t="str">
        <f>'VariablenLabel&amp;Bedingungen'!I205</f>
        <v>Besondere Befunde</v>
      </c>
      <c r="G386" s="880">
        <v>1</v>
      </c>
      <c r="H386" s="21" t="s">
        <v>1481</v>
      </c>
      <c r="I386" s="188" t="s">
        <v>3727</v>
      </c>
      <c r="J386" s="5" t="s">
        <v>354</v>
      </c>
      <c r="K386" s="9"/>
      <c r="M386" s="421"/>
      <c r="N386" s="693"/>
      <c r="O386" s="19"/>
      <c r="P386" s="19"/>
      <c r="Q386" s="19"/>
      <c r="R386" s="19"/>
      <c r="S386" s="19"/>
    </row>
    <row r="387" spans="2:73" x14ac:dyDescent="0.25">
      <c r="B387" s="37"/>
      <c r="C387" s="5"/>
      <c r="D387" s="10"/>
      <c r="E387" s="9"/>
      <c r="F387" s="687"/>
      <c r="G387" s="880">
        <v>2</v>
      </c>
      <c r="H387" s="21" t="s">
        <v>424</v>
      </c>
      <c r="I387" s="188" t="s">
        <v>627</v>
      </c>
      <c r="J387" s="5" t="s">
        <v>354</v>
      </c>
      <c r="K387" s="9"/>
      <c r="L387" s="9"/>
      <c r="M387" s="421"/>
      <c r="N387" s="693"/>
      <c r="O387" s="19"/>
      <c r="P387" s="19"/>
      <c r="Q387" s="19"/>
      <c r="R387" s="19"/>
      <c r="S387" s="19"/>
    </row>
    <row r="388" spans="2:73" ht="40.5" x14ac:dyDescent="0.25">
      <c r="B388" s="37"/>
      <c r="C388" s="5"/>
      <c r="D388" s="10"/>
      <c r="E388" s="9"/>
      <c r="F388" s="687"/>
      <c r="G388" s="880">
        <v>3</v>
      </c>
      <c r="H388" s="21" t="s">
        <v>1421</v>
      </c>
      <c r="I388" s="188" t="s">
        <v>3733</v>
      </c>
      <c r="J388" s="5" t="s">
        <v>354</v>
      </c>
      <c r="K388" s="9"/>
      <c r="L388" s="9"/>
      <c r="M388" s="421"/>
      <c r="N388" s="693"/>
      <c r="O388" s="19"/>
      <c r="P388" s="19"/>
      <c r="Q388" s="19"/>
      <c r="R388" s="19"/>
      <c r="S388" s="19"/>
    </row>
    <row r="389" spans="2:73" x14ac:dyDescent="0.25">
      <c r="B389" s="37"/>
      <c r="C389" s="5"/>
      <c r="D389" s="10"/>
      <c r="E389" s="9"/>
      <c r="F389" s="687"/>
      <c r="G389" s="880">
        <v>4</v>
      </c>
      <c r="H389" s="21" t="s">
        <v>1370</v>
      </c>
      <c r="I389" s="188" t="s">
        <v>3734</v>
      </c>
      <c r="J389" s="5" t="s">
        <v>354</v>
      </c>
      <c r="K389" s="9"/>
      <c r="L389" s="9"/>
      <c r="M389" s="421"/>
      <c r="N389" s="693"/>
      <c r="O389" s="19"/>
      <c r="P389" s="19"/>
      <c r="Q389" s="19"/>
      <c r="R389" s="19"/>
      <c r="S389" s="19"/>
    </row>
    <row r="390" spans="2:73" x14ac:dyDescent="0.25">
      <c r="B390" s="37"/>
      <c r="C390" s="5"/>
      <c r="D390" s="10"/>
      <c r="E390" s="9"/>
      <c r="F390" s="687"/>
      <c r="G390" s="880">
        <v>5</v>
      </c>
      <c r="H390" s="21" t="s">
        <v>1485</v>
      </c>
      <c r="I390" s="188"/>
      <c r="J390" s="5" t="s">
        <v>354</v>
      </c>
      <c r="K390" s="9"/>
      <c r="L390" s="9"/>
      <c r="M390" s="421"/>
      <c r="N390" s="693"/>
      <c r="O390" s="19"/>
      <c r="P390" s="19"/>
      <c r="Q390" s="19"/>
      <c r="R390" s="19"/>
      <c r="S390" s="19"/>
    </row>
    <row r="391" spans="2:73" x14ac:dyDescent="0.25">
      <c r="B391" s="37"/>
      <c r="C391" s="5"/>
      <c r="D391" s="10"/>
      <c r="E391" s="9"/>
      <c r="F391" s="687"/>
      <c r="G391" s="880">
        <v>6</v>
      </c>
      <c r="H391" s="21" t="s">
        <v>1760</v>
      </c>
      <c r="I391" s="687" t="s">
        <v>3686</v>
      </c>
      <c r="J391" s="5" t="s">
        <v>354</v>
      </c>
      <c r="K391" s="9"/>
      <c r="L391" s="9"/>
      <c r="M391" s="421"/>
      <c r="N391" s="693"/>
      <c r="O391" s="19"/>
      <c r="P391" s="19"/>
      <c r="Q391" s="19"/>
      <c r="R391" s="19"/>
      <c r="S391" s="19"/>
    </row>
    <row r="392" spans="2:73" x14ac:dyDescent="0.25">
      <c r="B392" s="37"/>
      <c r="C392" s="5"/>
      <c r="D392" s="10"/>
      <c r="E392" s="9"/>
      <c r="F392" s="687"/>
      <c r="G392" s="880">
        <v>7</v>
      </c>
      <c r="H392" s="21" t="s">
        <v>1759</v>
      </c>
      <c r="I392" s="687" t="s">
        <v>3685</v>
      </c>
      <c r="J392" s="5" t="s">
        <v>354</v>
      </c>
      <c r="K392" s="9"/>
      <c r="L392" s="9"/>
      <c r="M392" s="421"/>
      <c r="N392" s="693"/>
      <c r="O392" s="19"/>
      <c r="P392" s="19"/>
      <c r="Q392" s="19"/>
      <c r="R392" s="19"/>
      <c r="S392" s="19"/>
    </row>
    <row r="393" spans="2:73" x14ac:dyDescent="0.25">
      <c r="B393" s="37"/>
      <c r="C393" s="5"/>
      <c r="D393" s="10"/>
      <c r="E393" s="9"/>
      <c r="F393" s="687"/>
      <c r="G393" s="880">
        <v>8</v>
      </c>
      <c r="H393" s="21" t="s">
        <v>428</v>
      </c>
      <c r="I393" s="188"/>
      <c r="J393" s="5" t="s">
        <v>354</v>
      </c>
      <c r="K393" s="9"/>
      <c r="L393" s="9"/>
      <c r="M393" s="421"/>
      <c r="N393" s="693"/>
      <c r="O393" s="19"/>
      <c r="P393" s="19"/>
      <c r="Q393" s="19"/>
      <c r="R393" s="19"/>
      <c r="S393" s="19"/>
    </row>
    <row r="394" spans="2:73" ht="27" x14ac:dyDescent="0.25">
      <c r="B394" s="37"/>
      <c r="C394" s="5"/>
      <c r="D394" s="10"/>
      <c r="E394" s="9"/>
      <c r="F394" s="687"/>
      <c r="G394" s="880">
        <v>9</v>
      </c>
      <c r="H394" s="21" t="s">
        <v>1761</v>
      </c>
      <c r="I394" s="188" t="s">
        <v>3737</v>
      </c>
      <c r="J394" s="5" t="s">
        <v>354</v>
      </c>
      <c r="K394" s="9"/>
      <c r="L394" s="9"/>
      <c r="M394" s="421"/>
      <c r="N394" s="693"/>
      <c r="O394" s="19"/>
      <c r="P394" s="19"/>
      <c r="Q394" s="19"/>
      <c r="R394" s="19"/>
      <c r="S394" s="19"/>
    </row>
    <row r="395" spans="2:73" x14ac:dyDescent="0.25">
      <c r="B395" s="37"/>
      <c r="C395" s="5"/>
      <c r="D395" s="10"/>
      <c r="E395" s="9"/>
      <c r="F395" s="687"/>
      <c r="G395" s="880">
        <v>10</v>
      </c>
      <c r="H395" s="21" t="s">
        <v>1762</v>
      </c>
      <c r="I395" s="188"/>
      <c r="J395" s="5" t="s">
        <v>354</v>
      </c>
      <c r="K395" s="21"/>
      <c r="L395" s="9"/>
      <c r="M395" s="421"/>
      <c r="N395" s="693"/>
      <c r="O395" s="19"/>
      <c r="P395" s="19"/>
      <c r="Q395" s="19"/>
      <c r="R395" s="19"/>
      <c r="S395" s="19"/>
    </row>
    <row r="396" spans="2:73" x14ac:dyDescent="0.25">
      <c r="B396" s="37"/>
      <c r="C396" s="5" t="str">
        <f>'VariablenLabel&amp;Bedingungen'!G206</f>
        <v>BBK_BesBefRisSerBef</v>
      </c>
      <c r="D396" s="10"/>
      <c r="E396" s="9" t="str">
        <f>'VariablenLabel&amp;Bedingungen'!I206</f>
        <v>[Wenn Risiko aus serologischen Befunden]</v>
      </c>
      <c r="F396" s="687"/>
      <c r="G396" s="880" t="s">
        <v>347</v>
      </c>
      <c r="H396" s="9"/>
      <c r="I396" s="188"/>
      <c r="J396" s="5" t="s">
        <v>1685</v>
      </c>
      <c r="K396" s="9"/>
      <c r="L396" s="9"/>
      <c r="M396" s="692"/>
      <c r="N396" s="693"/>
      <c r="O396" s="19"/>
      <c r="P396" s="19"/>
      <c r="Q396" s="19"/>
      <c r="R396" s="19"/>
      <c r="S396" s="19"/>
    </row>
    <row r="397" spans="2:73" x14ac:dyDescent="0.25">
      <c r="B397" s="37"/>
      <c r="C397" s="5" t="str">
        <f>'VariablenLabel&amp;Bedingungen'!G207</f>
        <v>BBK_BesBefPsyBel</v>
      </c>
      <c r="D397" s="10"/>
      <c r="E397" s="9" t="str">
        <f>'VariablenLabel&amp;Bedingungen'!I207</f>
        <v>[Wenn Besondere psychosoziale Belastungen]</v>
      </c>
      <c r="F397" s="687"/>
      <c r="G397" s="880" t="s">
        <v>347</v>
      </c>
      <c r="H397" s="21"/>
      <c r="I397" s="188"/>
      <c r="J397" s="5" t="s">
        <v>1685</v>
      </c>
      <c r="K397" s="9"/>
      <c r="L397" s="9"/>
      <c r="M397" s="692"/>
      <c r="N397" s="693"/>
      <c r="O397" s="19"/>
      <c r="P397" s="19"/>
      <c r="Q397" s="19"/>
      <c r="R397" s="19"/>
      <c r="S397" s="19"/>
    </row>
    <row r="398" spans="2:73" x14ac:dyDescent="0.25">
      <c r="B398" s="37"/>
      <c r="C398" s="5" t="str">
        <f>'VariablenLabel&amp;Bedingungen'!G208</f>
        <v>BBK_BesBefBehBedErk</v>
      </c>
      <c r="D398" s="10"/>
      <c r="E398" s="9" t="str">
        <f>'VariablenLabel&amp;Bedingungen'!I208</f>
        <v>Behandlungsbedürftige Erkrankungen</v>
      </c>
      <c r="F398" s="687" t="s">
        <v>3579</v>
      </c>
      <c r="G398" s="880" t="s">
        <v>347</v>
      </c>
      <c r="H398" s="21"/>
      <c r="I398" s="188"/>
      <c r="J398" s="5" t="s">
        <v>1687</v>
      </c>
      <c r="K398" s="9"/>
      <c r="L398" s="9"/>
      <c r="M398" s="692"/>
      <c r="N398" s="693"/>
      <c r="O398" s="19"/>
      <c r="P398" s="19"/>
      <c r="Q398" s="19"/>
      <c r="R398" s="19"/>
      <c r="S398" s="19"/>
    </row>
    <row r="399" spans="2:73" x14ac:dyDescent="0.25">
      <c r="B399" s="37"/>
      <c r="C399" s="5" t="str">
        <f>'VariablenLabel&amp;Bedingungen'!G209</f>
        <v>BBK_BesBefFetAuff</v>
      </c>
      <c r="D399" s="10"/>
      <c r="E399" s="9" t="str">
        <f>'VariablenLabel&amp;Bedingungen'!I209</f>
        <v>Fetale Auffälligkeiten während der Schwangerschaft</v>
      </c>
      <c r="F399" s="687" t="s">
        <v>3581</v>
      </c>
      <c r="G399" s="880" t="s">
        <v>347</v>
      </c>
      <c r="H399" s="21"/>
      <c r="I399" s="188"/>
      <c r="J399" s="5" t="s">
        <v>1687</v>
      </c>
      <c r="K399" s="9"/>
      <c r="L399" s="9"/>
      <c r="M399" s="692"/>
      <c r="N399" s="693"/>
      <c r="O399" s="19"/>
      <c r="P399" s="19"/>
      <c r="Q399" s="19"/>
      <c r="R399" s="19"/>
      <c r="S399" s="19"/>
    </row>
    <row r="400" spans="2:73" ht="27" x14ac:dyDescent="0.25">
      <c r="B400" s="37"/>
      <c r="C400" s="5" t="str">
        <f>'VariablenLabel&amp;Bedingungen'!G210</f>
        <v>BBK_BesBefStatAmbBehWaehSchw</v>
      </c>
      <c r="D400" s="10"/>
      <c r="E400" s="9" t="str">
        <f>'VariablenLabel&amp;Bedingungen'!I210</f>
        <v>Stationäre oder ambulante Behandlung während der Schwangerschaft</v>
      </c>
      <c r="F400" s="797"/>
      <c r="G400" s="880" t="s">
        <v>347</v>
      </c>
      <c r="H400" s="21"/>
      <c r="I400" s="188"/>
      <c r="J400" s="5" t="s">
        <v>1687</v>
      </c>
      <c r="K400" s="9"/>
      <c r="L400" s="9"/>
      <c r="M400" s="692"/>
      <c r="N400" s="693"/>
      <c r="O400" s="19"/>
      <c r="P400" s="19"/>
      <c r="Q400" s="19"/>
      <c r="R400" s="19"/>
      <c r="S400" s="19"/>
    </row>
    <row r="401" spans="2:73" s="110" customFormat="1" ht="15.75" thickBot="1" x14ac:dyDescent="0.3">
      <c r="B401" s="849" t="str">
        <f>'VariablenLabel&amp;Bedingungen'!A214</f>
        <v>Ultraschalluntersuchung 1</v>
      </c>
      <c r="C401" s="55"/>
      <c r="D401" s="550"/>
      <c r="E401" s="551"/>
      <c r="F401" s="850"/>
      <c r="G401" s="885"/>
      <c r="H401" s="551"/>
      <c r="I401" s="851"/>
      <c r="J401" s="852" t="s">
        <v>1686</v>
      </c>
      <c r="K401" s="551"/>
      <c r="L401" s="551"/>
      <c r="M401" s="853"/>
      <c r="N401" s="693"/>
      <c r="O401" s="19"/>
      <c r="P401" s="19"/>
      <c r="Q401" s="19"/>
      <c r="R401" s="19"/>
      <c r="S401" s="19"/>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row>
    <row r="402" spans="2:73" x14ac:dyDescent="0.25">
      <c r="B402" s="722" t="str">
        <f>'VariablenLabel&amp;Bedingungen'!B215</f>
        <v>Untersuchungsbefund</v>
      </c>
      <c r="C402" s="82" t="str">
        <f>'VariablenLabel&amp;Bedingungen'!G216</f>
        <v>U1_DatU1</v>
      </c>
      <c r="D402" s="38">
        <f>'VariablenLabel&amp;Bedingungen'!H216</f>
        <v>71</v>
      </c>
      <c r="E402" s="34" t="str">
        <f>'VariablenLabel&amp;Bedingungen'!I216</f>
        <v>Datum der Untersuchung</v>
      </c>
      <c r="F402" s="114"/>
      <c r="G402" s="899" t="s">
        <v>347</v>
      </c>
      <c r="H402" s="34" t="s">
        <v>348</v>
      </c>
      <c r="I402" s="113"/>
      <c r="J402" s="35" t="s">
        <v>349</v>
      </c>
      <c r="K402" s="34"/>
      <c r="L402" s="34"/>
      <c r="M402" s="833"/>
      <c r="N402" s="693"/>
      <c r="O402" s="19"/>
      <c r="P402" s="19"/>
      <c r="Q402" s="19"/>
      <c r="R402" s="19"/>
      <c r="S402" s="19"/>
    </row>
    <row r="403" spans="2:73" x14ac:dyDescent="0.25">
      <c r="B403" s="37"/>
      <c r="C403" s="529" t="str">
        <f>'VariablenLabel&amp;Bedingungen'!G217</f>
        <v>U1_DatU1Ueb</v>
      </c>
      <c r="D403" s="43"/>
      <c r="E403" s="531" t="str">
        <f>'VariablenLabel&amp;Bedingungen'!I217</f>
        <v>Datum der Daten-Übermittlung</v>
      </c>
      <c r="F403" s="836"/>
      <c r="G403" s="901" t="s">
        <v>347</v>
      </c>
      <c r="H403" s="531" t="s">
        <v>348</v>
      </c>
      <c r="I403" s="835"/>
      <c r="J403" s="42" t="s">
        <v>349</v>
      </c>
      <c r="K403" s="531"/>
      <c r="L403" s="531"/>
      <c r="M403" s="740"/>
      <c r="N403" s="741"/>
      <c r="O403" s="19"/>
      <c r="P403" s="19"/>
      <c r="Q403" s="19"/>
      <c r="R403" s="19"/>
      <c r="S403" s="19"/>
    </row>
    <row r="404" spans="2:73" x14ac:dyDescent="0.25">
      <c r="B404" s="183"/>
      <c r="C404" s="5" t="s">
        <v>1617</v>
      </c>
      <c r="D404" s="10">
        <v>72</v>
      </c>
      <c r="E404" s="9" t="str">
        <f>'VariablenLabel&amp;Bedingungen'!I218</f>
        <v>SSW + Tage</v>
      </c>
      <c r="F404" s="814" t="s">
        <v>3582</v>
      </c>
      <c r="G404" s="880" t="s">
        <v>411</v>
      </c>
      <c r="I404" s="813"/>
      <c r="J404" s="906" t="s">
        <v>3856</v>
      </c>
      <c r="K404" s="85" t="s">
        <v>3548</v>
      </c>
      <c r="L404" s="9"/>
      <c r="M404" s="692"/>
      <c r="N404" s="693"/>
      <c r="O404" s="19"/>
      <c r="P404" s="19"/>
      <c r="Q404" s="19"/>
      <c r="R404" s="19"/>
      <c r="S404" s="19"/>
    </row>
    <row r="405" spans="2:73" x14ac:dyDescent="0.25">
      <c r="B405" s="37"/>
      <c r="C405" s="5"/>
      <c r="D405" s="10"/>
      <c r="E405" s="9"/>
      <c r="F405" s="188" t="s">
        <v>3583</v>
      </c>
      <c r="G405" s="880"/>
      <c r="H405" s="9"/>
      <c r="I405" s="188"/>
      <c r="J405" s="5"/>
      <c r="K405" s="9"/>
      <c r="L405" s="9"/>
      <c r="N405" s="693"/>
      <c r="O405" s="19"/>
      <c r="P405" s="19"/>
      <c r="Q405" s="19"/>
      <c r="R405" s="19"/>
      <c r="S405" s="19"/>
    </row>
    <row r="406" spans="2:73" x14ac:dyDescent="0.25">
      <c r="B406" s="37"/>
      <c r="C406" s="5" t="str">
        <f>'VariablenLabel&amp;Bedingungen'!G220</f>
        <v>U1_GebTerUlt</v>
      </c>
      <c r="D406" s="10">
        <f>'VariablenLabel&amp;Bedingungen'!H220</f>
        <v>74</v>
      </c>
      <c r="E406" s="9" t="str">
        <f>'VariablenLabel&amp;Bedingungen'!I220</f>
        <v>Geburtstermin laut Ultraschall</v>
      </c>
      <c r="F406" s="188"/>
      <c r="G406" s="880" t="s">
        <v>347</v>
      </c>
      <c r="H406" s="9" t="s">
        <v>348</v>
      </c>
      <c r="I406" s="188"/>
      <c r="J406" s="20" t="s">
        <v>349</v>
      </c>
      <c r="K406" s="9"/>
      <c r="L406" s="9"/>
      <c r="M406" s="421"/>
      <c r="N406" s="693"/>
      <c r="O406" s="19"/>
      <c r="P406" s="19"/>
      <c r="Q406" s="19"/>
      <c r="R406" s="19"/>
      <c r="S406" s="19"/>
    </row>
    <row r="407" spans="2:73" x14ac:dyDescent="0.25">
      <c r="B407" s="37"/>
      <c r="C407" s="5" t="str">
        <f>'VariablenLabel&amp;Bedingungen'!G221</f>
        <v>U1_MehrlSchw</v>
      </c>
      <c r="D407" s="10">
        <f>'VariablenLabel&amp;Bedingungen'!H221</f>
        <v>75</v>
      </c>
      <c r="E407" s="9" t="str">
        <f>'VariablenLabel&amp;Bedingungen'!I221</f>
        <v>Mehrlingsschwangerschaft</v>
      </c>
      <c r="F407" s="188"/>
      <c r="G407" s="880">
        <v>0</v>
      </c>
      <c r="H407" s="21" t="s">
        <v>17</v>
      </c>
      <c r="I407" s="188"/>
      <c r="J407" s="5" t="s">
        <v>352</v>
      </c>
      <c r="K407" s="9"/>
      <c r="L407" s="9"/>
      <c r="M407" s="692"/>
      <c r="N407" s="693"/>
      <c r="O407" s="19"/>
      <c r="P407" s="19"/>
      <c r="Q407" s="19"/>
      <c r="R407" s="19"/>
      <c r="S407" s="19"/>
    </row>
    <row r="408" spans="2:73" x14ac:dyDescent="0.25">
      <c r="B408" s="37"/>
      <c r="G408" s="880">
        <v>1</v>
      </c>
      <c r="H408" s="21" t="s">
        <v>18</v>
      </c>
      <c r="I408" s="188"/>
      <c r="J408" s="5" t="s">
        <v>352</v>
      </c>
      <c r="K408" s="9"/>
      <c r="L408" s="9"/>
      <c r="M408" s="692"/>
      <c r="N408" s="693"/>
      <c r="O408" s="19"/>
      <c r="P408" s="19"/>
      <c r="Q408" s="19"/>
      <c r="R408" s="19"/>
      <c r="S408" s="19"/>
    </row>
    <row r="409" spans="2:73" x14ac:dyDescent="0.25">
      <c r="B409" s="37"/>
      <c r="C409" s="5" t="str">
        <f>'VariablenLabel&amp;Bedingungen'!G222</f>
        <v>U1_AnzFeten</v>
      </c>
      <c r="D409" s="10">
        <f>'VariablenLabel&amp;Bedingungen'!H222</f>
        <v>76</v>
      </c>
      <c r="E409" s="9" t="str">
        <f>'VariablenLabel&amp;Bedingungen'!I222</f>
        <v>[Wenn "ja"] Zahl der Feten</v>
      </c>
      <c r="F409" s="188" t="s">
        <v>3584</v>
      </c>
      <c r="G409" s="880" t="s">
        <v>350</v>
      </c>
      <c r="H409" s="21"/>
      <c r="I409" s="188"/>
      <c r="J409" s="906" t="s">
        <v>3864</v>
      </c>
      <c r="K409" s="9"/>
      <c r="L409" s="9"/>
      <c r="M409" s="692"/>
      <c r="N409" s="693"/>
      <c r="O409" s="19"/>
      <c r="P409" s="19"/>
      <c r="Q409" s="19"/>
      <c r="R409" s="19"/>
      <c r="S409" s="19"/>
    </row>
    <row r="410" spans="2:73" ht="27" x14ac:dyDescent="0.25">
      <c r="B410" s="37"/>
      <c r="C410" s="5" t="str">
        <f>'VariablenLabel&amp;Bedingungen'!G223</f>
        <v>U1_MehrlSchwMoDi</v>
      </c>
      <c r="D410" s="10"/>
      <c r="E410" s="9" t="str">
        <f>'VariablenLabel&amp;Bedingungen'!I223</f>
        <v>[Wenn "ja"]</v>
      </c>
      <c r="F410" s="188"/>
      <c r="G410" s="881">
        <v>1</v>
      </c>
      <c r="H410" s="21" t="s">
        <v>431</v>
      </c>
      <c r="I410" s="188" t="s">
        <v>680</v>
      </c>
      <c r="J410" s="5" t="s">
        <v>352</v>
      </c>
      <c r="K410" s="9"/>
      <c r="L410" s="9"/>
      <c r="M410" s="692"/>
      <c r="N410" s="693"/>
      <c r="O410" s="19"/>
      <c r="P410" s="19"/>
      <c r="Q410" s="19"/>
      <c r="R410" s="19"/>
      <c r="S410" s="19"/>
    </row>
    <row r="411" spans="2:73" ht="27" x14ac:dyDescent="0.25">
      <c r="B411" s="37"/>
      <c r="G411" s="881">
        <v>2</v>
      </c>
      <c r="H411" s="21" t="s">
        <v>432</v>
      </c>
      <c r="I411" s="188" t="s">
        <v>682</v>
      </c>
      <c r="J411" s="5" t="s">
        <v>352</v>
      </c>
      <c r="K411" s="9"/>
      <c r="L411" s="9"/>
      <c r="M411" s="692"/>
      <c r="N411" s="693"/>
      <c r="O411" s="19"/>
      <c r="P411" s="19"/>
      <c r="Q411" s="19"/>
      <c r="R411" s="19"/>
      <c r="S411" s="19"/>
    </row>
    <row r="412" spans="2:73" x14ac:dyDescent="0.25">
      <c r="B412" s="37"/>
      <c r="G412" s="881">
        <v>77</v>
      </c>
      <c r="H412" s="21" t="s">
        <v>1225</v>
      </c>
      <c r="I412" s="188"/>
      <c r="J412" s="5" t="s">
        <v>352</v>
      </c>
      <c r="K412" s="9"/>
      <c r="L412" s="9"/>
      <c r="M412" s="692"/>
      <c r="N412" s="693"/>
      <c r="O412" s="19"/>
      <c r="P412" s="19"/>
      <c r="Q412" s="19"/>
      <c r="R412" s="19"/>
      <c r="S412" s="19"/>
    </row>
    <row r="413" spans="2:73" x14ac:dyDescent="0.25">
      <c r="B413" s="37"/>
      <c r="C413" s="5" t="str">
        <f>'VariablenLabel&amp;Bedingungen'!G224</f>
        <v>U1_MehrlSchwMono</v>
      </c>
      <c r="D413" s="10"/>
      <c r="E413" s="9" t="str">
        <f>'VariablenLabel&amp;Bedingungen'!I224</f>
        <v>[Wenn monochorial]</v>
      </c>
      <c r="F413" s="188"/>
      <c r="G413" s="881">
        <v>1</v>
      </c>
      <c r="H413" s="21" t="s">
        <v>433</v>
      </c>
      <c r="I413" s="188" t="s">
        <v>681</v>
      </c>
      <c r="J413" s="5" t="s">
        <v>354</v>
      </c>
      <c r="K413" s="9"/>
      <c r="L413" s="9"/>
      <c r="M413" s="692"/>
      <c r="N413" s="693"/>
      <c r="O413" s="19"/>
      <c r="P413" s="19"/>
      <c r="Q413" s="19"/>
      <c r="R413" s="19"/>
      <c r="S413" s="19"/>
    </row>
    <row r="414" spans="2:73" x14ac:dyDescent="0.25">
      <c r="B414" s="37"/>
      <c r="F414" s="188"/>
      <c r="G414" s="881">
        <v>2</v>
      </c>
      <c r="H414" s="21" t="s">
        <v>1670</v>
      </c>
      <c r="I414" s="188" t="s">
        <v>683</v>
      </c>
      <c r="J414" s="5" t="s">
        <v>354</v>
      </c>
      <c r="K414" s="9"/>
      <c r="L414" s="9"/>
      <c r="M414" s="692"/>
      <c r="N414" s="693"/>
      <c r="O414" s="19"/>
      <c r="P414" s="19"/>
      <c r="Q414" s="19"/>
      <c r="R414" s="19"/>
      <c r="S414" s="19"/>
    </row>
    <row r="415" spans="2:73" x14ac:dyDescent="0.25">
      <c r="B415" s="37"/>
      <c r="C415" s="5" t="str">
        <f>'VariablenLabel&amp;Bedingungen'!G225</f>
        <v>U1_MehrlSchwSonst</v>
      </c>
      <c r="D415" s="10"/>
      <c r="E415" s="9" t="str">
        <f>'VariablenLabel&amp;Bedingungen'!I225</f>
        <v>[Wenn "ja"] Sonstiges</v>
      </c>
      <c r="F415" s="188"/>
      <c r="G415" s="880" t="s">
        <v>347</v>
      </c>
      <c r="H415" s="21"/>
      <c r="I415" s="188"/>
      <c r="J415" s="5" t="s">
        <v>1685</v>
      </c>
      <c r="K415" s="9"/>
      <c r="L415" s="9"/>
      <c r="M415" s="692"/>
      <c r="N415" s="693"/>
      <c r="O415" s="19"/>
      <c r="P415" s="19"/>
      <c r="Q415" s="19"/>
      <c r="R415" s="19"/>
      <c r="S415" s="19"/>
    </row>
    <row r="416" spans="2:73" ht="27" x14ac:dyDescent="0.25">
      <c r="B416" s="37"/>
      <c r="C416" s="5" t="str">
        <f>'VariablenLabel&amp;Bedingungen'!G226</f>
        <v>U1_LokGest_1</v>
      </c>
      <c r="D416" s="10">
        <f>'VariablenLabel&amp;Bedingungen'!H226</f>
        <v>77</v>
      </c>
      <c r="E416" s="9" t="str">
        <f>'VariablenLabel&amp;Bedingungen'!I226</f>
        <v>Lokalisation der Gestation</v>
      </c>
      <c r="F416" s="188" t="s">
        <v>3585</v>
      </c>
      <c r="G416" s="880">
        <v>1</v>
      </c>
      <c r="H416" s="21" t="s">
        <v>2985</v>
      </c>
      <c r="I416" s="188" t="s">
        <v>3740</v>
      </c>
      <c r="J416" s="5" t="s">
        <v>352</v>
      </c>
      <c r="K416" s="9"/>
      <c r="L416" s="9"/>
      <c r="M416" s="421" t="s">
        <v>1211</v>
      </c>
      <c r="N416" s="693"/>
      <c r="O416" s="19"/>
      <c r="P416" s="19"/>
      <c r="Q416" s="19"/>
      <c r="R416" s="19"/>
      <c r="S416" s="19"/>
    </row>
    <row r="417" spans="2:19" x14ac:dyDescent="0.25">
      <c r="B417" s="37"/>
      <c r="C417" s="5"/>
      <c r="D417" s="10"/>
      <c r="E417" s="9"/>
      <c r="G417" s="880">
        <v>2</v>
      </c>
      <c r="H417" s="21" t="s">
        <v>2986</v>
      </c>
      <c r="I417" s="188" t="s">
        <v>3741</v>
      </c>
      <c r="J417" s="5" t="s">
        <v>352</v>
      </c>
      <c r="K417" s="9"/>
      <c r="L417" s="9"/>
      <c r="M417" s="692"/>
      <c r="N417" s="693"/>
      <c r="O417" s="19"/>
      <c r="P417" s="19"/>
      <c r="Q417" s="19"/>
      <c r="R417" s="19"/>
      <c r="S417" s="19"/>
    </row>
    <row r="418" spans="2:19" ht="27" x14ac:dyDescent="0.25">
      <c r="B418" s="37"/>
      <c r="C418" s="5" t="str">
        <f>'VariablenLabel&amp;Bedingungen'!G227</f>
        <v>U1_LokGest_2</v>
      </c>
      <c r="D418" s="10"/>
      <c r="E418" s="9" t="str">
        <f>'VariablenLabel&amp;Bedingungen'!I227</f>
        <v>Lokalisation der Gestation Fötus 2</v>
      </c>
      <c r="F418" s="188" t="s">
        <v>3585</v>
      </c>
      <c r="G418" s="880">
        <v>1</v>
      </c>
      <c r="H418" s="21" t="s">
        <v>2985</v>
      </c>
      <c r="I418" s="188" t="s">
        <v>3740</v>
      </c>
      <c r="J418" s="5" t="s">
        <v>352</v>
      </c>
      <c r="K418" s="9"/>
      <c r="L418" s="9"/>
      <c r="M418" s="421"/>
      <c r="N418" s="693"/>
      <c r="O418" s="19"/>
      <c r="P418" s="19"/>
      <c r="Q418" s="19"/>
      <c r="R418" s="19"/>
      <c r="S418" s="19"/>
    </row>
    <row r="419" spans="2:19" x14ac:dyDescent="0.25">
      <c r="B419" s="37"/>
      <c r="C419" s="5"/>
      <c r="D419" s="10"/>
      <c r="E419" s="9"/>
      <c r="G419" s="880">
        <v>2</v>
      </c>
      <c r="H419" s="21" t="s">
        <v>2986</v>
      </c>
      <c r="I419" s="188" t="s">
        <v>3741</v>
      </c>
      <c r="J419" s="5" t="s">
        <v>352</v>
      </c>
      <c r="K419" s="9"/>
      <c r="L419" s="9"/>
      <c r="M419" s="692"/>
      <c r="N419" s="693"/>
      <c r="O419" s="19"/>
      <c r="P419" s="19"/>
      <c r="Q419" s="19"/>
      <c r="R419" s="19"/>
      <c r="S419" s="19"/>
    </row>
    <row r="420" spans="2:19" ht="27" x14ac:dyDescent="0.25">
      <c r="B420" s="37"/>
      <c r="C420" s="5" t="str">
        <f>'VariablenLabel&amp;Bedingungen'!G228</f>
        <v>U1_LokGest_X</v>
      </c>
      <c r="D420" s="10"/>
      <c r="E420" s="9" t="str">
        <f>'VariablenLabel&amp;Bedingungen'!I228</f>
        <v>Lokalisation der Gestation Fötus X</v>
      </c>
      <c r="F420" s="188" t="s">
        <v>3585</v>
      </c>
      <c r="G420" s="880">
        <v>1</v>
      </c>
      <c r="H420" s="21" t="s">
        <v>2985</v>
      </c>
      <c r="I420" s="188" t="s">
        <v>3740</v>
      </c>
      <c r="J420" s="5" t="s">
        <v>352</v>
      </c>
      <c r="K420" s="9"/>
      <c r="L420" s="9"/>
      <c r="M420" s="421"/>
      <c r="N420" s="693"/>
      <c r="O420" s="19"/>
      <c r="P420" s="19"/>
      <c r="Q420" s="19"/>
      <c r="R420" s="19"/>
      <c r="S420" s="19"/>
    </row>
    <row r="421" spans="2:19" x14ac:dyDescent="0.25">
      <c r="B421" s="37"/>
      <c r="C421" s="5"/>
      <c r="D421" s="10"/>
      <c r="E421" s="9"/>
      <c r="G421" s="880">
        <v>2</v>
      </c>
      <c r="H421" s="21" t="s">
        <v>2986</v>
      </c>
      <c r="I421" s="188" t="s">
        <v>3741</v>
      </c>
      <c r="J421" s="5" t="s">
        <v>352</v>
      </c>
      <c r="K421" s="9"/>
      <c r="L421" s="9"/>
      <c r="M421" s="692"/>
      <c r="N421" s="693"/>
      <c r="O421" s="19"/>
      <c r="P421" s="19"/>
      <c r="Q421" s="19"/>
      <c r="R421" s="19"/>
      <c r="S421" s="19"/>
    </row>
    <row r="422" spans="2:19" ht="27" x14ac:dyDescent="0.25">
      <c r="B422" s="37"/>
      <c r="C422" s="5" t="str">
        <f>'VariablenLabel&amp;Bedingungen'!G229</f>
        <v>U1_HerzAkt_1</v>
      </c>
      <c r="D422" s="10">
        <f>'VariablenLabel&amp;Bedingungen'!H229</f>
        <v>78</v>
      </c>
      <c r="E422" s="9" t="str">
        <f>'VariablenLabel&amp;Bedingungen'!I229</f>
        <v>Herzaktion</v>
      </c>
      <c r="F422" s="797" t="s">
        <v>623</v>
      </c>
      <c r="G422" s="880">
        <v>0</v>
      </c>
      <c r="H422" s="21" t="s">
        <v>442</v>
      </c>
      <c r="I422" s="188"/>
      <c r="J422" s="5" t="s">
        <v>352</v>
      </c>
      <c r="K422" s="9"/>
      <c r="L422" s="9"/>
      <c r="M422" s="421" t="s">
        <v>1211</v>
      </c>
      <c r="N422" s="693"/>
      <c r="O422" s="19"/>
      <c r="P422" s="19"/>
      <c r="Q422" s="19"/>
      <c r="R422" s="19"/>
      <c r="S422" s="19"/>
    </row>
    <row r="423" spans="2:19" x14ac:dyDescent="0.25">
      <c r="B423" s="37"/>
      <c r="C423" s="5"/>
      <c r="D423" s="10"/>
      <c r="E423" s="9"/>
      <c r="G423" s="880">
        <v>1</v>
      </c>
      <c r="H423" s="21" t="s">
        <v>441</v>
      </c>
      <c r="I423" s="188"/>
      <c r="J423" s="5" t="s">
        <v>352</v>
      </c>
      <c r="K423" s="9"/>
      <c r="L423" s="9"/>
      <c r="M423" s="692"/>
      <c r="N423" s="693"/>
      <c r="O423" s="19"/>
      <c r="P423" s="19"/>
      <c r="Q423" s="19"/>
      <c r="R423" s="19"/>
      <c r="S423" s="19"/>
    </row>
    <row r="424" spans="2:19" x14ac:dyDescent="0.25">
      <c r="B424" s="37"/>
      <c r="C424" s="5" t="str">
        <f>'VariablenLabel&amp;Bedingungen'!G230</f>
        <v>U1_HerzAkt_2</v>
      </c>
      <c r="D424" s="10"/>
      <c r="E424" s="9" t="str">
        <f>'VariablenLabel&amp;Bedingungen'!I230</f>
        <v>Herzaktion Fötus 2</v>
      </c>
      <c r="F424" s="797" t="s">
        <v>623</v>
      </c>
      <c r="G424" s="880">
        <v>0</v>
      </c>
      <c r="H424" s="21" t="s">
        <v>442</v>
      </c>
      <c r="I424" s="188"/>
      <c r="J424" s="5" t="s">
        <v>352</v>
      </c>
      <c r="K424" s="9"/>
      <c r="L424" s="9"/>
      <c r="M424" s="692"/>
      <c r="N424" s="693"/>
      <c r="O424" s="19"/>
      <c r="P424" s="19"/>
      <c r="Q424" s="19"/>
      <c r="R424" s="19"/>
      <c r="S424" s="19"/>
    </row>
    <row r="425" spans="2:19" x14ac:dyDescent="0.25">
      <c r="B425" s="37"/>
      <c r="C425" s="5"/>
      <c r="D425" s="10"/>
      <c r="E425" s="9"/>
      <c r="G425" s="880">
        <v>1</v>
      </c>
      <c r="H425" s="21" t="s">
        <v>441</v>
      </c>
      <c r="I425" s="188"/>
      <c r="J425" s="5" t="s">
        <v>352</v>
      </c>
      <c r="K425" s="9"/>
      <c r="L425" s="9"/>
      <c r="M425" s="692"/>
      <c r="N425" s="693"/>
      <c r="O425" s="19"/>
      <c r="P425" s="19"/>
      <c r="Q425" s="19"/>
      <c r="R425" s="19"/>
      <c r="S425" s="19"/>
    </row>
    <row r="426" spans="2:19" x14ac:dyDescent="0.25">
      <c r="B426" s="37"/>
      <c r="C426" s="5" t="str">
        <f>'VariablenLabel&amp;Bedingungen'!G231</f>
        <v>U1_HerzAkt_X</v>
      </c>
      <c r="D426" s="10"/>
      <c r="E426" s="9" t="str">
        <f>'VariablenLabel&amp;Bedingungen'!I231</f>
        <v>Herzaktion Fötus X</v>
      </c>
      <c r="F426" s="797" t="s">
        <v>623</v>
      </c>
      <c r="G426" s="880">
        <v>0</v>
      </c>
      <c r="H426" s="21" t="s">
        <v>442</v>
      </c>
      <c r="I426" s="188"/>
      <c r="J426" s="5" t="s">
        <v>352</v>
      </c>
      <c r="K426" s="9"/>
      <c r="L426" s="9"/>
      <c r="M426" s="692"/>
      <c r="N426" s="693"/>
      <c r="O426" s="19"/>
      <c r="P426" s="19"/>
      <c r="Q426" s="19"/>
      <c r="R426" s="19"/>
      <c r="S426" s="19"/>
    </row>
    <row r="427" spans="2:19" x14ac:dyDescent="0.25">
      <c r="B427" s="37"/>
      <c r="C427" s="5"/>
      <c r="D427" s="10"/>
      <c r="E427" s="9"/>
      <c r="G427" s="880">
        <v>1</v>
      </c>
      <c r="H427" s="21" t="s">
        <v>441</v>
      </c>
      <c r="I427" s="188"/>
      <c r="J427" s="5" t="s">
        <v>352</v>
      </c>
      <c r="K427" s="9"/>
      <c r="L427" s="9"/>
      <c r="M427" s="692"/>
      <c r="N427" s="693"/>
      <c r="O427" s="19"/>
      <c r="P427" s="19"/>
      <c r="Q427" s="19"/>
      <c r="R427" s="19"/>
      <c r="S427" s="19"/>
    </row>
    <row r="428" spans="2:19" ht="27" x14ac:dyDescent="0.25">
      <c r="B428" s="37"/>
      <c r="C428" s="5" t="str">
        <f>'VariablenLabel&amp;Bedingungen'!G232</f>
        <v>U1_SSLEmb_1</v>
      </c>
      <c r="D428" s="10">
        <f>'VariablenLabel&amp;Bedingungen'!H232</f>
        <v>79</v>
      </c>
      <c r="E428" s="9" t="str">
        <f>'VariablenLabel&amp;Bedingungen'!I232</f>
        <v>SSL des Embryos in mm</v>
      </c>
      <c r="F428" s="188" t="s">
        <v>1044</v>
      </c>
      <c r="G428" s="880" t="s">
        <v>350</v>
      </c>
      <c r="H428" s="21"/>
      <c r="I428" s="188"/>
      <c r="J428" s="906" t="s">
        <v>3858</v>
      </c>
      <c r="K428" s="9"/>
      <c r="L428" s="9"/>
      <c r="M428" s="421" t="s">
        <v>1211</v>
      </c>
      <c r="N428" s="693"/>
      <c r="O428" s="19"/>
      <c r="P428" s="19"/>
      <c r="Q428" s="19"/>
      <c r="R428" s="19"/>
      <c r="S428" s="19"/>
    </row>
    <row r="429" spans="2:19" ht="27" x14ac:dyDescent="0.25">
      <c r="B429" s="37"/>
      <c r="C429" s="5" t="str">
        <f>'VariablenLabel&amp;Bedingungen'!G233</f>
        <v>U1_SSLEmb_2</v>
      </c>
      <c r="D429" s="10"/>
      <c r="E429" s="9" t="str">
        <f>'VariablenLabel&amp;Bedingungen'!I233</f>
        <v>SSL des Embryos in mm Fötus 2</v>
      </c>
      <c r="F429" s="188" t="s">
        <v>1044</v>
      </c>
      <c r="G429" s="880" t="s">
        <v>350</v>
      </c>
      <c r="H429" s="21"/>
      <c r="I429" s="188"/>
      <c r="J429" s="906" t="s">
        <v>3858</v>
      </c>
      <c r="K429" s="9"/>
      <c r="L429" s="9"/>
      <c r="M429" s="692"/>
      <c r="N429" s="693"/>
      <c r="O429" s="19"/>
      <c r="P429" s="19"/>
      <c r="Q429" s="19"/>
      <c r="R429" s="19"/>
      <c r="S429" s="19"/>
    </row>
    <row r="430" spans="2:19" ht="27" x14ac:dyDescent="0.25">
      <c r="B430" s="37"/>
      <c r="C430" s="5" t="str">
        <f>'VariablenLabel&amp;Bedingungen'!G234</f>
        <v>U1_SSLEmb_X</v>
      </c>
      <c r="D430" s="10"/>
      <c r="E430" s="9" t="str">
        <f>'VariablenLabel&amp;Bedingungen'!I234</f>
        <v>SSL des Embryos in mm Fötus X</v>
      </c>
      <c r="F430" s="188" t="s">
        <v>1044</v>
      </c>
      <c r="G430" s="880" t="s">
        <v>350</v>
      </c>
      <c r="H430" s="21"/>
      <c r="I430" s="188"/>
      <c r="J430" s="906" t="s">
        <v>3858</v>
      </c>
      <c r="K430" s="9"/>
      <c r="L430" s="9"/>
      <c r="M430" s="692"/>
      <c r="N430" s="693"/>
      <c r="O430" s="19"/>
      <c r="P430" s="19"/>
      <c r="Q430" s="19"/>
      <c r="R430" s="19"/>
      <c r="S430" s="19"/>
    </row>
    <row r="431" spans="2:19" ht="27" x14ac:dyDescent="0.25">
      <c r="B431" s="37"/>
      <c r="C431" s="5" t="str">
        <f>'VariablenLabel&amp;Bedingungen'!G235</f>
        <v>U1_UtAnoAuff</v>
      </c>
      <c r="D431" s="10">
        <f>'VariablenLabel&amp;Bedingungen'!H235</f>
        <v>80</v>
      </c>
      <c r="E431" s="9" t="str">
        <f>'VariablenLabel&amp;Bedingungen'!I235</f>
        <v>Auffälligkeiten Uterus und/oder Adnexe</v>
      </c>
      <c r="F431" s="188" t="s">
        <v>3586</v>
      </c>
      <c r="G431" s="880">
        <v>0</v>
      </c>
      <c r="H431" s="21" t="s">
        <v>17</v>
      </c>
      <c r="I431" s="188"/>
      <c r="J431" s="5" t="s">
        <v>352</v>
      </c>
      <c r="K431" s="9"/>
      <c r="L431" s="9"/>
      <c r="M431" s="692"/>
      <c r="N431" s="693"/>
      <c r="O431" s="19"/>
      <c r="P431" s="19"/>
      <c r="Q431" s="19"/>
      <c r="R431" s="19"/>
      <c r="S431" s="19"/>
    </row>
    <row r="432" spans="2:19" x14ac:dyDescent="0.25">
      <c r="B432" s="37"/>
      <c r="C432" s="694"/>
      <c r="D432" s="695"/>
      <c r="E432" s="696"/>
      <c r="G432" s="880">
        <v>1</v>
      </c>
      <c r="H432" s="21" t="s">
        <v>18</v>
      </c>
      <c r="I432" s="188"/>
      <c r="J432" s="5" t="s">
        <v>352</v>
      </c>
      <c r="K432" s="9"/>
      <c r="L432" s="9"/>
      <c r="M432" s="692"/>
      <c r="N432" s="693"/>
      <c r="O432" s="19"/>
      <c r="P432" s="19"/>
      <c r="Q432" s="19"/>
      <c r="R432" s="19"/>
      <c r="S432" s="19"/>
    </row>
    <row r="433" spans="2:19" x14ac:dyDescent="0.25">
      <c r="B433" s="37"/>
      <c r="C433" s="694"/>
      <c r="D433" s="695"/>
      <c r="E433" s="696"/>
      <c r="G433" s="880">
        <v>77</v>
      </c>
      <c r="H433" s="21" t="s">
        <v>1225</v>
      </c>
      <c r="I433" s="188"/>
      <c r="J433" s="5" t="s">
        <v>352</v>
      </c>
      <c r="K433" s="9"/>
      <c r="L433" s="9"/>
      <c r="M433" s="692"/>
      <c r="N433" s="693"/>
      <c r="O433" s="19"/>
      <c r="P433" s="19"/>
      <c r="Q433" s="19"/>
      <c r="R433" s="19"/>
      <c r="S433" s="19"/>
    </row>
    <row r="434" spans="2:19" x14ac:dyDescent="0.25">
      <c r="B434" s="37"/>
      <c r="C434" s="5" t="str">
        <f>'VariablenLabel&amp;Bedingungen'!G236</f>
        <v>U1_UtAnoAuffJa</v>
      </c>
      <c r="D434" s="10"/>
      <c r="E434" s="9" t="str">
        <f>'VariablenLabel&amp;Bedingungen'!I236</f>
        <v>[Wenn "ja"] Welche?</v>
      </c>
      <c r="F434" s="687"/>
      <c r="G434" s="880" t="s">
        <v>347</v>
      </c>
      <c r="H434" s="21"/>
      <c r="I434" s="188"/>
      <c r="J434" s="5" t="s">
        <v>1685</v>
      </c>
      <c r="K434" s="9"/>
      <c r="L434" s="9"/>
      <c r="M434" s="692"/>
      <c r="N434" s="693"/>
      <c r="O434" s="19"/>
      <c r="P434" s="19"/>
      <c r="Q434" s="19"/>
      <c r="R434" s="19"/>
      <c r="S434" s="19"/>
    </row>
    <row r="435" spans="2:19" x14ac:dyDescent="0.25">
      <c r="B435" s="37"/>
      <c r="C435" s="5" t="str">
        <f>'VariablenLabel&amp;Bedingungen'!G237</f>
        <v>U1_ErschwUntBed</v>
      </c>
      <c r="D435" s="10">
        <f>'VariablenLabel&amp;Bedingungen'!H237</f>
        <v>81</v>
      </c>
      <c r="E435" s="9" t="str">
        <f>'VariablenLabel&amp;Bedingungen'!I237</f>
        <v>Erschwerte Untersuchungsbedingungen</v>
      </c>
      <c r="F435" s="188"/>
      <c r="G435" s="880">
        <v>0</v>
      </c>
      <c r="H435" s="21" t="s">
        <v>17</v>
      </c>
      <c r="I435" s="188"/>
      <c r="J435" s="5" t="s">
        <v>352</v>
      </c>
      <c r="K435" s="9"/>
      <c r="L435" s="9"/>
      <c r="M435" s="692"/>
      <c r="N435" s="693"/>
      <c r="O435" s="19"/>
      <c r="P435" s="19"/>
      <c r="Q435" s="19"/>
      <c r="R435" s="19"/>
      <c r="S435" s="19"/>
    </row>
    <row r="436" spans="2:19" x14ac:dyDescent="0.25">
      <c r="B436" s="37"/>
      <c r="G436" s="880">
        <v>1</v>
      </c>
      <c r="H436" s="21" t="s">
        <v>18</v>
      </c>
      <c r="I436" s="188"/>
      <c r="J436" s="5" t="s">
        <v>352</v>
      </c>
      <c r="K436" s="9"/>
      <c r="L436" s="9"/>
      <c r="M436" s="692"/>
      <c r="N436" s="693"/>
      <c r="O436" s="19"/>
      <c r="P436" s="19"/>
      <c r="Q436" s="19"/>
      <c r="R436" s="19"/>
      <c r="S436" s="19"/>
    </row>
    <row r="437" spans="2:19" x14ac:dyDescent="0.25">
      <c r="B437" s="37"/>
      <c r="C437" s="5" t="str">
        <f>'VariablenLabel&amp;Bedingungen'!G238</f>
        <v>U1_ErschwUntBedJa</v>
      </c>
      <c r="D437" s="10"/>
      <c r="E437" s="9" t="str">
        <f>'VariablenLabel&amp;Bedingungen'!I238</f>
        <v>[Wenn "ja"] Wodurch?</v>
      </c>
      <c r="F437" s="812"/>
      <c r="G437" s="880">
        <v>1</v>
      </c>
      <c r="H437" s="21" t="s">
        <v>434</v>
      </c>
      <c r="I437" s="797" t="s">
        <v>3742</v>
      </c>
      <c r="J437" s="5" t="s">
        <v>354</v>
      </c>
      <c r="K437" s="9"/>
      <c r="L437" s="9"/>
      <c r="M437" s="692"/>
      <c r="N437" s="693"/>
      <c r="O437" s="19"/>
      <c r="P437" s="19"/>
      <c r="Q437" s="19"/>
      <c r="R437" s="19"/>
      <c r="S437" s="19"/>
    </row>
    <row r="438" spans="2:19" x14ac:dyDescent="0.25">
      <c r="B438" s="37"/>
      <c r="G438" s="880">
        <v>2</v>
      </c>
      <c r="H438" s="21" t="s">
        <v>435</v>
      </c>
      <c r="I438" s="797" t="s">
        <v>3743</v>
      </c>
      <c r="J438" s="5" t="s">
        <v>354</v>
      </c>
      <c r="K438" s="9"/>
      <c r="L438" s="9"/>
      <c r="M438" s="692"/>
      <c r="N438" s="693"/>
      <c r="O438" s="19"/>
      <c r="P438" s="19"/>
      <c r="Q438" s="19"/>
      <c r="R438" s="19"/>
      <c r="S438" s="19"/>
    </row>
    <row r="439" spans="2:19" x14ac:dyDescent="0.25">
      <c r="B439" s="37"/>
      <c r="C439" s="5"/>
      <c r="D439" s="10"/>
      <c r="E439" s="9"/>
      <c r="F439" s="687"/>
      <c r="G439" s="880">
        <v>3</v>
      </c>
      <c r="H439" s="21" t="s">
        <v>436</v>
      </c>
      <c r="I439" s="797" t="s">
        <v>3744</v>
      </c>
      <c r="J439" s="5" t="s">
        <v>354</v>
      </c>
      <c r="K439" s="9"/>
      <c r="L439" s="9"/>
      <c r="M439" s="692"/>
      <c r="N439" s="693"/>
      <c r="O439" s="19"/>
      <c r="P439" s="19"/>
      <c r="Q439" s="19"/>
      <c r="R439" s="19"/>
      <c r="S439" s="19"/>
    </row>
    <row r="440" spans="2:19" x14ac:dyDescent="0.25">
      <c r="B440" s="37"/>
      <c r="C440" s="5"/>
      <c r="D440" s="10"/>
      <c r="E440" s="9"/>
      <c r="F440" s="687"/>
      <c r="G440" s="880">
        <v>4</v>
      </c>
      <c r="H440" s="21" t="s">
        <v>437</v>
      </c>
      <c r="I440" s="188" t="s">
        <v>684</v>
      </c>
      <c r="J440" s="5" t="s">
        <v>354</v>
      </c>
      <c r="K440" s="9"/>
      <c r="L440" s="9"/>
      <c r="M440" s="692"/>
      <c r="N440" s="693"/>
      <c r="O440" s="19"/>
      <c r="P440" s="19"/>
      <c r="Q440" s="19"/>
      <c r="R440" s="19"/>
      <c r="S440" s="19"/>
    </row>
    <row r="441" spans="2:19" x14ac:dyDescent="0.25">
      <c r="B441" s="37"/>
      <c r="C441" s="5"/>
      <c r="D441" s="10"/>
      <c r="E441" s="9"/>
      <c r="F441" s="687"/>
      <c r="G441" s="880">
        <v>99</v>
      </c>
      <c r="H441" s="21" t="s">
        <v>28</v>
      </c>
      <c r="I441" s="188"/>
      <c r="J441" s="5" t="s">
        <v>354</v>
      </c>
      <c r="K441" s="9"/>
      <c r="L441" s="9"/>
      <c r="M441" s="692"/>
      <c r="N441" s="693"/>
      <c r="O441" s="19"/>
      <c r="P441" s="19"/>
      <c r="Q441" s="19"/>
      <c r="R441" s="19"/>
      <c r="S441" s="19"/>
    </row>
    <row r="442" spans="2:19" x14ac:dyDescent="0.25">
      <c r="B442" s="37"/>
      <c r="C442" s="5" t="str">
        <f>'VariablenLabel&amp;Bedingungen'!G239</f>
        <v>U1_ErschwUntBedJaSonst</v>
      </c>
      <c r="D442" s="10"/>
      <c r="E442" s="9" t="str">
        <f>'VariablenLabel&amp;Bedingungen'!I239</f>
        <v>[Wenn "Sonstiges"] Sonstiges</v>
      </c>
      <c r="F442" s="188"/>
      <c r="G442" s="880" t="s">
        <v>347</v>
      </c>
      <c r="H442" s="21"/>
      <c r="I442" s="188"/>
      <c r="J442" s="5" t="s">
        <v>1685</v>
      </c>
      <c r="K442" s="9"/>
      <c r="L442" s="9"/>
      <c r="M442" s="692"/>
      <c r="N442" s="693"/>
      <c r="O442" s="19"/>
      <c r="P442" s="19"/>
      <c r="Q442" s="19"/>
      <c r="R442" s="19"/>
      <c r="S442" s="19"/>
    </row>
    <row r="443" spans="2:19" ht="27" x14ac:dyDescent="0.25">
      <c r="B443" s="37"/>
      <c r="C443" s="5" t="str">
        <f>'VariablenLabel&amp;Bedingungen'!G240</f>
        <v>U1_AufkPraeUnt</v>
      </c>
      <c r="D443" s="10">
        <f>'VariablenLabel&amp;Bedingungen'!H240</f>
        <v>82</v>
      </c>
      <c r="E443" s="9" t="str">
        <f>'VariablenLabel&amp;Bedingungen'!I240</f>
        <v>Aufklärung über pränatale Untersuchungen erfolgt?</v>
      </c>
      <c r="F443" s="188" t="s">
        <v>3587</v>
      </c>
      <c r="G443" s="880">
        <v>0</v>
      </c>
      <c r="H443" s="21" t="s">
        <v>17</v>
      </c>
      <c r="I443" s="188"/>
      <c r="J443" s="5" t="s">
        <v>352</v>
      </c>
      <c r="K443" s="9"/>
      <c r="L443" s="9"/>
      <c r="M443" s="692"/>
      <c r="N443" s="693"/>
      <c r="O443" s="19"/>
      <c r="P443" s="19"/>
      <c r="Q443" s="19"/>
      <c r="R443" s="19"/>
      <c r="S443" s="19"/>
    </row>
    <row r="444" spans="2:19" x14ac:dyDescent="0.25">
      <c r="B444" s="37"/>
      <c r="G444" s="880">
        <v>1</v>
      </c>
      <c r="H444" s="21" t="s">
        <v>18</v>
      </c>
      <c r="I444" s="188"/>
      <c r="J444" s="5" t="s">
        <v>352</v>
      </c>
      <c r="K444" s="9"/>
      <c r="L444" s="9"/>
      <c r="M444" s="692"/>
      <c r="N444" s="693"/>
      <c r="O444" s="19"/>
      <c r="P444" s="19"/>
      <c r="Q444" s="19"/>
      <c r="R444" s="19"/>
      <c r="S444" s="19"/>
    </row>
    <row r="445" spans="2:19" x14ac:dyDescent="0.25">
      <c r="B445" s="37"/>
      <c r="C445" s="5" t="str">
        <f>'VariablenLabel&amp;Bedingungen'!G241</f>
        <v>U1_AufkPraeUntJaNein</v>
      </c>
      <c r="D445" s="10"/>
      <c r="E445" s="9" t="str">
        <f>'VariablenLabel&amp;Bedingungen'!I241</f>
        <v>[Wenn ja oder nein] Anmerkungen</v>
      </c>
      <c r="G445" s="880" t="s">
        <v>347</v>
      </c>
      <c r="H445" s="21"/>
      <c r="I445" s="188"/>
      <c r="J445" s="5" t="s">
        <v>1685</v>
      </c>
      <c r="K445" s="9"/>
      <c r="L445" s="9"/>
      <c r="M445" s="692"/>
      <c r="N445" s="693"/>
      <c r="O445" s="19"/>
      <c r="P445" s="19"/>
      <c r="Q445" s="19"/>
      <c r="R445" s="19"/>
      <c r="S445" s="19"/>
    </row>
    <row r="446" spans="2:19" x14ac:dyDescent="0.25">
      <c r="B446" s="37"/>
      <c r="C446" s="5" t="str">
        <f>'VariablenLabel&amp;Bedingungen'!G242</f>
        <v>U1_KontBed</v>
      </c>
      <c r="D446" s="10">
        <f>'VariablenLabel&amp;Bedingungen'!H242</f>
        <v>83</v>
      </c>
      <c r="E446" s="9" t="str">
        <f>'VariablenLabel&amp;Bedingungen'!I242</f>
        <v>Kontrollbedarf</v>
      </c>
      <c r="G446" s="880">
        <v>0</v>
      </c>
      <c r="H446" s="21" t="s">
        <v>17</v>
      </c>
      <c r="I446" s="188"/>
      <c r="J446" s="5" t="s">
        <v>352</v>
      </c>
      <c r="K446" s="9"/>
      <c r="L446" s="9"/>
      <c r="M446" s="692"/>
      <c r="N446" s="693"/>
      <c r="O446" s="19"/>
      <c r="P446" s="19"/>
      <c r="Q446" s="19"/>
      <c r="R446" s="19"/>
      <c r="S446" s="19"/>
    </row>
    <row r="447" spans="2:19" x14ac:dyDescent="0.25">
      <c r="B447" s="37"/>
      <c r="C447" s="5"/>
      <c r="D447" s="10"/>
      <c r="E447" s="9"/>
      <c r="G447" s="880">
        <v>1</v>
      </c>
      <c r="H447" s="21" t="s">
        <v>18</v>
      </c>
      <c r="I447" s="188"/>
      <c r="J447" s="5" t="s">
        <v>352</v>
      </c>
      <c r="K447" s="9"/>
      <c r="L447" s="9"/>
      <c r="M447" s="692"/>
      <c r="N447" s="693"/>
      <c r="O447" s="19"/>
      <c r="P447" s="19"/>
      <c r="Q447" s="19"/>
      <c r="R447" s="19"/>
      <c r="S447" s="19"/>
    </row>
    <row r="448" spans="2:19" x14ac:dyDescent="0.25">
      <c r="B448" s="37"/>
      <c r="C448" s="5" t="str">
        <f>'VariablenLabel&amp;Bedingungen'!G243</f>
        <v>U1_KontBedJa</v>
      </c>
      <c r="D448" s="10"/>
      <c r="E448" s="9" t="str">
        <f>'VariablenLabel&amp;Bedingungen'!I243</f>
        <v>[Wenn "ja"] Warum?</v>
      </c>
      <c r="G448" s="880" t="s">
        <v>347</v>
      </c>
      <c r="H448" s="21"/>
      <c r="I448" s="188"/>
      <c r="J448" s="5" t="s">
        <v>1685</v>
      </c>
      <c r="K448" s="9"/>
      <c r="L448" s="9"/>
      <c r="M448" s="692"/>
      <c r="N448" s="693"/>
      <c r="O448" s="19"/>
      <c r="P448" s="19"/>
      <c r="Q448" s="19"/>
      <c r="R448" s="19"/>
      <c r="S448" s="19"/>
    </row>
    <row r="449" spans="2:73" x14ac:dyDescent="0.25">
      <c r="B449" s="37"/>
      <c r="C449" s="5" t="str">
        <f>'VariablenLabel&amp;Bedingungen'!G244</f>
        <v>U1_WeitUnt</v>
      </c>
      <c r="D449" s="10">
        <f>'VariablenLabel&amp;Bedingungen'!H244</f>
        <v>84</v>
      </c>
      <c r="E449" s="9" t="str">
        <f>'VariablenLabel&amp;Bedingungen'!I244</f>
        <v>Weiterführende Untersuchungen veranlasst</v>
      </c>
      <c r="F449" s="797" t="s">
        <v>3588</v>
      </c>
      <c r="G449" s="880">
        <v>0</v>
      </c>
      <c r="H449" s="21" t="s">
        <v>17</v>
      </c>
      <c r="I449" s="188"/>
      <c r="J449" s="5" t="s">
        <v>352</v>
      </c>
      <c r="K449" s="9"/>
      <c r="L449" s="9"/>
      <c r="M449" s="692"/>
      <c r="N449" s="693"/>
      <c r="O449" s="19"/>
      <c r="P449" s="19"/>
      <c r="Q449" s="19"/>
      <c r="R449" s="19"/>
      <c r="S449" s="19"/>
    </row>
    <row r="450" spans="2:73" x14ac:dyDescent="0.25">
      <c r="B450" s="37"/>
      <c r="C450" s="5"/>
      <c r="D450" s="10"/>
      <c r="E450" s="9"/>
      <c r="G450" s="880">
        <v>1</v>
      </c>
      <c r="H450" s="21" t="s">
        <v>18</v>
      </c>
      <c r="I450" s="188"/>
      <c r="J450" s="5" t="s">
        <v>352</v>
      </c>
      <c r="K450" s="9"/>
      <c r="L450" s="9"/>
      <c r="M450" s="692"/>
      <c r="N450" s="693"/>
      <c r="O450" s="19"/>
      <c r="P450" s="19"/>
      <c r="Q450" s="19"/>
      <c r="R450" s="19"/>
      <c r="S450" s="19"/>
    </row>
    <row r="451" spans="2:73" x14ac:dyDescent="0.25">
      <c r="B451" s="37"/>
      <c r="C451" s="5" t="str">
        <f>'VariablenLabel&amp;Bedingungen'!G245</f>
        <v>U1_WeitUntJa</v>
      </c>
      <c r="E451" s="9" t="str">
        <f>'VariablenLabel&amp;Bedingungen'!I245</f>
        <v>[Wenn "ja"] Weil?</v>
      </c>
      <c r="G451" s="880" t="s">
        <v>347</v>
      </c>
      <c r="H451" s="21"/>
      <c r="I451" s="188"/>
      <c r="J451" s="5" t="s">
        <v>1685</v>
      </c>
      <c r="K451" s="9"/>
      <c r="L451" s="9"/>
      <c r="M451" s="692"/>
      <c r="N451" s="693"/>
      <c r="O451" s="19"/>
      <c r="P451" s="19"/>
      <c r="Q451" s="19"/>
      <c r="R451" s="19"/>
      <c r="S451" s="19"/>
    </row>
    <row r="452" spans="2:73" x14ac:dyDescent="0.25">
      <c r="B452" s="37"/>
      <c r="C452" s="5" t="str">
        <f>'VariablenLabel&amp;Bedingungen'!G246</f>
        <v>U1_Anm</v>
      </c>
      <c r="D452" s="10">
        <f>'VariablenLabel&amp;Bedingungen'!H246</f>
        <v>85</v>
      </c>
      <c r="E452" s="9" t="str">
        <f>'VariablenLabel&amp;Bedingungen'!I246</f>
        <v>Anmerkungen</v>
      </c>
      <c r="G452" s="880" t="s">
        <v>347</v>
      </c>
      <c r="H452" s="21"/>
      <c r="I452" s="188"/>
      <c r="J452" s="5" t="s">
        <v>1687</v>
      </c>
      <c r="K452" s="9"/>
      <c r="L452" s="9"/>
      <c r="M452" s="692"/>
      <c r="N452" s="693"/>
      <c r="O452" s="19"/>
      <c r="P452" s="19"/>
      <c r="Q452" s="19"/>
      <c r="R452" s="19"/>
      <c r="S452" s="19"/>
    </row>
    <row r="453" spans="2:73" s="110" customFormat="1" ht="15.75" thickBot="1" x14ac:dyDescent="0.3">
      <c r="B453" s="849" t="str">
        <f>'VariablenLabel&amp;Bedingungen'!A248</f>
        <v>Labor 1</v>
      </c>
      <c r="C453" s="854"/>
      <c r="D453" s="855"/>
      <c r="E453" s="856"/>
      <c r="F453" s="857"/>
      <c r="G453" s="885"/>
      <c r="H453" s="858"/>
      <c r="I453" s="851"/>
      <c r="J453" s="55" t="s">
        <v>1686</v>
      </c>
      <c r="K453" s="551"/>
      <c r="L453" s="551"/>
      <c r="M453" s="853"/>
      <c r="N453" s="693"/>
      <c r="O453" s="19"/>
      <c r="P453" s="19"/>
      <c r="Q453" s="19"/>
      <c r="R453" s="19"/>
      <c r="S453" s="19"/>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row>
    <row r="454" spans="2:73" x14ac:dyDescent="0.25">
      <c r="B454" s="722" t="str">
        <f>'VariablenLabel&amp;Bedingungen'!B249</f>
        <v>Untersuchungsbefund</v>
      </c>
      <c r="C454" s="82" t="str">
        <f>'VariablenLabel&amp;Bedingungen'!G250</f>
        <v>L1_DatL1</v>
      </c>
      <c r="D454" s="38">
        <f>'VariablenLabel&amp;Bedingungen'!H250</f>
        <v>86</v>
      </c>
      <c r="E454" s="34" t="str">
        <f>'VariablenLabel&amp;Bedingungen'!I250</f>
        <v>Datum der Untersuchung</v>
      </c>
      <c r="F454" s="114"/>
      <c r="G454" s="899" t="s">
        <v>347</v>
      </c>
      <c r="H454" s="34" t="s">
        <v>348</v>
      </c>
      <c r="I454" s="113"/>
      <c r="J454" s="35" t="s">
        <v>349</v>
      </c>
      <c r="K454" s="34"/>
      <c r="L454" s="34"/>
      <c r="M454" s="833"/>
      <c r="N454" s="693"/>
      <c r="O454" s="19"/>
      <c r="P454" s="19"/>
      <c r="Q454" s="19"/>
      <c r="R454" s="19"/>
      <c r="S454" s="19"/>
    </row>
    <row r="455" spans="2:73" x14ac:dyDescent="0.25">
      <c r="B455" s="37"/>
      <c r="C455" s="529" t="str">
        <f>'VariablenLabel&amp;Bedingungen'!G251</f>
        <v>L1_DatL1Ueb</v>
      </c>
      <c r="D455" s="43"/>
      <c r="E455" s="531" t="str">
        <f>'VariablenLabel&amp;Bedingungen'!I251</f>
        <v>Datum der Daten-Übermittlung</v>
      </c>
      <c r="F455" s="836"/>
      <c r="G455" s="901" t="s">
        <v>347</v>
      </c>
      <c r="H455" s="531" t="s">
        <v>348</v>
      </c>
      <c r="I455" s="835"/>
      <c r="J455" s="42" t="s">
        <v>349</v>
      </c>
      <c r="K455" s="531"/>
      <c r="L455" s="531"/>
      <c r="M455" s="740"/>
      <c r="N455" s="741"/>
      <c r="O455" s="19"/>
      <c r="P455" s="19"/>
      <c r="Q455" s="19"/>
      <c r="R455" s="19"/>
      <c r="S455" s="19"/>
    </row>
    <row r="456" spans="2:73" x14ac:dyDescent="0.25">
      <c r="B456" s="37"/>
      <c r="C456" s="5" t="s">
        <v>1694</v>
      </c>
      <c r="D456" s="10">
        <v>87</v>
      </c>
      <c r="E456" s="9" t="s">
        <v>116</v>
      </c>
      <c r="F456" s="188" t="s">
        <v>3558</v>
      </c>
      <c r="G456" s="880" t="s">
        <v>411</v>
      </c>
      <c r="H456" s="21"/>
      <c r="I456" s="188"/>
      <c r="J456" s="906" t="s">
        <v>3856</v>
      </c>
      <c r="K456" s="85" t="s">
        <v>3548</v>
      </c>
      <c r="L456" s="5"/>
      <c r="M456" s="421"/>
      <c r="N456" s="693"/>
      <c r="O456" s="19"/>
      <c r="P456" s="19"/>
      <c r="Q456" s="19"/>
      <c r="R456" s="19"/>
      <c r="S456" s="19"/>
    </row>
    <row r="457" spans="2:73" x14ac:dyDescent="0.25">
      <c r="B457" s="37"/>
      <c r="C457" s="5" t="str">
        <f>'VariablenLabel&amp;Bedingungen'!G253</f>
        <v>L1_BlutGr</v>
      </c>
      <c r="D457" s="10">
        <f>'VariablenLabel&amp;Bedingungen'!H253</f>
        <v>88</v>
      </c>
      <c r="E457" s="9" t="str">
        <f>'VariablenLabel&amp;Bedingungen'!I253</f>
        <v>Blutgruppe</v>
      </c>
      <c r="F457" s="188"/>
      <c r="G457" s="881">
        <v>1</v>
      </c>
      <c r="H457" s="21" t="s">
        <v>438</v>
      </c>
      <c r="I457" s="188"/>
      <c r="J457" s="5" t="s">
        <v>352</v>
      </c>
      <c r="K457" s="9"/>
      <c r="L457" s="9"/>
      <c r="M457" s="692"/>
      <c r="N457" s="693"/>
      <c r="O457" s="19"/>
      <c r="P457" s="19"/>
      <c r="Q457" s="19"/>
      <c r="R457" s="19"/>
      <c r="S457" s="19"/>
    </row>
    <row r="458" spans="2:73" x14ac:dyDescent="0.25">
      <c r="B458" s="37"/>
      <c r="G458" s="881">
        <v>2</v>
      </c>
      <c r="H458" s="21" t="s">
        <v>439</v>
      </c>
      <c r="I458" s="188"/>
      <c r="J458" s="5" t="s">
        <v>352</v>
      </c>
      <c r="K458" s="9"/>
      <c r="L458" s="9"/>
      <c r="M458" s="692"/>
      <c r="N458" s="693"/>
      <c r="O458" s="19"/>
      <c r="P458" s="19"/>
      <c r="Q458" s="19"/>
      <c r="R458" s="19"/>
      <c r="S458" s="19"/>
    </row>
    <row r="459" spans="2:73" x14ac:dyDescent="0.25">
      <c r="B459" s="37"/>
      <c r="C459" s="5"/>
      <c r="D459" s="10"/>
      <c r="E459" s="9"/>
      <c r="F459" s="687"/>
      <c r="G459" s="881">
        <v>3</v>
      </c>
      <c r="H459" s="21" t="s">
        <v>440</v>
      </c>
      <c r="I459" s="188"/>
      <c r="J459" s="5" t="s">
        <v>352</v>
      </c>
      <c r="K459" s="9"/>
      <c r="L459" s="9"/>
      <c r="M459" s="692"/>
      <c r="N459" s="693"/>
      <c r="O459" s="19"/>
      <c r="P459" s="19"/>
      <c r="Q459" s="19"/>
      <c r="R459" s="19"/>
      <c r="S459" s="19"/>
    </row>
    <row r="460" spans="2:73" x14ac:dyDescent="0.25">
      <c r="B460" s="37"/>
      <c r="C460" s="5"/>
      <c r="D460" s="10"/>
      <c r="E460" s="9"/>
      <c r="F460" s="687"/>
      <c r="G460" s="881">
        <v>4</v>
      </c>
      <c r="H460" s="21">
        <v>0</v>
      </c>
      <c r="I460" s="188"/>
      <c r="J460" s="5" t="s">
        <v>352</v>
      </c>
      <c r="K460" s="9"/>
      <c r="L460" s="9"/>
      <c r="M460" s="692"/>
      <c r="N460" s="693"/>
      <c r="O460" s="19"/>
      <c r="P460" s="19"/>
      <c r="Q460" s="19"/>
      <c r="R460" s="19"/>
      <c r="S460" s="19"/>
    </row>
    <row r="461" spans="2:73" x14ac:dyDescent="0.25">
      <c r="B461" s="37"/>
      <c r="C461" s="5"/>
      <c r="D461" s="10"/>
      <c r="E461" s="9"/>
      <c r="F461" s="687"/>
      <c r="G461" s="881">
        <v>77</v>
      </c>
      <c r="H461" s="21" t="s">
        <v>1225</v>
      </c>
      <c r="I461" s="188"/>
      <c r="J461" s="5" t="s">
        <v>352</v>
      </c>
      <c r="K461" s="9"/>
      <c r="L461" s="9"/>
      <c r="M461" s="692"/>
      <c r="N461" s="693"/>
      <c r="O461" s="19"/>
      <c r="P461" s="19"/>
      <c r="Q461" s="19"/>
      <c r="R461" s="19"/>
      <c r="S461" s="19"/>
    </row>
    <row r="462" spans="2:73" x14ac:dyDescent="0.25">
      <c r="B462" s="37"/>
      <c r="C462" s="5" t="str">
        <f>'VariablenLabel&amp;Bedingungen'!G254</f>
        <v>L1_RhDFak</v>
      </c>
      <c r="D462" s="10">
        <f>'VariablenLabel&amp;Bedingungen'!H254</f>
        <v>89</v>
      </c>
      <c r="E462" s="9" t="str">
        <f>'VariablenLabel&amp;Bedingungen'!I254</f>
        <v>RhD-Faktor Schwangere</v>
      </c>
      <c r="F462" s="188" t="s">
        <v>1519</v>
      </c>
      <c r="G462" s="881">
        <v>0</v>
      </c>
      <c r="H462" s="21" t="s">
        <v>442</v>
      </c>
      <c r="I462" s="188"/>
      <c r="J462" s="5" t="s">
        <v>352</v>
      </c>
      <c r="K462" s="9"/>
      <c r="L462" s="9"/>
      <c r="M462" s="692"/>
      <c r="N462" s="693"/>
      <c r="O462" s="19"/>
      <c r="P462" s="19"/>
      <c r="Q462" s="19"/>
      <c r="R462" s="19"/>
      <c r="S462" s="19"/>
    </row>
    <row r="463" spans="2:73" x14ac:dyDescent="0.25">
      <c r="B463" s="37"/>
      <c r="G463" s="881">
        <v>1</v>
      </c>
      <c r="H463" s="21" t="s">
        <v>441</v>
      </c>
      <c r="I463" s="188"/>
      <c r="J463" s="5" t="s">
        <v>352</v>
      </c>
      <c r="K463" s="9"/>
      <c r="L463" s="9"/>
      <c r="M463" s="692"/>
      <c r="N463" s="693"/>
      <c r="O463" s="19"/>
      <c r="P463" s="19"/>
      <c r="Q463" s="19"/>
      <c r="R463" s="19"/>
      <c r="S463" s="19"/>
    </row>
    <row r="464" spans="2:73" x14ac:dyDescent="0.25">
      <c r="B464" s="37"/>
      <c r="G464" s="881">
        <v>2</v>
      </c>
      <c r="H464" s="21" t="s">
        <v>443</v>
      </c>
      <c r="I464" s="188" t="s">
        <v>3745</v>
      </c>
      <c r="J464" s="5" t="s">
        <v>352</v>
      </c>
      <c r="K464" s="9"/>
      <c r="L464" s="9"/>
      <c r="M464" s="692"/>
      <c r="N464" s="693"/>
      <c r="O464" s="19"/>
      <c r="P464" s="19"/>
      <c r="Q464" s="19"/>
      <c r="R464" s="19"/>
      <c r="S464" s="19"/>
    </row>
    <row r="465" spans="2:19" x14ac:dyDescent="0.25">
      <c r="B465" s="37"/>
      <c r="G465" s="881">
        <v>3</v>
      </c>
      <c r="H465" s="21" t="s">
        <v>1225</v>
      </c>
      <c r="I465" s="188"/>
      <c r="J465" s="5" t="s">
        <v>352</v>
      </c>
      <c r="K465" s="9"/>
      <c r="L465" s="9"/>
      <c r="M465" s="692"/>
      <c r="N465" s="693"/>
      <c r="O465" s="19"/>
      <c r="P465" s="19"/>
      <c r="Q465" s="19"/>
      <c r="R465" s="19"/>
      <c r="S465" s="19"/>
    </row>
    <row r="466" spans="2:19" x14ac:dyDescent="0.25">
      <c r="B466" s="37"/>
      <c r="C466" s="5" t="str">
        <f>'VariablenLabel&amp;Bedingungen'!G255</f>
        <v>L1_RhDFakDvar</v>
      </c>
      <c r="E466" s="9" t="str">
        <f>'VariablenLabel&amp;Bedingungen'!I255</f>
        <v>[Wenn Dvar]: Spezifikation der Variante</v>
      </c>
      <c r="F466" s="797" t="s">
        <v>3589</v>
      </c>
      <c r="G466" s="881" t="s">
        <v>347</v>
      </c>
      <c r="H466" s="21"/>
      <c r="I466" s="188"/>
      <c r="J466" s="5" t="s">
        <v>1685</v>
      </c>
      <c r="K466" s="9"/>
      <c r="L466" s="9"/>
      <c r="M466" s="692"/>
      <c r="N466" s="693"/>
      <c r="O466" s="19"/>
      <c r="P466" s="19"/>
      <c r="Q466" s="19"/>
      <c r="R466" s="19"/>
      <c r="S466" s="19"/>
    </row>
    <row r="467" spans="2:19" ht="27" x14ac:dyDescent="0.25">
      <c r="B467" s="37"/>
      <c r="C467" s="5" t="str">
        <f>'VariablenLabel&amp;Bedingungen'!G256</f>
        <v>L1_AntiKoeSuTe</v>
      </c>
      <c r="D467" s="10">
        <f>'VariablenLabel&amp;Bedingungen'!H256</f>
        <v>90</v>
      </c>
      <c r="E467" s="9" t="str">
        <f>'VariablenLabel&amp;Bedingungen'!I256</f>
        <v xml:space="preserve">Antikörper-Suchtest </v>
      </c>
      <c r="F467" s="188" t="s">
        <v>674</v>
      </c>
      <c r="G467" s="881">
        <v>0</v>
      </c>
      <c r="H467" s="9" t="s">
        <v>442</v>
      </c>
      <c r="I467" s="687"/>
      <c r="J467" s="5" t="s">
        <v>352</v>
      </c>
      <c r="K467" s="9"/>
      <c r="L467" s="9"/>
      <c r="M467" s="692"/>
      <c r="N467" s="693"/>
      <c r="O467" s="19"/>
      <c r="P467" s="19"/>
      <c r="Q467" s="19"/>
      <c r="R467" s="19"/>
      <c r="S467" s="19"/>
    </row>
    <row r="468" spans="2:19" x14ac:dyDescent="0.25">
      <c r="B468" s="37"/>
      <c r="C468" s="693"/>
      <c r="D468" s="36"/>
      <c r="E468" s="693"/>
      <c r="F468" s="811"/>
      <c r="G468" s="881">
        <v>1</v>
      </c>
      <c r="H468" s="9" t="s">
        <v>441</v>
      </c>
      <c r="I468" s="687"/>
      <c r="J468" s="5" t="s">
        <v>352</v>
      </c>
      <c r="K468" s="9"/>
      <c r="L468" s="9"/>
      <c r="M468" s="692"/>
      <c r="N468" s="693"/>
      <c r="O468" s="19"/>
      <c r="P468" s="19"/>
      <c r="Q468" s="19"/>
      <c r="R468" s="19"/>
      <c r="S468" s="19"/>
    </row>
    <row r="469" spans="2:19" x14ac:dyDescent="0.25">
      <c r="B469" s="37"/>
      <c r="C469" s="693"/>
      <c r="D469" s="36"/>
      <c r="E469" s="693"/>
      <c r="F469" s="811"/>
      <c r="G469" s="881">
        <v>77</v>
      </c>
      <c r="H469" s="9" t="s">
        <v>1225</v>
      </c>
      <c r="I469" s="687"/>
      <c r="J469" s="5" t="s">
        <v>352</v>
      </c>
      <c r="K469" s="9"/>
      <c r="L469" s="9"/>
      <c r="M469" s="692"/>
      <c r="N469" s="693"/>
      <c r="O469" s="19"/>
      <c r="P469" s="19"/>
      <c r="Q469" s="19"/>
      <c r="R469" s="19"/>
      <c r="S469" s="19"/>
    </row>
    <row r="470" spans="2:19" x14ac:dyDescent="0.25">
      <c r="B470" s="37"/>
      <c r="C470" s="5" t="str">
        <f>'VariablenLabel&amp;Bedingungen'!G257</f>
        <v>L1_AntiKoeSuTeSpez</v>
      </c>
      <c r="D470" s="10"/>
      <c r="E470" s="9" t="str">
        <f>'VariablenLabel&amp;Bedingungen'!I257</f>
        <v>[Wenn "positiv"] Spezifität des Antikörpers</v>
      </c>
      <c r="F470" s="188" t="s">
        <v>3590</v>
      </c>
      <c r="G470" s="881" t="s">
        <v>347</v>
      </c>
      <c r="H470" s="9"/>
      <c r="I470" s="687"/>
      <c r="J470" s="5" t="s">
        <v>1685</v>
      </c>
      <c r="K470" s="9"/>
      <c r="L470" s="9"/>
      <c r="M470" s="692"/>
      <c r="N470" s="693"/>
      <c r="O470" s="19"/>
      <c r="P470" s="19"/>
      <c r="Q470" s="19"/>
      <c r="R470" s="19"/>
      <c r="S470" s="19"/>
    </row>
    <row r="471" spans="2:19" ht="27" x14ac:dyDescent="0.25">
      <c r="B471" s="37"/>
      <c r="C471" s="5" t="str">
        <f>'VariablenLabel&amp;Bedingungen'!G258</f>
        <v>L1_AntiKoeSuTeTit</v>
      </c>
      <c r="D471" s="10"/>
      <c r="E471" s="9" t="str">
        <f>'VariablenLabel&amp;Bedingungen'!I258</f>
        <v>[Wenn "positiv"] Titer des Antikörpers</v>
      </c>
      <c r="F471" s="188" t="s">
        <v>3591</v>
      </c>
      <c r="G471" s="881" t="s">
        <v>350</v>
      </c>
      <c r="H471" s="9"/>
      <c r="I471" s="687"/>
      <c r="J471" s="906" t="s">
        <v>3861</v>
      </c>
      <c r="K471" s="9"/>
      <c r="L471" s="9"/>
      <c r="M471" s="692"/>
      <c r="N471" s="693"/>
      <c r="O471" s="19"/>
      <c r="P471" s="19"/>
      <c r="Q471" s="19"/>
      <c r="R471" s="19"/>
      <c r="S471" s="19"/>
    </row>
    <row r="472" spans="2:19" x14ac:dyDescent="0.25">
      <c r="B472" s="37"/>
      <c r="C472" s="5" t="str">
        <f>'VariablenLabel&amp;Bedingungen'!G259</f>
        <v>L1_AntiKoeSuTeSonst</v>
      </c>
      <c r="D472" s="10"/>
      <c r="E472" s="9" t="str">
        <f>'VariablenLabel&amp;Bedingungen'!I259</f>
        <v>[Wenn "positiv"] Anmerkungen</v>
      </c>
      <c r="F472" s="188"/>
      <c r="G472" s="881" t="s">
        <v>347</v>
      </c>
      <c r="H472" s="9"/>
      <c r="I472" s="687"/>
      <c r="J472" s="5" t="s">
        <v>1687</v>
      </c>
      <c r="K472" s="9"/>
      <c r="L472" s="9"/>
      <c r="M472" s="692"/>
      <c r="N472" s="693"/>
      <c r="O472" s="19"/>
      <c r="P472" s="19"/>
      <c r="Q472" s="19"/>
      <c r="R472" s="19"/>
      <c r="S472" s="19"/>
    </row>
    <row r="473" spans="2:19" x14ac:dyDescent="0.25">
      <c r="B473" s="37"/>
      <c r="C473" s="5" t="str">
        <f>'VariablenLabel&amp;Bedingungen'!G260</f>
        <v>L1_HIVAntiK</v>
      </c>
      <c r="D473" s="10">
        <f>'VariablenLabel&amp;Bedingungen'!H260</f>
        <v>94</v>
      </c>
      <c r="E473" s="9" t="str">
        <f>'VariablenLabel&amp;Bedingungen'!I260</f>
        <v>HIV Kombitest (Antigen/Antikörper)</v>
      </c>
      <c r="F473" s="188" t="s">
        <v>3592</v>
      </c>
      <c r="G473" s="881">
        <v>0</v>
      </c>
      <c r="H473" s="9" t="s">
        <v>442</v>
      </c>
      <c r="I473" s="687"/>
      <c r="J473" s="5" t="s">
        <v>352</v>
      </c>
      <c r="K473" s="9"/>
      <c r="L473" s="9"/>
      <c r="M473" s="692"/>
      <c r="N473" s="693"/>
      <c r="O473" s="19"/>
      <c r="P473" s="19"/>
      <c r="Q473" s="19"/>
      <c r="R473" s="19"/>
      <c r="S473" s="19"/>
    </row>
    <row r="474" spans="2:19" x14ac:dyDescent="0.25">
      <c r="B474" s="37"/>
      <c r="G474" s="881">
        <v>1</v>
      </c>
      <c r="H474" s="9" t="s">
        <v>441</v>
      </c>
      <c r="I474" s="687"/>
      <c r="J474" s="5" t="s">
        <v>352</v>
      </c>
      <c r="K474" s="9"/>
      <c r="L474" s="9"/>
      <c r="M474" s="692"/>
      <c r="N474" s="693"/>
      <c r="O474" s="19"/>
      <c r="P474" s="19"/>
      <c r="Q474" s="19"/>
      <c r="R474" s="19"/>
      <c r="S474" s="19"/>
    </row>
    <row r="475" spans="2:19" x14ac:dyDescent="0.25">
      <c r="B475" s="37"/>
      <c r="G475" s="881">
        <v>77</v>
      </c>
      <c r="H475" s="9" t="s">
        <v>1339</v>
      </c>
      <c r="I475" s="687"/>
      <c r="J475" s="5" t="s">
        <v>352</v>
      </c>
      <c r="K475" s="9"/>
      <c r="L475" s="9"/>
      <c r="M475" s="692"/>
      <c r="N475" s="693"/>
      <c r="O475" s="19"/>
      <c r="P475" s="19"/>
      <c r="Q475" s="19"/>
      <c r="R475" s="19"/>
      <c r="S475" s="19"/>
    </row>
    <row r="476" spans="2:19" ht="27" x14ac:dyDescent="0.25">
      <c r="B476" s="37"/>
      <c r="C476" s="5" t="str">
        <f>'VariablenLabel&amp;Bedingungen'!G261</f>
        <v>L1_LuesReak</v>
      </c>
      <c r="D476" s="10">
        <f>'VariablenLabel&amp;Bedingungen'!H261</f>
        <v>95</v>
      </c>
      <c r="E476" s="9" t="str">
        <f>'VariablenLabel&amp;Bedingungen'!I261</f>
        <v>Lues Reaktion</v>
      </c>
      <c r="F476" s="188" t="s">
        <v>3593</v>
      </c>
      <c r="G476" s="881">
        <v>0</v>
      </c>
      <c r="H476" s="9" t="s">
        <v>442</v>
      </c>
      <c r="I476" s="687"/>
      <c r="J476" s="5" t="s">
        <v>352</v>
      </c>
      <c r="K476" s="9"/>
      <c r="L476" s="9"/>
      <c r="M476" s="692"/>
      <c r="N476" s="693"/>
      <c r="O476" s="19"/>
      <c r="P476" s="19"/>
      <c r="Q476" s="19"/>
      <c r="R476" s="19"/>
      <c r="S476" s="19"/>
    </row>
    <row r="477" spans="2:19" x14ac:dyDescent="0.25">
      <c r="B477" s="37"/>
      <c r="G477" s="881">
        <v>1</v>
      </c>
      <c r="H477" s="9" t="s">
        <v>441</v>
      </c>
      <c r="I477" s="687"/>
      <c r="J477" s="5" t="s">
        <v>352</v>
      </c>
      <c r="K477" s="9"/>
      <c r="L477" s="9"/>
      <c r="M477" s="692"/>
      <c r="N477" s="693"/>
      <c r="O477" s="19"/>
      <c r="P477" s="19"/>
      <c r="Q477" s="19"/>
      <c r="R477" s="19"/>
      <c r="S477" s="19"/>
    </row>
    <row r="478" spans="2:19" x14ac:dyDescent="0.25">
      <c r="B478" s="37"/>
      <c r="G478" s="881">
        <v>77</v>
      </c>
      <c r="H478" s="9" t="s">
        <v>1225</v>
      </c>
      <c r="I478" s="687"/>
      <c r="J478" s="5" t="s">
        <v>352</v>
      </c>
      <c r="K478" s="9"/>
      <c r="L478" s="9"/>
      <c r="M478" s="692"/>
      <c r="N478" s="693"/>
      <c r="O478" s="19"/>
      <c r="P478" s="19"/>
      <c r="Q478" s="19"/>
      <c r="R478" s="19"/>
      <c r="S478" s="19"/>
    </row>
    <row r="479" spans="2:19" x14ac:dyDescent="0.25">
      <c r="B479" s="37"/>
      <c r="C479" s="5" t="str">
        <f>'VariablenLabel&amp;Bedingungen'!G262</f>
        <v>L1_RoetAntiK</v>
      </c>
      <c r="D479" s="10">
        <f>'VariablenLabel&amp;Bedingungen'!H262</f>
        <v>97</v>
      </c>
      <c r="E479" s="9" t="str">
        <f>'VariablenLabel&amp;Bedingungen'!I262</f>
        <v>Röteln-Antikörper</v>
      </c>
      <c r="F479" s="812"/>
      <c r="G479" s="881">
        <v>0</v>
      </c>
      <c r="H479" s="9" t="s">
        <v>442</v>
      </c>
      <c r="I479" s="687"/>
      <c r="J479" s="5" t="s">
        <v>352</v>
      </c>
      <c r="K479" s="9"/>
      <c r="L479" s="9"/>
      <c r="M479" s="692"/>
      <c r="N479" s="693"/>
      <c r="O479" s="19"/>
      <c r="P479" s="19"/>
      <c r="Q479" s="19"/>
      <c r="R479" s="19"/>
      <c r="S479" s="19"/>
    </row>
    <row r="480" spans="2:19" x14ac:dyDescent="0.25">
      <c r="B480" s="37"/>
      <c r="G480" s="881">
        <v>1</v>
      </c>
      <c r="H480" s="9" t="s">
        <v>441</v>
      </c>
      <c r="I480" s="687"/>
      <c r="J480" s="5" t="s">
        <v>352</v>
      </c>
      <c r="K480" s="9"/>
      <c r="L480" s="9"/>
      <c r="M480" s="692"/>
      <c r="N480" s="693"/>
      <c r="O480" s="19"/>
      <c r="P480" s="19"/>
      <c r="Q480" s="19"/>
      <c r="R480" s="19"/>
      <c r="S480" s="19"/>
    </row>
    <row r="481" spans="2:19" x14ac:dyDescent="0.25">
      <c r="B481" s="37"/>
      <c r="G481" s="881">
        <v>77</v>
      </c>
      <c r="H481" s="9" t="s">
        <v>1225</v>
      </c>
      <c r="I481" s="687"/>
      <c r="J481" s="5" t="s">
        <v>352</v>
      </c>
      <c r="K481" s="9"/>
      <c r="L481" s="9"/>
      <c r="M481" s="692"/>
      <c r="N481" s="693"/>
      <c r="O481" s="19"/>
      <c r="P481" s="19"/>
      <c r="Q481" s="19"/>
      <c r="R481" s="19"/>
      <c r="S481" s="19"/>
    </row>
    <row r="482" spans="2:19" x14ac:dyDescent="0.25">
      <c r="B482" s="37"/>
      <c r="C482" s="5" t="str">
        <f>'VariablenLabel&amp;Bedingungen'!G263</f>
        <v>L1_ToxoVorbef</v>
      </c>
      <c r="D482" s="10">
        <f>'VariablenLabel&amp;Bedingungen'!H263</f>
        <v>99</v>
      </c>
      <c r="E482" s="9" t="str">
        <f>'VariablenLabel&amp;Bedingungen'!I263</f>
        <v>Toxoplasmose-Vorbefund früherer Schwangerschaften</v>
      </c>
      <c r="F482" s="812"/>
      <c r="G482" s="881">
        <v>0</v>
      </c>
      <c r="H482" s="9" t="s">
        <v>442</v>
      </c>
      <c r="I482" s="687"/>
      <c r="J482" s="5" t="s">
        <v>352</v>
      </c>
      <c r="K482" s="9"/>
      <c r="L482" s="9"/>
      <c r="M482" s="692"/>
      <c r="N482" s="693"/>
      <c r="O482" s="19"/>
      <c r="P482" s="19"/>
      <c r="Q482" s="19"/>
      <c r="R482" s="19"/>
      <c r="S482" s="19"/>
    </row>
    <row r="483" spans="2:19" x14ac:dyDescent="0.25">
      <c r="B483" s="37"/>
      <c r="G483" s="881">
        <v>1</v>
      </c>
      <c r="H483" s="9" t="s">
        <v>441</v>
      </c>
      <c r="I483" s="687"/>
      <c r="J483" s="5" t="s">
        <v>352</v>
      </c>
      <c r="K483" s="9"/>
      <c r="L483" s="9"/>
      <c r="M483" s="692"/>
      <c r="N483" s="693"/>
      <c r="O483" s="19"/>
      <c r="P483" s="19"/>
      <c r="Q483" s="19"/>
      <c r="R483" s="19"/>
      <c r="S483" s="19"/>
    </row>
    <row r="484" spans="2:19" x14ac:dyDescent="0.25">
      <c r="B484" s="37"/>
      <c r="G484" s="881">
        <v>77</v>
      </c>
      <c r="H484" s="9" t="s">
        <v>1225</v>
      </c>
      <c r="I484" s="687"/>
      <c r="J484" s="5" t="s">
        <v>352</v>
      </c>
      <c r="K484" s="9"/>
      <c r="L484" s="9"/>
      <c r="M484" s="692"/>
      <c r="N484" s="693"/>
      <c r="O484" s="19"/>
      <c r="P484" s="19"/>
      <c r="Q484" s="19"/>
      <c r="R484" s="19"/>
      <c r="S484" s="19"/>
    </row>
    <row r="485" spans="2:19" ht="27" x14ac:dyDescent="0.25">
      <c r="B485" s="37"/>
      <c r="C485" s="5" t="str">
        <f>'VariablenLabel&amp;Bedingungen'!G264</f>
        <v>L1_ToxoVorbefTit</v>
      </c>
      <c r="D485" s="10"/>
      <c r="E485" s="9" t="str">
        <f>'VariablenLabel&amp;Bedingungen'!I264</f>
        <v>[Wenn "positiv"] Toxoplasmose-Titer (IE) aus Vorbefund</v>
      </c>
      <c r="F485" s="188" t="s">
        <v>3594</v>
      </c>
      <c r="G485" s="881" t="s">
        <v>350</v>
      </c>
      <c r="H485" s="9" t="s">
        <v>1679</v>
      </c>
      <c r="I485" s="188"/>
      <c r="J485" s="906" t="s">
        <v>3861</v>
      </c>
      <c r="K485" s="9"/>
      <c r="L485" s="9"/>
      <c r="M485" s="692"/>
      <c r="N485" s="693"/>
      <c r="O485" s="19"/>
      <c r="P485" s="19"/>
      <c r="Q485" s="19"/>
      <c r="R485" s="19"/>
      <c r="S485" s="19"/>
    </row>
    <row r="486" spans="2:19" ht="27" x14ac:dyDescent="0.25">
      <c r="B486" s="37"/>
      <c r="C486" s="5" t="str">
        <f>'VariablenLabel&amp;Bedingungen'!G265</f>
        <v>L1_ToxoAktBef</v>
      </c>
      <c r="D486" s="10"/>
      <c r="E486" s="9" t="str">
        <f>'VariablenLabel&amp;Bedingungen'!I265</f>
        <v>[Wenn negativ oder nicht erhoben] Aktueller Toxoplasmose-Befund</v>
      </c>
      <c r="F486" s="812"/>
      <c r="G486" s="881">
        <v>0</v>
      </c>
      <c r="H486" s="9" t="s">
        <v>442</v>
      </c>
      <c r="I486" s="687"/>
      <c r="J486" s="5" t="s">
        <v>352</v>
      </c>
      <c r="K486" s="9"/>
      <c r="L486" s="9"/>
      <c r="M486" s="692"/>
      <c r="N486" s="693"/>
      <c r="O486" s="19"/>
      <c r="P486" s="19"/>
      <c r="Q486" s="19"/>
      <c r="R486" s="19"/>
      <c r="S486" s="19"/>
    </row>
    <row r="487" spans="2:19" x14ac:dyDescent="0.25">
      <c r="B487" s="37"/>
      <c r="G487" s="881">
        <v>1</v>
      </c>
      <c r="H487" s="9" t="s">
        <v>441</v>
      </c>
      <c r="I487" s="687"/>
      <c r="J487" s="5" t="s">
        <v>352</v>
      </c>
      <c r="K487" s="9"/>
      <c r="L487" s="9"/>
      <c r="M487" s="692"/>
      <c r="N487" s="693"/>
      <c r="O487" s="19"/>
      <c r="P487" s="19"/>
      <c r="Q487" s="19"/>
      <c r="R487" s="19"/>
      <c r="S487" s="19"/>
    </row>
    <row r="488" spans="2:19" x14ac:dyDescent="0.25">
      <c r="B488" s="37"/>
      <c r="G488" s="881">
        <v>77</v>
      </c>
      <c r="H488" s="9" t="s">
        <v>1225</v>
      </c>
      <c r="I488" s="687"/>
      <c r="J488" s="5" t="s">
        <v>352</v>
      </c>
      <c r="K488" s="9"/>
      <c r="L488" s="9"/>
      <c r="M488" s="692"/>
      <c r="N488" s="693"/>
      <c r="O488" s="19"/>
      <c r="P488" s="19"/>
      <c r="Q488" s="19"/>
      <c r="R488" s="19"/>
      <c r="S488" s="19"/>
    </row>
    <row r="489" spans="2:19" ht="27" x14ac:dyDescent="0.25">
      <c r="B489" s="37"/>
      <c r="C489" s="5" t="str">
        <f>'VariablenLabel&amp;Bedingungen'!G266</f>
        <v>L1_ToxoAktBefTit</v>
      </c>
      <c r="D489" s="10"/>
      <c r="E489" s="9" t="str">
        <f>'VariablenLabel&amp;Bedingungen'!I266</f>
        <v>[Wenn "positiv"] Toxoplasmose-Titer (IE) aus aktuellem Befund</v>
      </c>
      <c r="F489" s="188" t="s">
        <v>3595</v>
      </c>
      <c r="G489" s="881" t="s">
        <v>350</v>
      </c>
      <c r="H489" s="9" t="s">
        <v>1679</v>
      </c>
      <c r="I489" s="188"/>
      <c r="J489" s="906" t="s">
        <v>3861</v>
      </c>
      <c r="K489" s="9"/>
      <c r="L489" s="9"/>
      <c r="M489" s="692"/>
      <c r="N489" s="693"/>
      <c r="O489" s="19"/>
      <c r="P489" s="19"/>
      <c r="Q489" s="19"/>
      <c r="R489" s="19"/>
      <c r="S489" s="19"/>
    </row>
    <row r="490" spans="2:19" ht="27" x14ac:dyDescent="0.25">
      <c r="B490" s="37"/>
      <c r="C490" s="5" t="str">
        <f>'VariablenLabel&amp;Bedingungen'!G267</f>
        <v>L1_ToxoAktKont</v>
      </c>
      <c r="D490" s="10"/>
      <c r="E490" s="9" t="str">
        <f>'VariablenLabel&amp;Bedingungen'!I267</f>
        <v>[Wenn negativ oder nicht erhoben] Wenn Toxoplasmose-Kontrolle notwendig, empfohlen im Zeitraum von</v>
      </c>
      <c r="F490" s="812"/>
      <c r="G490" s="880" t="s">
        <v>347</v>
      </c>
      <c r="H490" s="21"/>
      <c r="I490" s="188"/>
      <c r="J490" s="5" t="s">
        <v>1685</v>
      </c>
      <c r="K490" s="9"/>
      <c r="L490" s="9"/>
      <c r="M490" s="692"/>
      <c r="N490" s="693"/>
      <c r="O490" s="19"/>
      <c r="P490" s="19"/>
      <c r="Q490" s="19"/>
      <c r="R490" s="19"/>
      <c r="S490" s="19"/>
    </row>
    <row r="491" spans="2:19" x14ac:dyDescent="0.25">
      <c r="B491" s="37"/>
      <c r="C491" s="5" t="str">
        <f>'VariablenLabel&amp;Bedingungen'!G268</f>
        <v>L1_LeukoAnz</v>
      </c>
      <c r="D491" s="10">
        <f>'VariablenLabel&amp;Bedingungen'!H268</f>
        <v>101</v>
      </c>
      <c r="E491" s="9" t="str">
        <f>'VariablenLabel&amp;Bedingungen'!I268</f>
        <v>Leukozytenanzahl</v>
      </c>
      <c r="F491" s="7" t="s">
        <v>2255</v>
      </c>
      <c r="G491" s="881" t="s">
        <v>347</v>
      </c>
      <c r="H491" s="9"/>
      <c r="I491" s="687"/>
      <c r="J491" s="5" t="s">
        <v>1991</v>
      </c>
      <c r="K491" s="9"/>
      <c r="L491" s="9"/>
      <c r="M491" s="692"/>
      <c r="N491" s="693"/>
      <c r="O491" s="19"/>
      <c r="P491" s="19"/>
      <c r="Q491" s="19"/>
      <c r="R491" s="19"/>
      <c r="S491" s="19"/>
    </row>
    <row r="492" spans="2:19" x14ac:dyDescent="0.25">
      <c r="B492" s="37"/>
      <c r="C492" s="5" t="str">
        <f>'VariablenLabel&amp;Bedingungen'!G269</f>
        <v>L1_LeukoAnzEinh</v>
      </c>
      <c r="D492" s="10"/>
      <c r="E492" s="9" t="str">
        <f>'VariablenLabel&amp;Bedingungen'!I269</f>
        <v>Einheit</v>
      </c>
      <c r="F492" s="188"/>
      <c r="G492" s="881" t="s">
        <v>347</v>
      </c>
      <c r="H492" s="9"/>
      <c r="I492" s="687"/>
      <c r="J492" s="5" t="s">
        <v>1991</v>
      </c>
      <c r="K492" s="9"/>
      <c r="L492" s="9"/>
      <c r="M492" s="692"/>
      <c r="N492" s="693"/>
      <c r="O492" s="19"/>
      <c r="P492" s="19"/>
      <c r="Q492" s="19"/>
      <c r="R492" s="19"/>
      <c r="S492" s="19"/>
    </row>
    <row r="493" spans="2:19" ht="27" x14ac:dyDescent="0.25">
      <c r="B493" s="37"/>
      <c r="C493" s="5" t="str">
        <f>'VariablenLabel&amp;Bedingungen'!G270</f>
        <v>L1_GranZyt</v>
      </c>
      <c r="D493" s="10">
        <f>'VariablenLabel&amp;Bedingungen'!H270</f>
        <v>102</v>
      </c>
      <c r="E493" s="9" t="str">
        <f>'VariablenLabel&amp;Bedingungen'!I270</f>
        <v>Granulozyten</v>
      </c>
      <c r="F493" s="7" t="s">
        <v>2256</v>
      </c>
      <c r="G493" s="881" t="s">
        <v>347</v>
      </c>
      <c r="H493" s="9"/>
      <c r="I493" s="687"/>
      <c r="J493" s="5" t="s">
        <v>1991</v>
      </c>
      <c r="K493" s="9"/>
      <c r="L493" s="9"/>
      <c r="M493" s="692"/>
      <c r="N493" s="693"/>
      <c r="O493" s="19"/>
      <c r="P493" s="19"/>
      <c r="Q493" s="19"/>
      <c r="R493" s="19"/>
      <c r="S493" s="19"/>
    </row>
    <row r="494" spans="2:19" x14ac:dyDescent="0.25">
      <c r="B494" s="37"/>
      <c r="C494" s="5" t="str">
        <f>'VariablenLabel&amp;Bedingungen'!G271</f>
        <v>L1_GranZytEinh</v>
      </c>
      <c r="D494" s="10"/>
      <c r="E494" s="9" t="str">
        <f>'VariablenLabel&amp;Bedingungen'!I271</f>
        <v>Einheit</v>
      </c>
      <c r="F494" s="188"/>
      <c r="G494" s="881" t="s">
        <v>347</v>
      </c>
      <c r="H494" s="9"/>
      <c r="I494" s="687"/>
      <c r="J494" s="5" t="s">
        <v>1991</v>
      </c>
      <c r="K494" s="9"/>
      <c r="L494" s="9"/>
      <c r="M494" s="692"/>
      <c r="N494" s="693"/>
      <c r="O494" s="19"/>
      <c r="P494" s="19"/>
      <c r="Q494" s="19"/>
      <c r="R494" s="19"/>
      <c r="S494" s="19"/>
    </row>
    <row r="495" spans="2:19" ht="27" x14ac:dyDescent="0.25">
      <c r="B495" s="37"/>
      <c r="C495" s="5" t="str">
        <f>'VariablenLabel&amp;Bedingungen'!G272</f>
        <v>L1_LymZyt</v>
      </c>
      <c r="D495" s="10">
        <f>'VariablenLabel&amp;Bedingungen'!H272</f>
        <v>103</v>
      </c>
      <c r="E495" s="9" t="str">
        <f>'VariablenLabel&amp;Bedingungen'!I272</f>
        <v>Lymphozyten</v>
      </c>
      <c r="F495" s="188" t="s">
        <v>3596</v>
      </c>
      <c r="G495" s="881" t="s">
        <v>347</v>
      </c>
      <c r="H495" s="9"/>
      <c r="I495" s="687"/>
      <c r="J495" s="5" t="s">
        <v>1991</v>
      </c>
      <c r="K495" s="9"/>
      <c r="L495" s="9"/>
      <c r="M495" s="692"/>
      <c r="N495" s="693"/>
      <c r="O495" s="19"/>
      <c r="P495" s="19"/>
      <c r="Q495" s="19"/>
      <c r="R495" s="19"/>
      <c r="S495" s="19"/>
    </row>
    <row r="496" spans="2:19" x14ac:dyDescent="0.25">
      <c r="B496" s="37"/>
      <c r="C496" s="5" t="str">
        <f>'VariablenLabel&amp;Bedingungen'!G273</f>
        <v>L1_LymZytEinh</v>
      </c>
      <c r="D496" s="10"/>
      <c r="E496" s="9" t="str">
        <f>'VariablenLabel&amp;Bedingungen'!I273</f>
        <v>Einheit</v>
      </c>
      <c r="F496" s="188"/>
      <c r="G496" s="881" t="s">
        <v>347</v>
      </c>
      <c r="H496" s="9"/>
      <c r="I496" s="687"/>
      <c r="J496" s="5" t="s">
        <v>1991</v>
      </c>
      <c r="K496" s="9"/>
      <c r="L496" s="9"/>
      <c r="M496" s="692"/>
      <c r="N496" s="693"/>
      <c r="O496" s="19"/>
      <c r="P496" s="19"/>
      <c r="Q496" s="19"/>
      <c r="R496" s="19"/>
      <c r="S496" s="19"/>
    </row>
    <row r="497" spans="2:19" ht="27" x14ac:dyDescent="0.25">
      <c r="B497" s="37"/>
      <c r="C497" s="5" t="str">
        <f>'VariablenLabel&amp;Bedingungen'!G274</f>
        <v>L1_MonZyt</v>
      </c>
      <c r="D497" s="10">
        <f>'VariablenLabel&amp;Bedingungen'!H274</f>
        <v>104</v>
      </c>
      <c r="E497" s="9" t="str">
        <f>'VariablenLabel&amp;Bedingungen'!I274</f>
        <v>Monozyten</v>
      </c>
      <c r="F497" s="7" t="s">
        <v>2257</v>
      </c>
      <c r="G497" s="881" t="s">
        <v>347</v>
      </c>
      <c r="H497" s="9"/>
      <c r="I497" s="687"/>
      <c r="J497" s="5" t="s">
        <v>1991</v>
      </c>
      <c r="K497" s="9"/>
      <c r="L497" s="9"/>
      <c r="M497" s="692"/>
      <c r="N497" s="693"/>
      <c r="O497" s="19"/>
      <c r="P497" s="19"/>
      <c r="Q497" s="19"/>
      <c r="R497" s="19"/>
      <c r="S497" s="19"/>
    </row>
    <row r="498" spans="2:19" x14ac:dyDescent="0.25">
      <c r="B498" s="37"/>
      <c r="C498" s="5" t="str">
        <f>'VariablenLabel&amp;Bedingungen'!G275</f>
        <v>L1_MonZytEinh</v>
      </c>
      <c r="D498" s="10"/>
      <c r="E498" s="9" t="str">
        <f>'VariablenLabel&amp;Bedingungen'!I275</f>
        <v>Einheit</v>
      </c>
      <c r="F498" s="188"/>
      <c r="G498" s="881" t="s">
        <v>347</v>
      </c>
      <c r="H498" s="9"/>
      <c r="I498" s="687"/>
      <c r="J498" s="5" t="s">
        <v>1991</v>
      </c>
      <c r="K498" s="9"/>
      <c r="L498" s="9"/>
      <c r="M498" s="692"/>
      <c r="N498" s="693"/>
      <c r="O498" s="19"/>
      <c r="P498" s="19"/>
      <c r="Q498" s="19"/>
      <c r="R498" s="19"/>
      <c r="S498" s="19"/>
    </row>
    <row r="499" spans="2:19" ht="27" x14ac:dyDescent="0.25">
      <c r="B499" s="37"/>
      <c r="C499" s="5" t="str">
        <f>'VariablenLabel&amp;Bedingungen'!G276</f>
        <v>L1_EosGran</v>
      </c>
      <c r="D499" s="10">
        <f>'VariablenLabel&amp;Bedingungen'!H276</f>
        <v>105</v>
      </c>
      <c r="E499" s="9" t="str">
        <f>'VariablenLabel&amp;Bedingungen'!I276</f>
        <v xml:space="preserve">Eosinophile Granulozyten </v>
      </c>
      <c r="F499" s="188" t="s">
        <v>3597</v>
      </c>
      <c r="G499" s="881" t="s">
        <v>347</v>
      </c>
      <c r="H499" s="9"/>
      <c r="I499" s="687"/>
      <c r="J499" s="5" t="s">
        <v>1991</v>
      </c>
      <c r="K499" s="9"/>
      <c r="L499" s="9"/>
      <c r="M499" s="692"/>
      <c r="N499" s="693"/>
      <c r="O499" s="19"/>
      <c r="P499" s="19"/>
      <c r="Q499" s="19"/>
      <c r="R499" s="19"/>
      <c r="S499" s="19"/>
    </row>
    <row r="500" spans="2:19" x14ac:dyDescent="0.25">
      <c r="B500" s="37"/>
      <c r="C500" s="5" t="str">
        <f>'VariablenLabel&amp;Bedingungen'!G277</f>
        <v>L1_EosGranEinh</v>
      </c>
      <c r="D500" s="10"/>
      <c r="E500" s="9" t="str">
        <f>'VariablenLabel&amp;Bedingungen'!I277</f>
        <v>Einheit</v>
      </c>
      <c r="F500" s="188"/>
      <c r="G500" s="881" t="s">
        <v>347</v>
      </c>
      <c r="H500" s="9"/>
      <c r="I500" s="687"/>
      <c r="J500" s="5" t="s">
        <v>1991</v>
      </c>
      <c r="K500" s="9"/>
      <c r="L500" s="9"/>
      <c r="M500" s="692"/>
      <c r="N500" s="693"/>
      <c r="O500" s="19"/>
      <c r="P500" s="19"/>
      <c r="Q500" s="19"/>
      <c r="R500" s="19"/>
      <c r="S500" s="19"/>
    </row>
    <row r="501" spans="2:19" ht="27" x14ac:dyDescent="0.25">
      <c r="B501" s="37"/>
      <c r="C501" s="5" t="str">
        <f>'VariablenLabel&amp;Bedingungen'!G278</f>
        <v>L1_BasGran</v>
      </c>
      <c r="D501" s="10">
        <f>'VariablenLabel&amp;Bedingungen'!H278</f>
        <v>106</v>
      </c>
      <c r="E501" s="9" t="str">
        <f>'VariablenLabel&amp;Bedingungen'!I278</f>
        <v xml:space="preserve">Basophile Granulozyten </v>
      </c>
      <c r="F501" s="188" t="s">
        <v>3598</v>
      </c>
      <c r="G501" s="881" t="s">
        <v>347</v>
      </c>
      <c r="H501" s="9"/>
      <c r="I501" s="687"/>
      <c r="J501" s="5" t="s">
        <v>1991</v>
      </c>
      <c r="K501" s="9"/>
      <c r="L501" s="9"/>
      <c r="M501" s="692"/>
      <c r="N501" s="693"/>
      <c r="O501" s="19"/>
      <c r="P501" s="19"/>
      <c r="Q501" s="19"/>
      <c r="R501" s="19"/>
      <c r="S501" s="19"/>
    </row>
    <row r="502" spans="2:19" x14ac:dyDescent="0.25">
      <c r="B502" s="37"/>
      <c r="C502" s="5" t="str">
        <f>'VariablenLabel&amp;Bedingungen'!G279</f>
        <v>L1_BasGranEinh</v>
      </c>
      <c r="D502" s="10"/>
      <c r="E502" s="9" t="str">
        <f>'VariablenLabel&amp;Bedingungen'!I279</f>
        <v>Einheit</v>
      </c>
      <c r="F502" s="188"/>
      <c r="G502" s="881" t="s">
        <v>347</v>
      </c>
      <c r="H502" s="9"/>
      <c r="I502" s="687"/>
      <c r="J502" s="5" t="s">
        <v>1991</v>
      </c>
      <c r="K502" s="9"/>
      <c r="L502" s="9"/>
      <c r="M502" s="692"/>
      <c r="N502" s="693"/>
      <c r="O502" s="19"/>
      <c r="P502" s="19"/>
      <c r="Q502" s="19"/>
      <c r="R502" s="19"/>
      <c r="S502" s="19"/>
    </row>
    <row r="503" spans="2:19" x14ac:dyDescent="0.25">
      <c r="B503" s="37"/>
      <c r="C503" s="5" t="str">
        <f>'VariablenLabel&amp;Bedingungen'!G280</f>
        <v>L1_ErytAnz</v>
      </c>
      <c r="D503" s="10">
        <f>'VariablenLabel&amp;Bedingungen'!H280</f>
        <v>107</v>
      </c>
      <c r="E503" s="9" t="str">
        <f>'VariablenLabel&amp;Bedingungen'!I280</f>
        <v xml:space="preserve">Erythrozytenanzahl </v>
      </c>
      <c r="F503" s="188" t="s">
        <v>2258</v>
      </c>
      <c r="G503" s="881" t="s">
        <v>347</v>
      </c>
      <c r="H503" s="9"/>
      <c r="I503" s="687"/>
      <c r="J503" s="5" t="s">
        <v>1991</v>
      </c>
      <c r="K503" s="9"/>
      <c r="L503" s="9"/>
      <c r="M503" s="692"/>
      <c r="N503" s="693"/>
      <c r="O503" s="19"/>
      <c r="P503" s="19"/>
      <c r="Q503" s="19"/>
      <c r="R503" s="19"/>
      <c r="S503" s="19"/>
    </row>
    <row r="504" spans="2:19" x14ac:dyDescent="0.25">
      <c r="B504" s="37"/>
      <c r="C504" s="5" t="str">
        <f>'VariablenLabel&amp;Bedingungen'!G281</f>
        <v>L1_ErytAnzEinh</v>
      </c>
      <c r="D504" s="10"/>
      <c r="E504" s="9" t="str">
        <f>'VariablenLabel&amp;Bedingungen'!I281</f>
        <v>Einheit</v>
      </c>
      <c r="F504" s="188"/>
      <c r="G504" s="881" t="s">
        <v>347</v>
      </c>
      <c r="H504" s="9"/>
      <c r="I504" s="687"/>
      <c r="J504" s="5" t="s">
        <v>1991</v>
      </c>
      <c r="K504" s="9"/>
      <c r="L504" s="9"/>
      <c r="M504" s="692"/>
      <c r="N504" s="693"/>
      <c r="O504" s="19"/>
      <c r="P504" s="19"/>
      <c r="Q504" s="19"/>
      <c r="R504" s="19"/>
      <c r="S504" s="19"/>
    </row>
    <row r="505" spans="2:19" ht="27" x14ac:dyDescent="0.25">
      <c r="B505" s="37"/>
      <c r="C505" s="5" t="str">
        <f>'VariablenLabel&amp;Bedingungen'!G282</f>
        <v>L1_Haema</v>
      </c>
      <c r="D505" s="10">
        <f>'VariablenLabel&amp;Bedingungen'!H282</f>
        <v>108</v>
      </c>
      <c r="E505" s="9" t="str">
        <f>'VariablenLabel&amp;Bedingungen'!I282</f>
        <v xml:space="preserve">Hämatokrit </v>
      </c>
      <c r="F505" s="188" t="s">
        <v>3599</v>
      </c>
      <c r="G505" s="881" t="s">
        <v>347</v>
      </c>
      <c r="H505" s="9"/>
      <c r="I505" s="687"/>
      <c r="J505" s="5" t="s">
        <v>1991</v>
      </c>
      <c r="K505" s="9"/>
      <c r="L505" s="9"/>
      <c r="M505" s="692"/>
      <c r="N505" s="693"/>
      <c r="O505" s="19"/>
      <c r="P505" s="19"/>
      <c r="Q505" s="19"/>
      <c r="R505" s="19"/>
      <c r="S505" s="19"/>
    </row>
    <row r="506" spans="2:19" x14ac:dyDescent="0.25">
      <c r="B506" s="37"/>
      <c r="C506" s="5" t="str">
        <f>'VariablenLabel&amp;Bedingungen'!G283</f>
        <v>L1_HaemaEinh</v>
      </c>
      <c r="D506" s="10"/>
      <c r="E506" s="9" t="str">
        <f>'VariablenLabel&amp;Bedingungen'!I283</f>
        <v>Einheit</v>
      </c>
      <c r="F506" s="188"/>
      <c r="G506" s="881" t="s">
        <v>347</v>
      </c>
      <c r="H506" s="9"/>
      <c r="I506" s="687"/>
      <c r="J506" s="5" t="s">
        <v>1991</v>
      </c>
      <c r="K506" s="9"/>
      <c r="L506" s="9"/>
      <c r="M506" s="692"/>
      <c r="N506" s="693"/>
      <c r="O506" s="19"/>
      <c r="P506" s="19"/>
      <c r="Q506" s="19"/>
      <c r="R506" s="19"/>
      <c r="S506" s="19"/>
    </row>
    <row r="507" spans="2:19" x14ac:dyDescent="0.25">
      <c r="B507" s="37"/>
      <c r="C507" s="5" t="str">
        <f>'VariablenLabel&amp;Bedingungen'!G284</f>
        <v>L1_Haemo</v>
      </c>
      <c r="D507" s="10">
        <f>'VariablenLabel&amp;Bedingungen'!H284</f>
        <v>109</v>
      </c>
      <c r="E507" s="9" t="str">
        <f>'VariablenLabel&amp;Bedingungen'!I284</f>
        <v>Hämoglobin</v>
      </c>
      <c r="F507" s="188" t="s">
        <v>3600</v>
      </c>
      <c r="G507" s="881" t="s">
        <v>347</v>
      </c>
      <c r="H507" s="9"/>
      <c r="I507" s="687"/>
      <c r="J507" s="5" t="s">
        <v>1991</v>
      </c>
      <c r="K507" s="9"/>
      <c r="L507" s="9"/>
      <c r="M507" s="692"/>
      <c r="N507" s="693"/>
      <c r="O507" s="19"/>
      <c r="P507" s="19"/>
      <c r="Q507" s="19"/>
      <c r="R507" s="19"/>
      <c r="S507" s="19"/>
    </row>
    <row r="508" spans="2:19" x14ac:dyDescent="0.25">
      <c r="B508" s="37"/>
      <c r="C508" s="5" t="str">
        <f>'VariablenLabel&amp;Bedingungen'!G285</f>
        <v>L1_HaemoEinh</v>
      </c>
      <c r="D508" s="10"/>
      <c r="E508" s="9" t="str">
        <f>'VariablenLabel&amp;Bedingungen'!I285</f>
        <v>Einheit</v>
      </c>
      <c r="F508" s="188"/>
      <c r="G508" s="881" t="s">
        <v>347</v>
      </c>
      <c r="H508" s="9"/>
      <c r="I508" s="687"/>
      <c r="J508" s="5" t="s">
        <v>1991</v>
      </c>
      <c r="K508" s="9"/>
      <c r="L508" s="9"/>
      <c r="M508" s="692"/>
      <c r="N508" s="693"/>
      <c r="O508" s="19"/>
      <c r="P508" s="19"/>
      <c r="Q508" s="19"/>
      <c r="R508" s="19"/>
      <c r="S508" s="19"/>
    </row>
    <row r="509" spans="2:19" ht="40.5" x14ac:dyDescent="0.25">
      <c r="B509" s="37"/>
      <c r="C509" s="5" t="str">
        <f>'VariablenLabel&amp;Bedingungen'!G286</f>
        <v>L1_MCH</v>
      </c>
      <c r="D509" s="10">
        <f>'VariablenLabel&amp;Bedingungen'!H286</f>
        <v>110</v>
      </c>
      <c r="E509" s="9" t="str">
        <f>'VariablenLabel&amp;Bedingungen'!I286</f>
        <v xml:space="preserve">MCH </v>
      </c>
      <c r="F509" s="188" t="s">
        <v>3601</v>
      </c>
      <c r="G509" s="881" t="s">
        <v>347</v>
      </c>
      <c r="H509" s="9"/>
      <c r="I509" s="687"/>
      <c r="J509" s="5" t="s">
        <v>1991</v>
      </c>
      <c r="K509" s="9"/>
      <c r="L509" s="9"/>
      <c r="M509" s="692"/>
      <c r="N509" s="693"/>
      <c r="O509" s="19"/>
      <c r="P509" s="19"/>
      <c r="Q509" s="19"/>
      <c r="R509" s="19"/>
      <c r="S509" s="19"/>
    </row>
    <row r="510" spans="2:19" x14ac:dyDescent="0.25">
      <c r="B510" s="37"/>
      <c r="C510" s="5" t="str">
        <f>'VariablenLabel&amp;Bedingungen'!G287</f>
        <v>L1_MCHEinh</v>
      </c>
      <c r="D510" s="10"/>
      <c r="E510" s="9" t="str">
        <f>'VariablenLabel&amp;Bedingungen'!I287</f>
        <v>Einheit</v>
      </c>
      <c r="F510" s="188"/>
      <c r="G510" s="881" t="s">
        <v>347</v>
      </c>
      <c r="H510" s="9"/>
      <c r="I510" s="687"/>
      <c r="J510" s="5" t="s">
        <v>1991</v>
      </c>
      <c r="K510" s="9"/>
      <c r="L510" s="9"/>
      <c r="M510" s="692"/>
      <c r="N510" s="693"/>
      <c r="O510" s="19"/>
      <c r="P510" s="19"/>
      <c r="Q510" s="19"/>
      <c r="R510" s="19"/>
      <c r="S510" s="19"/>
    </row>
    <row r="511" spans="2:19" ht="27" x14ac:dyDescent="0.25">
      <c r="B511" s="37"/>
      <c r="C511" s="5" t="str">
        <f>'VariablenLabel&amp;Bedingungen'!G288</f>
        <v>L1_MCV</v>
      </c>
      <c r="D511" s="10">
        <f>'VariablenLabel&amp;Bedingungen'!H288</f>
        <v>111</v>
      </c>
      <c r="E511" s="9" t="str">
        <f>'VariablenLabel&amp;Bedingungen'!I288</f>
        <v xml:space="preserve">MCV </v>
      </c>
      <c r="F511" s="188" t="s">
        <v>3602</v>
      </c>
      <c r="G511" s="881" t="s">
        <v>347</v>
      </c>
      <c r="H511" s="9"/>
      <c r="I511" s="687"/>
      <c r="J511" s="5" t="s">
        <v>1991</v>
      </c>
      <c r="K511" s="9"/>
      <c r="L511" s="9"/>
      <c r="M511" s="692"/>
      <c r="N511" s="693"/>
      <c r="O511" s="19"/>
      <c r="P511" s="19"/>
      <c r="Q511" s="19"/>
      <c r="R511" s="19"/>
      <c r="S511" s="19"/>
    </row>
    <row r="512" spans="2:19" x14ac:dyDescent="0.25">
      <c r="B512" s="37"/>
      <c r="C512" s="5" t="str">
        <f>'VariablenLabel&amp;Bedingungen'!G289</f>
        <v>L1_MCVEinh</v>
      </c>
      <c r="D512" s="10"/>
      <c r="E512" s="9" t="str">
        <f>'VariablenLabel&amp;Bedingungen'!I289</f>
        <v>Einheit</v>
      </c>
      <c r="F512" s="188"/>
      <c r="G512" s="881" t="s">
        <v>347</v>
      </c>
      <c r="H512" s="9"/>
      <c r="I512" s="687"/>
      <c r="J512" s="5" t="s">
        <v>1991</v>
      </c>
      <c r="K512" s="9"/>
      <c r="L512" s="9"/>
      <c r="M512" s="692"/>
      <c r="N512" s="693"/>
      <c r="O512" s="19"/>
      <c r="P512" s="19"/>
      <c r="Q512" s="19"/>
      <c r="R512" s="19"/>
      <c r="S512" s="19"/>
    </row>
    <row r="513" spans="2:19" x14ac:dyDescent="0.25">
      <c r="B513" s="37"/>
      <c r="C513" s="5" t="str">
        <f>'VariablenLabel&amp;Bedingungen'!G290</f>
        <v>L1_ThrZyt</v>
      </c>
      <c r="D513" s="10">
        <f>'VariablenLabel&amp;Bedingungen'!H290</f>
        <v>112</v>
      </c>
      <c r="E513" s="9" t="str">
        <f>'VariablenLabel&amp;Bedingungen'!I290</f>
        <v>Thrombozyten</v>
      </c>
      <c r="F513" s="7" t="s">
        <v>2259</v>
      </c>
      <c r="G513" s="881" t="s">
        <v>347</v>
      </c>
      <c r="H513" s="9"/>
      <c r="I513" s="687"/>
      <c r="J513" s="5" t="s">
        <v>1991</v>
      </c>
      <c r="K513" s="9"/>
      <c r="L513" s="9"/>
      <c r="M513" s="692"/>
      <c r="N513" s="693"/>
      <c r="O513" s="19"/>
      <c r="P513" s="19"/>
      <c r="Q513" s="19"/>
      <c r="R513" s="19"/>
      <c r="S513" s="19"/>
    </row>
    <row r="514" spans="2:19" x14ac:dyDescent="0.25">
      <c r="B514" s="37"/>
      <c r="C514" s="5" t="str">
        <f>'VariablenLabel&amp;Bedingungen'!G291</f>
        <v>L1_ThrZytEinh</v>
      </c>
      <c r="D514" s="10"/>
      <c r="E514" s="9" t="s">
        <v>1989</v>
      </c>
      <c r="F514" s="188"/>
      <c r="G514" s="881" t="s">
        <v>347</v>
      </c>
      <c r="H514" s="9"/>
      <c r="I514" s="687"/>
      <c r="J514" s="5" t="s">
        <v>1991</v>
      </c>
      <c r="K514" s="9"/>
      <c r="L514" s="9"/>
      <c r="M514" s="692"/>
      <c r="N514" s="693"/>
      <c r="O514" s="19"/>
      <c r="P514" s="19"/>
      <c r="Q514" s="19"/>
      <c r="R514" s="19"/>
      <c r="S514" s="19"/>
    </row>
    <row r="515" spans="2:19" ht="27" x14ac:dyDescent="0.25">
      <c r="B515" s="37"/>
      <c r="C515" s="5" t="str">
        <f>'VariablenLabel&amp;Bedingungen'!G292</f>
        <v>L1_TSHBest</v>
      </c>
      <c r="D515" s="10">
        <f>'VariablenLabel&amp;Bedingungen'!H292</f>
        <v>113</v>
      </c>
      <c r="E515" s="9" t="str">
        <f>'VariablenLabel&amp;Bedingungen'!I292</f>
        <v>TSH-Best. (mlU/l)</v>
      </c>
      <c r="F515" s="188" t="s">
        <v>695</v>
      </c>
      <c r="G515" s="881" t="s">
        <v>351</v>
      </c>
      <c r="H515" s="9"/>
      <c r="I515" s="687"/>
      <c r="J515" s="906" t="s">
        <v>3865</v>
      </c>
      <c r="K515" s="9"/>
      <c r="L515" s="9"/>
      <c r="M515" s="692"/>
      <c r="N515" s="693"/>
      <c r="O515" s="19"/>
      <c r="P515" s="19"/>
      <c r="Q515" s="19"/>
      <c r="R515" s="19"/>
      <c r="S515" s="19"/>
    </row>
    <row r="516" spans="2:19" ht="27" x14ac:dyDescent="0.25">
      <c r="B516" s="37"/>
      <c r="C516" s="5" t="str">
        <f>'VariablenLabel&amp;Bedingungen'!G293</f>
        <v>L1_GlukTest</v>
      </c>
      <c r="D516" s="10">
        <f>'VariablenLabel&amp;Bedingungen'!H293</f>
        <v>114</v>
      </c>
      <c r="E516" s="9" t="str">
        <f>'VariablenLabel&amp;Bedingungen'!I293</f>
        <v>oGTT bei erhöhtem Risiko</v>
      </c>
      <c r="F516" s="7" t="s">
        <v>3603</v>
      </c>
      <c r="G516" s="881">
        <v>1</v>
      </c>
      <c r="H516" s="9" t="s">
        <v>1331</v>
      </c>
      <c r="I516" s="687"/>
      <c r="J516" s="5" t="s">
        <v>354</v>
      </c>
      <c r="K516" s="9"/>
      <c r="L516" s="9"/>
      <c r="M516" s="692"/>
      <c r="N516" s="693"/>
      <c r="O516" s="19"/>
      <c r="P516" s="19"/>
      <c r="Q516" s="19"/>
      <c r="R516" s="19"/>
      <c r="S516" s="19"/>
    </row>
    <row r="517" spans="2:19" x14ac:dyDescent="0.25">
      <c r="B517" s="37"/>
      <c r="C517" s="5" t="s">
        <v>925</v>
      </c>
      <c r="D517" s="10"/>
      <c r="E517" s="9" t="s">
        <v>2701</v>
      </c>
      <c r="F517" s="812"/>
      <c r="G517" s="881">
        <v>2</v>
      </c>
      <c r="H517" s="21" t="s">
        <v>2728</v>
      </c>
      <c r="I517" s="687"/>
      <c r="J517" s="5" t="s">
        <v>354</v>
      </c>
      <c r="K517" s="9"/>
      <c r="L517" s="9"/>
      <c r="M517" s="692"/>
      <c r="N517" s="693"/>
      <c r="O517" s="19"/>
      <c r="P517" s="19"/>
      <c r="Q517" s="19"/>
      <c r="R517" s="19"/>
      <c r="S517" s="19"/>
    </row>
    <row r="518" spans="2:19" ht="27" x14ac:dyDescent="0.25">
      <c r="B518" s="37"/>
      <c r="C518" s="5" t="str">
        <f>'VariablenLabel&amp;Bedingungen'!G294</f>
        <v>L1_GlukNue</v>
      </c>
      <c r="D518" s="10"/>
      <c r="E518" s="9" t="str">
        <f>'VariablenLabel&amp;Bedingungen'!I294</f>
        <v>[wenn "Blutzuckermessung oGTT (75g Glukose)"] nüchtern (mg/dl)</v>
      </c>
      <c r="F518" s="188" t="s">
        <v>3604</v>
      </c>
      <c r="G518" s="880" t="s">
        <v>350</v>
      </c>
      <c r="H518" s="21"/>
      <c r="I518" s="188"/>
      <c r="J518" s="906" t="s">
        <v>3858</v>
      </c>
      <c r="K518" s="9"/>
      <c r="L518" s="9"/>
      <c r="M518" s="692"/>
      <c r="N518" s="693"/>
      <c r="O518" s="19"/>
      <c r="P518" s="19"/>
      <c r="Q518" s="19"/>
      <c r="R518" s="19"/>
      <c r="S518" s="19"/>
    </row>
    <row r="519" spans="2:19" ht="27" x14ac:dyDescent="0.25">
      <c r="B519" s="37"/>
      <c r="C519" s="5" t="str">
        <f>'VariablenLabel&amp;Bedingungen'!G295</f>
        <v>L1_Gluk1h</v>
      </c>
      <c r="D519" s="10"/>
      <c r="E519" s="9" t="str">
        <f>'VariablenLabel&amp;Bedingungen'!I295</f>
        <v>[wenn "Blutzuckermessung oGTT (75g Glukose)"] 1h (mg/dl)</v>
      </c>
      <c r="F519" s="188" t="s">
        <v>3605</v>
      </c>
      <c r="G519" s="880" t="s">
        <v>350</v>
      </c>
      <c r="H519" s="21"/>
      <c r="I519" s="188"/>
      <c r="J519" s="906" t="s">
        <v>3858</v>
      </c>
      <c r="K519" s="9"/>
      <c r="L519" s="9"/>
      <c r="M519" s="692"/>
      <c r="N519" s="693"/>
      <c r="O519" s="19"/>
      <c r="P519" s="19"/>
      <c r="Q519" s="19"/>
      <c r="R519" s="19"/>
      <c r="S519" s="19"/>
    </row>
    <row r="520" spans="2:19" ht="27" x14ac:dyDescent="0.25">
      <c r="B520" s="37"/>
      <c r="C520" s="5" t="str">
        <f>'VariablenLabel&amp;Bedingungen'!G296</f>
        <v>L1_Gluk2h</v>
      </c>
      <c r="D520" s="10"/>
      <c r="E520" s="9" t="str">
        <f>'VariablenLabel&amp;Bedingungen'!I296</f>
        <v>[wenn "Blutzuckermessung oGTT (75g Glukose)"] 2h (mg/dl)</v>
      </c>
      <c r="F520" s="188" t="s">
        <v>3606</v>
      </c>
      <c r="G520" s="880" t="s">
        <v>350</v>
      </c>
      <c r="H520" s="21"/>
      <c r="I520" s="188"/>
      <c r="J520" s="906" t="s">
        <v>3858</v>
      </c>
      <c r="K520" s="9"/>
      <c r="L520" s="9"/>
      <c r="M520" s="692"/>
      <c r="N520" s="693"/>
      <c r="O520" s="19"/>
      <c r="P520" s="19"/>
      <c r="Q520" s="19"/>
      <c r="R520" s="19"/>
      <c r="S520" s="19"/>
    </row>
    <row r="521" spans="2:19" ht="27" x14ac:dyDescent="0.25">
      <c r="B521" s="37"/>
      <c r="C521" s="5" t="str">
        <f>'VariablenLabel&amp;Bedingungen'!G297</f>
        <v>L1_GlukAuff</v>
      </c>
      <c r="D521" s="10"/>
      <c r="E521" s="9" t="str">
        <f>'VariablenLabel&amp;Bedingungen'!I297</f>
        <v>[wenn "Blutzuckermessung oGTT (75g Glukose)"] Wenn auffällig, Überweisung an</v>
      </c>
      <c r="F521" s="812"/>
      <c r="G521" s="880" t="s">
        <v>347</v>
      </c>
      <c r="H521" s="21"/>
      <c r="I521" s="188"/>
      <c r="J521" s="5" t="s">
        <v>1685</v>
      </c>
      <c r="K521" s="9"/>
      <c r="L521" s="9"/>
      <c r="M521" s="692"/>
      <c r="N521" s="693"/>
      <c r="O521" s="19"/>
      <c r="P521" s="19"/>
      <c r="Q521" s="19"/>
      <c r="R521" s="19"/>
      <c r="S521" s="19"/>
    </row>
    <row r="522" spans="2:19" x14ac:dyDescent="0.25">
      <c r="B522" s="37"/>
      <c r="C522" s="5" t="str">
        <f>'VariablenLabel&amp;Bedingungen'!G298</f>
        <v>L1_GlukNeinWeil</v>
      </c>
      <c r="D522" s="10"/>
      <c r="E522" s="9" t="str">
        <f>'VariablenLabel&amp;Bedingungen'!I298</f>
        <v>[wenn "Nicht oder nicht vollständig durchgeführt"] weil</v>
      </c>
      <c r="F522" s="687"/>
      <c r="G522" s="880" t="s">
        <v>347</v>
      </c>
      <c r="H522" s="21"/>
      <c r="I522" s="188"/>
      <c r="J522" s="5" t="s">
        <v>1685</v>
      </c>
      <c r="K522" s="20"/>
      <c r="L522" s="20"/>
      <c r="M522" s="409"/>
      <c r="N522" s="693"/>
      <c r="O522" s="19"/>
      <c r="P522" s="19"/>
      <c r="Q522" s="19"/>
      <c r="R522" s="19"/>
      <c r="S522" s="19"/>
    </row>
    <row r="523" spans="2:19" x14ac:dyDescent="0.25">
      <c r="B523" s="37"/>
      <c r="C523" s="5" t="str">
        <f>'VariablenLabel&amp;Bedingungen'!G299</f>
        <v>L1_Harn</v>
      </c>
      <c r="D523" s="10">
        <f>'VariablenLabel&amp;Bedingungen'!H299</f>
        <v>115</v>
      </c>
      <c r="E523" s="9" t="str">
        <f>'VariablenLabel&amp;Bedingungen'!I299</f>
        <v xml:space="preserve">Harnbefund </v>
      </c>
      <c r="F523" s="812"/>
      <c r="G523" s="880">
        <v>0</v>
      </c>
      <c r="H523" s="21" t="s">
        <v>782</v>
      </c>
      <c r="I523" s="188"/>
      <c r="J523" s="5" t="s">
        <v>352</v>
      </c>
      <c r="K523" s="20"/>
      <c r="L523" s="20"/>
      <c r="M523" s="409"/>
      <c r="N523" s="693"/>
      <c r="O523" s="19"/>
      <c r="P523" s="19"/>
      <c r="Q523" s="19"/>
      <c r="R523" s="19"/>
      <c r="S523" s="19"/>
    </row>
    <row r="524" spans="2:19" x14ac:dyDescent="0.25">
      <c r="B524" s="37"/>
      <c r="F524" s="687"/>
      <c r="G524" s="880">
        <v>1</v>
      </c>
      <c r="H524" s="21" t="s">
        <v>542</v>
      </c>
      <c r="I524" s="188"/>
      <c r="J524" s="5" t="s">
        <v>352</v>
      </c>
      <c r="K524" s="20"/>
      <c r="L524" s="20"/>
      <c r="M524" s="409"/>
      <c r="N524" s="693"/>
      <c r="O524" s="19"/>
      <c r="P524" s="19"/>
      <c r="Q524" s="19"/>
      <c r="R524" s="19"/>
      <c r="S524" s="19"/>
    </row>
    <row r="525" spans="2:19" x14ac:dyDescent="0.25">
      <c r="B525" s="37"/>
      <c r="F525" s="687"/>
      <c r="G525" s="880">
        <v>77</v>
      </c>
      <c r="H525" s="21" t="s">
        <v>1225</v>
      </c>
      <c r="I525" s="188"/>
      <c r="J525" s="5" t="s">
        <v>352</v>
      </c>
      <c r="K525" s="20"/>
      <c r="L525" s="20"/>
      <c r="M525" s="409"/>
      <c r="N525" s="693"/>
      <c r="O525" s="19"/>
      <c r="P525" s="19"/>
      <c r="Q525" s="19"/>
      <c r="R525" s="19"/>
      <c r="S525" s="19"/>
    </row>
    <row r="526" spans="2:19" x14ac:dyDescent="0.25">
      <c r="B526" s="37"/>
      <c r="C526" s="5" t="str">
        <f>'VariablenLabel&amp;Bedingungen'!G300</f>
        <v>L1_HarnAuff</v>
      </c>
      <c r="D526" s="10"/>
      <c r="E526" s="9" t="str">
        <f>'VariablenLabel&amp;Bedingungen'!I300</f>
        <v>[Wenn "auffällig"] Was ist auffällig?</v>
      </c>
      <c r="F526" s="687" t="s">
        <v>620</v>
      </c>
      <c r="G526" s="880">
        <v>1</v>
      </c>
      <c r="H526" s="21" t="s">
        <v>1318</v>
      </c>
      <c r="J526" s="5" t="s">
        <v>354</v>
      </c>
      <c r="K526" s="20"/>
      <c r="L526" s="20"/>
      <c r="M526" s="409"/>
      <c r="N526" s="693"/>
      <c r="O526" s="19"/>
      <c r="P526" s="19"/>
      <c r="Q526" s="19"/>
      <c r="R526" s="19"/>
      <c r="S526" s="19"/>
    </row>
    <row r="527" spans="2:19" x14ac:dyDescent="0.25">
      <c r="B527" s="37"/>
      <c r="C527" s="5"/>
      <c r="D527" s="10"/>
      <c r="E527" s="9"/>
      <c r="F527" s="687"/>
      <c r="G527" s="880">
        <v>2</v>
      </c>
      <c r="H527" s="21" t="s">
        <v>413</v>
      </c>
      <c r="I527" s="797" t="s">
        <v>3718</v>
      </c>
      <c r="J527" s="5" t="s">
        <v>354</v>
      </c>
      <c r="K527" s="20"/>
      <c r="L527" s="20"/>
      <c r="M527" s="409"/>
      <c r="N527" s="693"/>
      <c r="O527" s="19"/>
      <c r="P527" s="19"/>
      <c r="Q527" s="19"/>
      <c r="R527" s="19"/>
      <c r="S527" s="19"/>
    </row>
    <row r="528" spans="2:19" x14ac:dyDescent="0.25">
      <c r="B528" s="37"/>
      <c r="C528" s="5"/>
      <c r="D528" s="10"/>
      <c r="E528" s="9"/>
      <c r="F528" s="687"/>
      <c r="G528" s="880">
        <v>3</v>
      </c>
      <c r="H528" s="21" t="s">
        <v>414</v>
      </c>
      <c r="I528" s="797" t="s">
        <v>3719</v>
      </c>
      <c r="J528" s="5" t="s">
        <v>354</v>
      </c>
      <c r="K528" s="20"/>
      <c r="L528" s="20"/>
      <c r="M528" s="409"/>
      <c r="N528" s="693"/>
      <c r="O528" s="19"/>
      <c r="P528" s="19"/>
      <c r="Q528" s="19"/>
      <c r="R528" s="19"/>
      <c r="S528" s="19"/>
    </row>
    <row r="529" spans="2:73" x14ac:dyDescent="0.25">
      <c r="B529" s="37"/>
      <c r="C529" s="5"/>
      <c r="D529" s="10"/>
      <c r="E529" s="9"/>
      <c r="F529" s="687"/>
      <c r="G529" s="880">
        <v>4</v>
      </c>
      <c r="H529" s="21" t="s">
        <v>415</v>
      </c>
      <c r="I529" s="687"/>
      <c r="J529" s="5" t="s">
        <v>354</v>
      </c>
      <c r="K529" s="20"/>
      <c r="L529" s="20"/>
      <c r="M529" s="409"/>
      <c r="N529" s="693"/>
      <c r="O529" s="19"/>
      <c r="P529" s="19"/>
      <c r="Q529" s="19"/>
      <c r="R529" s="19"/>
      <c r="S529" s="19"/>
    </row>
    <row r="530" spans="2:73" x14ac:dyDescent="0.25">
      <c r="B530" s="37"/>
      <c r="C530" s="5"/>
      <c r="D530" s="10"/>
      <c r="E530" s="9"/>
      <c r="F530" s="687"/>
      <c r="G530" s="880">
        <v>5</v>
      </c>
      <c r="H530" s="21" t="s">
        <v>416</v>
      </c>
      <c r="I530" s="797" t="s">
        <v>3720</v>
      </c>
      <c r="J530" s="5" t="s">
        <v>354</v>
      </c>
      <c r="K530" s="20"/>
      <c r="L530" s="20"/>
      <c r="M530" s="409"/>
      <c r="N530" s="693"/>
      <c r="O530" s="19"/>
      <c r="P530" s="19"/>
      <c r="Q530" s="19"/>
      <c r="R530" s="19"/>
      <c r="S530" s="19"/>
    </row>
    <row r="531" spans="2:73" x14ac:dyDescent="0.25">
      <c r="B531" s="37"/>
      <c r="C531" s="5"/>
      <c r="D531" s="10"/>
      <c r="E531" s="9"/>
      <c r="F531" s="687"/>
      <c r="G531" s="880">
        <v>6</v>
      </c>
      <c r="H531" s="21" t="s">
        <v>417</v>
      </c>
      <c r="I531" s="687" t="s">
        <v>1108</v>
      </c>
      <c r="J531" s="5" t="s">
        <v>354</v>
      </c>
      <c r="K531" s="20"/>
      <c r="L531" s="20"/>
      <c r="M531" s="409"/>
      <c r="N531" s="693"/>
      <c r="O531" s="19"/>
      <c r="P531" s="19"/>
      <c r="Q531" s="19"/>
      <c r="R531" s="19"/>
      <c r="S531" s="19"/>
    </row>
    <row r="532" spans="2:73" x14ac:dyDescent="0.25">
      <c r="B532" s="37"/>
      <c r="C532" s="5"/>
      <c r="D532" s="10"/>
      <c r="E532" s="9"/>
      <c r="F532" s="687"/>
      <c r="G532" s="880">
        <v>7</v>
      </c>
      <c r="H532" s="21" t="s">
        <v>418</v>
      </c>
      <c r="I532" s="797" t="s">
        <v>3721</v>
      </c>
      <c r="J532" s="5" t="s">
        <v>354</v>
      </c>
      <c r="K532" s="20"/>
      <c r="L532" s="20"/>
      <c r="M532" s="409"/>
      <c r="N532" s="20"/>
      <c r="O532" s="384"/>
      <c r="P532" s="384"/>
      <c r="Q532" s="384"/>
      <c r="R532" s="384"/>
      <c r="S532" s="384"/>
    </row>
    <row r="533" spans="2:73" x14ac:dyDescent="0.25">
      <c r="B533" s="37"/>
      <c r="C533" s="5"/>
      <c r="D533" s="10"/>
      <c r="E533" s="9"/>
      <c r="F533" s="687"/>
      <c r="G533" s="880">
        <v>99</v>
      </c>
      <c r="H533" s="21" t="s">
        <v>38</v>
      </c>
      <c r="I533" s="188"/>
      <c r="J533" s="5" t="s">
        <v>354</v>
      </c>
      <c r="K533" s="20"/>
      <c r="L533" s="20"/>
      <c r="M533" s="409"/>
      <c r="N533" s="20"/>
      <c r="O533" s="384"/>
      <c r="P533" s="384"/>
      <c r="Q533" s="384"/>
      <c r="R533" s="384"/>
      <c r="S533" s="384"/>
    </row>
    <row r="534" spans="2:73" x14ac:dyDescent="0.25">
      <c r="B534" s="37"/>
      <c r="C534" s="5" t="str">
        <f>'VariablenLabel&amp;Bedingungen'!G301</f>
        <v>L1_HarnAuffSonst</v>
      </c>
      <c r="D534" s="10"/>
      <c r="E534" s="9" t="str">
        <f>'VariablenLabel&amp;Bedingungen'!I301</f>
        <v>Sonstiges</v>
      </c>
      <c r="F534" s="687"/>
      <c r="G534" s="880" t="s">
        <v>347</v>
      </c>
      <c r="H534" s="21"/>
      <c r="I534" s="188"/>
      <c r="J534" s="5" t="s">
        <v>1685</v>
      </c>
      <c r="K534" s="20"/>
      <c r="L534" s="20"/>
      <c r="M534" s="409"/>
      <c r="N534" s="20"/>
      <c r="O534" s="384"/>
      <c r="P534" s="384"/>
      <c r="Q534" s="384"/>
      <c r="R534" s="384"/>
      <c r="S534" s="384"/>
    </row>
    <row r="535" spans="2:73" x14ac:dyDescent="0.25">
      <c r="B535" s="37"/>
      <c r="C535" s="5" t="str">
        <f>'VariablenLabel&amp;Bedingungen'!G302</f>
        <v>L1_Sonst</v>
      </c>
      <c r="D535" s="10">
        <f>'VariablenLabel&amp;Bedingungen'!H302</f>
        <v>100</v>
      </c>
      <c r="E535" s="9" t="str">
        <f>'VariablenLabel&amp;Bedingungen'!I302</f>
        <v>Sonstige Anmerkungen</v>
      </c>
      <c r="F535" s="188"/>
      <c r="G535" s="880" t="s">
        <v>347</v>
      </c>
      <c r="H535" s="21"/>
      <c r="I535" s="188"/>
      <c r="J535" s="5" t="s">
        <v>1687</v>
      </c>
      <c r="K535" s="9"/>
      <c r="L535" s="9"/>
      <c r="M535" s="692"/>
      <c r="N535" s="20"/>
      <c r="O535" s="384"/>
      <c r="P535" s="384"/>
      <c r="Q535" s="384"/>
      <c r="R535" s="384"/>
      <c r="S535" s="384"/>
    </row>
    <row r="536" spans="2:73" s="110" customFormat="1" ht="15.75" thickBot="1" x14ac:dyDescent="0.3">
      <c r="B536" s="849" t="str">
        <f>'VariablenLabel&amp;Bedingungen'!A305</f>
        <v>Weitere Schwangerenuntersuchungen</v>
      </c>
      <c r="C536" s="854"/>
      <c r="D536" s="855"/>
      <c r="E536" s="856"/>
      <c r="F536" s="857"/>
      <c r="G536" s="885"/>
      <c r="H536" s="858"/>
      <c r="I536" s="851"/>
      <c r="J536" s="55" t="s">
        <v>1686</v>
      </c>
      <c r="K536" s="551"/>
      <c r="L536" s="551"/>
      <c r="M536" s="853"/>
      <c r="N536" s="20"/>
      <c r="O536" s="384"/>
      <c r="P536" s="384"/>
      <c r="Q536" s="384"/>
      <c r="R536" s="384"/>
      <c r="S536" s="384"/>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row>
    <row r="537" spans="2:73" x14ac:dyDescent="0.25">
      <c r="B537" s="722" t="str">
        <f>'VariablenLabel&amp;Bedingungen'!B306</f>
        <v>Untersuchungsbefund 1 - 10 (willkürliche Platzierung - kann jederzeit während Schwangerschaft absolviert werden)</v>
      </c>
      <c r="C537" s="35" t="str">
        <f>'VariablenLabel&amp;Bedingungen'!G307</f>
        <v>KURS_DatS</v>
      </c>
      <c r="D537" s="681">
        <f>'VariablenLabel&amp;Bedingungen'!H307</f>
        <v>1070</v>
      </c>
      <c r="E537" s="39" t="str">
        <f>'VariablenLabel&amp;Bedingungen'!I307</f>
        <v>Datum der Untersuchung</v>
      </c>
      <c r="F537" s="114"/>
      <c r="G537" s="899" t="s">
        <v>347</v>
      </c>
      <c r="H537" s="34" t="s">
        <v>348</v>
      </c>
      <c r="I537" s="113"/>
      <c r="J537" s="35" t="s">
        <v>349</v>
      </c>
      <c r="K537" s="35"/>
      <c r="L537" s="35"/>
      <c r="M537" s="837"/>
      <c r="N537" s="20"/>
      <c r="O537" s="384"/>
      <c r="P537" s="384"/>
      <c r="Q537" s="384"/>
      <c r="R537" s="384"/>
      <c r="S537" s="384"/>
    </row>
    <row r="538" spans="2:73" x14ac:dyDescent="0.25">
      <c r="B538" s="37"/>
      <c r="C538" s="42" t="str">
        <f>'VariablenLabel&amp;Bedingungen'!G308</f>
        <v>KURS_DatSUeb</v>
      </c>
      <c r="D538" s="742"/>
      <c r="E538" s="385" t="str">
        <f>'VariablenLabel&amp;Bedingungen'!I308</f>
        <v>Datum der Daten-Übermittlung</v>
      </c>
      <c r="F538" s="836"/>
      <c r="G538" s="901" t="s">
        <v>347</v>
      </c>
      <c r="H538" s="531" t="s">
        <v>348</v>
      </c>
      <c r="I538" s="835"/>
      <c r="J538" s="42" t="s">
        <v>349</v>
      </c>
      <c r="K538" s="42"/>
      <c r="L538" s="42"/>
      <c r="M538" s="532"/>
      <c r="N538" s="42"/>
      <c r="O538" s="384"/>
      <c r="P538" s="384"/>
      <c r="Q538" s="384"/>
      <c r="R538" s="384"/>
      <c r="S538" s="384"/>
    </row>
    <row r="539" spans="2:73" x14ac:dyDescent="0.25">
      <c r="B539" s="37"/>
      <c r="C539" s="20" t="str">
        <f>'VariablenLabel&amp;Bedingungen'!G309</f>
        <v>KURS_SSWTage</v>
      </c>
      <c r="D539" s="383">
        <f>'VariablenLabel&amp;Bedingungen'!H309</f>
        <v>1071</v>
      </c>
      <c r="E539" s="21" t="str">
        <f>'VariablenLabel&amp;Bedingungen'!I309</f>
        <v>SSW + Tage</v>
      </c>
      <c r="F539" s="797" t="s">
        <v>3558</v>
      </c>
      <c r="G539" s="880" t="s">
        <v>411</v>
      </c>
      <c r="I539" s="813"/>
      <c r="J539" s="906" t="s">
        <v>3856</v>
      </c>
      <c r="K539" s="85" t="s">
        <v>3548</v>
      </c>
      <c r="L539" s="20"/>
      <c r="M539" s="409"/>
      <c r="N539" s="20"/>
      <c r="O539" s="384"/>
      <c r="P539" s="384"/>
      <c r="Q539" s="384"/>
      <c r="R539" s="384"/>
      <c r="S539" s="384"/>
    </row>
    <row r="540" spans="2:73" ht="27" x14ac:dyDescent="0.25">
      <c r="B540" s="37"/>
      <c r="C540" s="20" t="str">
        <f>'VariablenLabel&amp;Bedingungen'!G310</f>
        <v>KURS_BefBespr</v>
      </c>
      <c r="D540" s="383">
        <f>'VariablenLabel&amp;Bedingungen'!H310</f>
        <v>1072</v>
      </c>
      <c r="E540" s="21" t="str">
        <f>'VariablenLabel&amp;Bedingungen'!I310</f>
        <v>Befundbesprechung / Auffälligkeiten / Zwischenanamnese</v>
      </c>
      <c r="F540" s="188"/>
      <c r="G540" s="880" t="s">
        <v>347</v>
      </c>
      <c r="H540" s="21"/>
      <c r="I540" s="188"/>
      <c r="J540" s="20" t="s">
        <v>1688</v>
      </c>
      <c r="K540" s="20"/>
      <c r="L540" s="20"/>
      <c r="M540" s="409"/>
      <c r="N540" s="20"/>
      <c r="O540" s="384"/>
      <c r="P540" s="384"/>
      <c r="Q540" s="384"/>
      <c r="R540" s="384"/>
      <c r="S540" s="384"/>
    </row>
    <row r="541" spans="2:73" x14ac:dyDescent="0.25">
      <c r="B541" s="37"/>
      <c r="C541" s="20" t="str">
        <f>'VariablenLabel&amp;Bedingungen'!G311</f>
        <v>KURS_GewMu</v>
      </c>
      <c r="D541" s="383">
        <f>'VariablenLabel&amp;Bedingungen'!H311</f>
        <v>1075</v>
      </c>
      <c r="E541" s="21" t="str">
        <f>'VariablenLabel&amp;Bedingungen'!I311</f>
        <v>Gewicht (kg)</v>
      </c>
      <c r="F541" s="188"/>
      <c r="G541" s="880" t="s">
        <v>350</v>
      </c>
      <c r="H541" s="21"/>
      <c r="I541" s="188"/>
      <c r="J541" s="906" t="s">
        <v>3858</v>
      </c>
      <c r="K541" s="20"/>
      <c r="L541" s="20"/>
      <c r="M541" s="409"/>
      <c r="N541" s="693"/>
      <c r="O541" s="19"/>
      <c r="P541" s="19"/>
      <c r="Q541" s="19"/>
      <c r="R541" s="19"/>
      <c r="S541" s="19"/>
    </row>
    <row r="542" spans="2:73" x14ac:dyDescent="0.25">
      <c r="B542" s="37"/>
      <c r="C542" s="20" t="str">
        <f>'VariablenLabel&amp;Bedingungen'!G312</f>
        <v>KURS_GewMuZun</v>
      </c>
      <c r="D542" s="383">
        <f>'VariablenLabel&amp;Bedingungen'!H312</f>
        <v>1076</v>
      </c>
      <c r="E542" s="21" t="str">
        <f>'VariablenLabel&amp;Bedingungen'!I312</f>
        <v>Bisherige Gewichtszunahme</v>
      </c>
      <c r="G542" s="880" t="s">
        <v>350</v>
      </c>
      <c r="H542" s="21"/>
      <c r="I542" s="188"/>
      <c r="J542" s="906" t="s">
        <v>3863</v>
      </c>
      <c r="K542" s="20" t="str">
        <f>C541</f>
        <v>KURS_GewMu</v>
      </c>
      <c r="L542" s="20" t="str">
        <f>WerteLabel!C24</f>
        <v>ANA_GewVorSchw</v>
      </c>
      <c r="M542" s="409" t="s">
        <v>615</v>
      </c>
      <c r="N542" s="693"/>
      <c r="O542" s="19"/>
      <c r="P542" s="19"/>
      <c r="Q542" s="19"/>
      <c r="R542" s="19"/>
      <c r="S542" s="19"/>
    </row>
    <row r="543" spans="2:73" x14ac:dyDescent="0.25">
      <c r="B543" s="37"/>
      <c r="C543" s="20" t="str">
        <f>'VariablenLabel&amp;Bedingungen'!G313</f>
        <v>KURS_GewMuBer</v>
      </c>
      <c r="D543" s="383"/>
      <c r="E543" s="21" t="str">
        <f>'VariablenLabel&amp;Bedingungen'!I313</f>
        <v>Medizinische Beratung/Betreuung empfohlen</v>
      </c>
      <c r="F543" s="188"/>
      <c r="G543" s="881">
        <v>0</v>
      </c>
      <c r="H543" s="21" t="s">
        <v>17</v>
      </c>
      <c r="I543" s="687"/>
      <c r="J543" s="20" t="s">
        <v>352</v>
      </c>
      <c r="K543" s="20"/>
      <c r="L543" s="20"/>
      <c r="M543" s="409"/>
      <c r="N543" s="693"/>
      <c r="O543" s="19"/>
      <c r="P543" s="19"/>
      <c r="Q543" s="19"/>
      <c r="R543" s="19"/>
      <c r="S543" s="19"/>
    </row>
    <row r="544" spans="2:73" x14ac:dyDescent="0.25">
      <c r="D544" s="697"/>
      <c r="G544" s="881">
        <v>1</v>
      </c>
      <c r="H544" s="21" t="s">
        <v>18</v>
      </c>
      <c r="I544" s="687"/>
      <c r="J544" s="20" t="s">
        <v>352</v>
      </c>
      <c r="M544" s="409"/>
      <c r="N544" s="693"/>
      <c r="O544" s="19"/>
      <c r="P544" s="19"/>
      <c r="Q544" s="19"/>
      <c r="R544" s="19"/>
      <c r="S544" s="19"/>
    </row>
    <row r="545" spans="2:19" x14ac:dyDescent="0.25">
      <c r="B545" s="37"/>
      <c r="C545" s="20" t="str">
        <f>'VariablenLabel&amp;Bedingungen'!G314</f>
        <v>KURS_BlutdSys</v>
      </c>
      <c r="D545" s="383">
        <f>'VariablenLabel&amp;Bedingungen'!H314</f>
        <v>1078</v>
      </c>
      <c r="E545" s="21" t="str">
        <f>'VariablenLabel&amp;Bedingungen'!I314</f>
        <v>SYS (mmHg)</v>
      </c>
      <c r="F545" s="197" t="s">
        <v>2295</v>
      </c>
      <c r="G545" s="880" t="s">
        <v>350</v>
      </c>
      <c r="H545" s="21"/>
      <c r="I545" s="188"/>
      <c r="J545" s="906" t="s">
        <v>3858</v>
      </c>
      <c r="K545" s="20"/>
      <c r="L545" s="20"/>
      <c r="M545" s="409"/>
      <c r="N545" s="693"/>
      <c r="O545" s="19"/>
      <c r="P545" s="19"/>
      <c r="Q545" s="19"/>
      <c r="R545" s="19"/>
      <c r="S545" s="19"/>
    </row>
    <row r="546" spans="2:19" x14ac:dyDescent="0.25">
      <c r="B546" s="37"/>
      <c r="C546" s="20" t="str">
        <f>'VariablenLabel&amp;Bedingungen'!G315</f>
        <v>KURS_BlutdDia</v>
      </c>
      <c r="D546" s="383">
        <f>'VariablenLabel&amp;Bedingungen'!H315</f>
        <v>1079</v>
      </c>
      <c r="E546" s="21" t="str">
        <f>'VariablenLabel&amp;Bedingungen'!I315</f>
        <v>DIA (mmHg)</v>
      </c>
      <c r="F546" s="197" t="s">
        <v>2296</v>
      </c>
      <c r="G546" s="880" t="s">
        <v>350</v>
      </c>
      <c r="H546" s="21"/>
      <c r="I546" s="188"/>
      <c r="J546" s="906" t="s">
        <v>3858</v>
      </c>
      <c r="K546" s="20"/>
      <c r="L546" s="20"/>
      <c r="M546" s="409"/>
      <c r="N546" s="693"/>
      <c r="O546" s="19"/>
      <c r="P546" s="19"/>
      <c r="Q546" s="19"/>
      <c r="R546" s="19"/>
      <c r="S546" s="19"/>
    </row>
    <row r="547" spans="2:19" x14ac:dyDescent="0.25">
      <c r="B547" s="37"/>
      <c r="C547" s="20" t="str">
        <f>'VariablenLabel&amp;Bedingungen'!G316</f>
        <v>KURS_Puls</v>
      </c>
      <c r="D547" s="383">
        <f>'VariablenLabel&amp;Bedingungen'!H316</f>
        <v>1080</v>
      </c>
      <c r="E547" s="21" t="str">
        <f>'VariablenLabel&amp;Bedingungen'!I316</f>
        <v>Puls (bpm)</v>
      </c>
      <c r="F547" s="188"/>
      <c r="G547" s="880" t="s">
        <v>350</v>
      </c>
      <c r="H547" s="21"/>
      <c r="I547" s="188"/>
      <c r="J547" s="906" t="s">
        <v>3858</v>
      </c>
      <c r="K547" s="20"/>
      <c r="L547" s="20"/>
      <c r="M547" s="409"/>
      <c r="N547" s="693"/>
      <c r="O547" s="19"/>
      <c r="P547" s="19"/>
      <c r="Q547" s="19"/>
      <c r="R547" s="19"/>
      <c r="S547" s="19"/>
    </row>
    <row r="548" spans="2:19" x14ac:dyDescent="0.25">
      <c r="B548" s="37"/>
      <c r="C548" s="20" t="str">
        <f>'VariablenLabel&amp;Bedingungen'!G317</f>
        <v>KURS_BlutdUeberw</v>
      </c>
      <c r="D548" s="383">
        <f>'VariablenLabel&amp;Bedingungen'!H317</f>
        <v>1081</v>
      </c>
      <c r="E548" s="21" t="str">
        <f>'VariablenLabel&amp;Bedingungen'!I317</f>
        <v>Überweisung erforderlich</v>
      </c>
      <c r="F548" s="188"/>
      <c r="G548" s="881">
        <v>0</v>
      </c>
      <c r="H548" s="21" t="s">
        <v>17</v>
      </c>
      <c r="I548" s="687"/>
      <c r="J548" s="20" t="s">
        <v>352</v>
      </c>
      <c r="K548" s="20"/>
      <c r="L548" s="20"/>
      <c r="M548" s="409"/>
      <c r="N548" s="693"/>
      <c r="O548" s="19"/>
      <c r="P548" s="19"/>
      <c r="Q548" s="19"/>
      <c r="R548" s="19"/>
      <c r="S548" s="19"/>
    </row>
    <row r="549" spans="2:19" x14ac:dyDescent="0.25">
      <c r="B549" s="37"/>
      <c r="C549" s="20"/>
      <c r="D549" s="383"/>
      <c r="E549" s="21"/>
      <c r="F549" s="188"/>
      <c r="G549" s="881">
        <v>1</v>
      </c>
      <c r="H549" s="21" t="s">
        <v>18</v>
      </c>
      <c r="I549" s="687"/>
      <c r="J549" s="20" t="s">
        <v>352</v>
      </c>
      <c r="K549" s="20"/>
      <c r="L549" s="20"/>
      <c r="M549" s="409"/>
      <c r="N549" s="693"/>
      <c r="O549" s="19"/>
      <c r="P549" s="19"/>
      <c r="Q549" s="19"/>
      <c r="R549" s="19"/>
      <c r="S549" s="19"/>
    </row>
    <row r="550" spans="2:19" x14ac:dyDescent="0.25">
      <c r="B550" s="37"/>
      <c r="C550" s="20" t="str">
        <f>'VariablenLabel&amp;Bedingungen'!G318</f>
        <v>KURS_BlutdUeberwJa</v>
      </c>
      <c r="D550" s="383"/>
      <c r="E550" s="21" t="str">
        <f>'VariablenLabel&amp;Bedingungen'!I318</f>
        <v>[Wenn "ja"] An welche konkrete Einrichtung/Fachperson?</v>
      </c>
      <c r="F550" s="188"/>
      <c r="G550" s="881" t="s">
        <v>347</v>
      </c>
      <c r="H550" s="21"/>
      <c r="I550" s="687"/>
      <c r="J550" s="5" t="s">
        <v>1685</v>
      </c>
      <c r="K550" s="20"/>
      <c r="L550" s="20"/>
      <c r="M550" s="409"/>
      <c r="N550" s="693"/>
      <c r="O550" s="19"/>
      <c r="P550" s="19"/>
      <c r="Q550" s="19"/>
      <c r="R550" s="19"/>
      <c r="S550" s="19"/>
    </row>
    <row r="551" spans="2:19" x14ac:dyDescent="0.25">
      <c r="B551" s="37"/>
      <c r="C551" s="20" t="str">
        <f>'VariablenLabel&amp;Bedingungen'!G319</f>
        <v>KURS_Oedeme</v>
      </c>
      <c r="D551" s="383">
        <f>'VariablenLabel&amp;Bedingungen'!H319</f>
        <v>1082</v>
      </c>
      <c r="E551" s="21" t="str">
        <f>'VariablenLabel&amp;Bedingungen'!I319</f>
        <v>Ödeme</v>
      </c>
      <c r="F551" s="188" t="s">
        <v>670</v>
      </c>
      <c r="G551" s="881">
        <v>0</v>
      </c>
      <c r="H551" s="21" t="s">
        <v>17</v>
      </c>
      <c r="I551" s="687"/>
      <c r="J551" s="20" t="s">
        <v>352</v>
      </c>
      <c r="K551" s="20"/>
      <c r="L551" s="20"/>
      <c r="M551" s="409"/>
      <c r="N551" s="693"/>
      <c r="O551" s="19"/>
      <c r="P551" s="19"/>
      <c r="Q551" s="19"/>
      <c r="R551" s="19"/>
      <c r="S551" s="19"/>
    </row>
    <row r="552" spans="2:19" x14ac:dyDescent="0.25">
      <c r="B552" s="37"/>
      <c r="D552" s="697"/>
      <c r="G552" s="881">
        <v>1</v>
      </c>
      <c r="H552" s="21" t="s">
        <v>18</v>
      </c>
      <c r="I552" s="687"/>
      <c r="J552" s="20" t="s">
        <v>352</v>
      </c>
      <c r="K552" s="20"/>
      <c r="L552" s="20"/>
      <c r="M552" s="409"/>
      <c r="N552" s="693"/>
      <c r="O552" s="19"/>
      <c r="P552" s="19"/>
      <c r="Q552" s="19"/>
      <c r="R552" s="19"/>
      <c r="S552" s="19"/>
    </row>
    <row r="553" spans="2:19" x14ac:dyDescent="0.25">
      <c r="B553" s="37"/>
      <c r="D553" s="697"/>
      <c r="G553" s="881">
        <v>77</v>
      </c>
      <c r="H553" s="21" t="s">
        <v>1225</v>
      </c>
      <c r="I553" s="687"/>
      <c r="J553" s="20" t="s">
        <v>352</v>
      </c>
      <c r="K553" s="20"/>
      <c r="L553" s="20"/>
      <c r="M553" s="409"/>
      <c r="N553" s="693"/>
      <c r="O553" s="19"/>
      <c r="P553" s="19"/>
      <c r="Q553" s="19"/>
      <c r="R553" s="19"/>
      <c r="S553" s="19"/>
    </row>
    <row r="554" spans="2:19" x14ac:dyDescent="0.25">
      <c r="B554" s="37"/>
      <c r="C554" s="20" t="str">
        <f>'VariablenLabel&amp;Bedingungen'!G320</f>
        <v>KURS_OedemeAnm</v>
      </c>
      <c r="D554" s="383"/>
      <c r="E554" s="21" t="str">
        <f>'VariablenLabel&amp;Bedingungen'!I320</f>
        <v>[Wenn "ja"] Anmerkungen</v>
      </c>
      <c r="F554" s="188"/>
      <c r="G554" s="881" t="s">
        <v>347</v>
      </c>
      <c r="H554" s="21"/>
      <c r="I554" s="687"/>
      <c r="J554" s="5" t="s">
        <v>1685</v>
      </c>
      <c r="K554" s="20"/>
      <c r="L554" s="20"/>
      <c r="M554" s="409"/>
      <c r="N554" s="693"/>
      <c r="O554" s="19"/>
      <c r="P554" s="19"/>
      <c r="Q554" s="19"/>
      <c r="R554" s="19"/>
      <c r="S554" s="19"/>
    </row>
    <row r="555" spans="2:19" x14ac:dyDescent="0.25">
      <c r="B555" s="37"/>
      <c r="C555" s="20" t="str">
        <f>'VariablenLabel&amp;Bedingungen'!G321</f>
        <v>KURS_Varizen</v>
      </c>
      <c r="D555" s="383">
        <f>'VariablenLabel&amp;Bedingungen'!H321</f>
        <v>1083</v>
      </c>
      <c r="E555" s="21" t="str">
        <f>'VariablenLabel&amp;Bedingungen'!I321</f>
        <v>Varizen</v>
      </c>
      <c r="F555" s="188" t="s">
        <v>1072</v>
      </c>
      <c r="G555" s="881">
        <v>0</v>
      </c>
      <c r="H555" s="21" t="s">
        <v>17</v>
      </c>
      <c r="I555" s="687"/>
      <c r="J555" s="20" t="s">
        <v>352</v>
      </c>
      <c r="K555" s="20"/>
      <c r="L555" s="20"/>
      <c r="M555" s="409"/>
      <c r="N555" s="693"/>
      <c r="O555" s="19"/>
      <c r="P555" s="19"/>
      <c r="Q555" s="19"/>
      <c r="R555" s="19"/>
      <c r="S555" s="19"/>
    </row>
    <row r="556" spans="2:19" x14ac:dyDescent="0.25">
      <c r="B556" s="37"/>
      <c r="D556" s="697"/>
      <c r="G556" s="881">
        <v>1</v>
      </c>
      <c r="H556" s="21" t="s">
        <v>18</v>
      </c>
      <c r="I556" s="687"/>
      <c r="J556" s="20" t="s">
        <v>352</v>
      </c>
      <c r="K556" s="20"/>
      <c r="L556" s="20"/>
      <c r="M556" s="409"/>
      <c r="N556" s="693"/>
      <c r="O556" s="19"/>
      <c r="P556" s="19"/>
      <c r="Q556" s="19"/>
      <c r="R556" s="19"/>
      <c r="S556" s="19"/>
    </row>
    <row r="557" spans="2:19" x14ac:dyDescent="0.25">
      <c r="B557" s="37"/>
      <c r="D557" s="697"/>
      <c r="G557" s="881">
        <v>77</v>
      </c>
      <c r="H557" s="21" t="s">
        <v>1225</v>
      </c>
      <c r="I557" s="687"/>
      <c r="J557" s="20" t="s">
        <v>352</v>
      </c>
      <c r="K557" s="20"/>
      <c r="L557" s="20"/>
      <c r="M557" s="409"/>
      <c r="N557" s="693"/>
      <c r="O557" s="19"/>
      <c r="P557" s="19"/>
      <c r="Q557" s="19"/>
      <c r="R557" s="19"/>
      <c r="S557" s="19"/>
    </row>
    <row r="558" spans="2:19" x14ac:dyDescent="0.25">
      <c r="B558" s="37"/>
      <c r="C558" s="20" t="str">
        <f>'VariablenLabel&amp;Bedingungen'!G322</f>
        <v>KURS_VarizenAnm</v>
      </c>
      <c r="D558" s="383"/>
      <c r="E558" s="21" t="str">
        <f>'VariablenLabel&amp;Bedingungen'!I322</f>
        <v>[Wenn "ja"] Anmerkungen</v>
      </c>
      <c r="F558" s="188"/>
      <c r="G558" s="881" t="s">
        <v>347</v>
      </c>
      <c r="H558" s="21"/>
      <c r="I558" s="687"/>
      <c r="J558" s="5" t="s">
        <v>1685</v>
      </c>
      <c r="K558" s="20"/>
      <c r="L558" s="20"/>
      <c r="M558" s="409"/>
      <c r="N558" s="693"/>
      <c r="O558" s="19"/>
      <c r="P558" s="19"/>
      <c r="Q558" s="19"/>
      <c r="R558" s="19"/>
      <c r="S558" s="19"/>
    </row>
    <row r="559" spans="2:19" x14ac:dyDescent="0.25">
      <c r="B559" s="37"/>
      <c r="C559" s="20" t="str">
        <f>'VariablenLabel&amp;Bedingungen'!G323</f>
        <v>KURS_GynBef</v>
      </c>
      <c r="D559" s="383">
        <f>'VariablenLabel&amp;Bedingungen'!H323</f>
        <v>1084</v>
      </c>
      <c r="E559" s="21" t="str">
        <f>'VariablenLabel&amp;Bedingungen'!I323</f>
        <v>Gynäkologischer Befund</v>
      </c>
      <c r="F559" s="797" t="s">
        <v>3578</v>
      </c>
      <c r="G559" s="881">
        <v>0</v>
      </c>
      <c r="H559" s="21" t="s">
        <v>782</v>
      </c>
      <c r="I559" s="687"/>
      <c r="J559" s="20" t="s">
        <v>352</v>
      </c>
      <c r="K559" s="20"/>
      <c r="L559" s="20"/>
      <c r="M559" s="409"/>
      <c r="N559" s="693"/>
      <c r="O559" s="19"/>
      <c r="P559" s="19"/>
      <c r="Q559" s="19"/>
      <c r="R559" s="19"/>
      <c r="S559" s="19"/>
    </row>
    <row r="560" spans="2:19" x14ac:dyDescent="0.25">
      <c r="B560" s="37"/>
      <c r="D560" s="697"/>
      <c r="F560" s="687"/>
      <c r="G560" s="881">
        <v>1</v>
      </c>
      <c r="H560" s="21" t="s">
        <v>542</v>
      </c>
      <c r="I560" s="687"/>
      <c r="J560" s="20" t="s">
        <v>352</v>
      </c>
      <c r="K560" s="20"/>
      <c r="L560" s="20"/>
      <c r="M560" s="409"/>
      <c r="N560" s="693"/>
      <c r="O560" s="19"/>
      <c r="P560" s="19"/>
      <c r="Q560" s="19"/>
      <c r="R560" s="19"/>
      <c r="S560" s="19"/>
    </row>
    <row r="561" spans="2:19" x14ac:dyDescent="0.25">
      <c r="B561" s="37"/>
      <c r="D561" s="697"/>
      <c r="F561" s="687"/>
      <c r="G561" s="881">
        <v>77</v>
      </c>
      <c r="H561" s="21" t="s">
        <v>1225</v>
      </c>
      <c r="I561" s="687"/>
      <c r="J561" s="20" t="s">
        <v>352</v>
      </c>
      <c r="K561" s="20"/>
      <c r="L561" s="20"/>
      <c r="M561" s="409"/>
      <c r="N561" s="693"/>
      <c r="O561" s="19"/>
      <c r="P561" s="19"/>
      <c r="Q561" s="19"/>
      <c r="R561" s="19"/>
      <c r="S561" s="19"/>
    </row>
    <row r="562" spans="2:19" x14ac:dyDescent="0.25">
      <c r="B562" s="37"/>
      <c r="C562" s="20" t="str">
        <f>'VariablenLabel&amp;Bedingungen'!G324</f>
        <v>KURS_GynBefAuff</v>
      </c>
      <c r="D562" s="383"/>
      <c r="E562" s="21" t="str">
        <f>'VariablenLabel&amp;Bedingungen'!I324</f>
        <v>[Wenn "auffällig"] Wenn auffällig</v>
      </c>
      <c r="F562" s="687" t="s">
        <v>620</v>
      </c>
      <c r="G562" s="881" t="s">
        <v>347</v>
      </c>
      <c r="H562" s="21"/>
      <c r="I562" s="687"/>
      <c r="J562" s="5" t="s">
        <v>1685</v>
      </c>
      <c r="K562" s="20"/>
      <c r="L562" s="20"/>
      <c r="M562" s="409"/>
      <c r="N562" s="693"/>
      <c r="O562" s="19"/>
      <c r="P562" s="19"/>
      <c r="Q562" s="19"/>
      <c r="R562" s="19"/>
      <c r="S562" s="19"/>
    </row>
    <row r="563" spans="2:19" x14ac:dyDescent="0.25">
      <c r="B563" s="37"/>
      <c r="C563" s="20" t="str">
        <f>'VariablenLabel&amp;Bedingungen'!G325</f>
        <v>KURS_Harn</v>
      </c>
      <c r="D563" s="383">
        <f>'VariablenLabel&amp;Bedingungen'!H325</f>
        <v>1085</v>
      </c>
      <c r="E563" s="21" t="str">
        <f>'VariablenLabel&amp;Bedingungen'!I325</f>
        <v>Harnbefund</v>
      </c>
      <c r="F563" s="188"/>
      <c r="G563" s="881">
        <v>0</v>
      </c>
      <c r="H563" s="21" t="s">
        <v>782</v>
      </c>
      <c r="I563" s="687"/>
      <c r="J563" s="20" t="s">
        <v>352</v>
      </c>
      <c r="K563" s="20"/>
      <c r="L563" s="20"/>
      <c r="M563" s="409"/>
      <c r="N563" s="693"/>
      <c r="O563" s="19"/>
      <c r="P563" s="19"/>
      <c r="Q563" s="19"/>
      <c r="R563" s="19"/>
      <c r="S563" s="19"/>
    </row>
    <row r="564" spans="2:19" x14ac:dyDescent="0.25">
      <c r="B564" s="37"/>
      <c r="D564" s="697"/>
      <c r="G564" s="881">
        <v>1</v>
      </c>
      <c r="H564" s="21" t="s">
        <v>542</v>
      </c>
      <c r="I564" s="687"/>
      <c r="J564" s="20" t="s">
        <v>352</v>
      </c>
      <c r="K564" s="20"/>
      <c r="L564" s="20"/>
      <c r="M564" s="409"/>
      <c r="N564" s="693"/>
      <c r="O564" s="19"/>
      <c r="P564" s="19"/>
      <c r="Q564" s="19"/>
      <c r="R564" s="19"/>
      <c r="S564" s="19"/>
    </row>
    <row r="565" spans="2:19" x14ac:dyDescent="0.25">
      <c r="B565" s="37"/>
      <c r="D565" s="697"/>
      <c r="G565" s="881">
        <v>77</v>
      </c>
      <c r="H565" s="21" t="s">
        <v>1225</v>
      </c>
      <c r="I565" s="687"/>
      <c r="J565" s="20" t="s">
        <v>352</v>
      </c>
      <c r="K565" s="20"/>
      <c r="L565" s="20"/>
      <c r="M565" s="409"/>
      <c r="N565" s="693"/>
      <c r="O565" s="19"/>
      <c r="P565" s="19"/>
      <c r="Q565" s="19"/>
      <c r="R565" s="19"/>
      <c r="S565" s="19"/>
    </row>
    <row r="566" spans="2:19" x14ac:dyDescent="0.25">
      <c r="B566" s="37"/>
      <c r="C566" s="20" t="str">
        <f>'VariablenLabel&amp;Bedingungen'!G326</f>
        <v>KURS_HarnAuff</v>
      </c>
      <c r="D566" s="383"/>
      <c r="E566" s="21" t="str">
        <f>'VariablenLabel&amp;Bedingungen'!I326</f>
        <v>[Wenn "auffällig"] Was ist auffällig?</v>
      </c>
      <c r="F566" s="687" t="s">
        <v>620</v>
      </c>
      <c r="G566" s="881">
        <v>1</v>
      </c>
      <c r="H566" s="21" t="s">
        <v>1318</v>
      </c>
      <c r="I566" s="687"/>
      <c r="J566" s="20" t="s">
        <v>354</v>
      </c>
      <c r="K566" s="20"/>
      <c r="L566" s="20"/>
      <c r="M566" s="409"/>
      <c r="N566" s="693"/>
      <c r="O566" s="19"/>
      <c r="P566" s="19"/>
      <c r="Q566" s="19"/>
      <c r="R566" s="19"/>
      <c r="S566" s="19"/>
    </row>
    <row r="567" spans="2:19" x14ac:dyDescent="0.25">
      <c r="B567" s="37"/>
      <c r="D567" s="697"/>
      <c r="G567" s="881">
        <v>2</v>
      </c>
      <c r="H567" s="21" t="s">
        <v>413</v>
      </c>
      <c r="I567" s="797" t="s">
        <v>3718</v>
      </c>
      <c r="J567" s="20" t="s">
        <v>354</v>
      </c>
      <c r="K567" s="20"/>
      <c r="L567" s="20"/>
      <c r="M567" s="409"/>
      <c r="N567" s="693"/>
      <c r="O567" s="19"/>
      <c r="P567" s="19"/>
      <c r="Q567" s="19"/>
      <c r="R567" s="19"/>
      <c r="S567" s="19"/>
    </row>
    <row r="568" spans="2:19" x14ac:dyDescent="0.25">
      <c r="B568" s="37"/>
      <c r="D568" s="697"/>
      <c r="G568" s="881">
        <v>3</v>
      </c>
      <c r="H568" s="21" t="s">
        <v>414</v>
      </c>
      <c r="I568" s="797" t="s">
        <v>3719</v>
      </c>
      <c r="J568" s="20" t="s">
        <v>354</v>
      </c>
      <c r="K568" s="20"/>
      <c r="L568" s="20"/>
      <c r="M568" s="409"/>
      <c r="N568" s="693"/>
      <c r="O568" s="19"/>
      <c r="P568" s="19"/>
      <c r="Q568" s="19"/>
      <c r="R568" s="19"/>
      <c r="S568" s="19"/>
    </row>
    <row r="569" spans="2:19" x14ac:dyDescent="0.25">
      <c r="B569" s="37"/>
      <c r="C569" s="20"/>
      <c r="D569" s="383"/>
      <c r="E569" s="21"/>
      <c r="F569" s="687"/>
      <c r="G569" s="880">
        <v>4</v>
      </c>
      <c r="H569" s="9" t="s">
        <v>415</v>
      </c>
      <c r="I569" s="687"/>
      <c r="J569" s="20" t="s">
        <v>354</v>
      </c>
      <c r="K569" s="20"/>
      <c r="L569" s="20"/>
      <c r="M569" s="409"/>
      <c r="N569" s="693"/>
      <c r="O569" s="19"/>
      <c r="P569" s="19"/>
      <c r="Q569" s="19"/>
      <c r="R569" s="19"/>
      <c r="S569" s="19"/>
    </row>
    <row r="570" spans="2:19" x14ac:dyDescent="0.25">
      <c r="B570" s="37"/>
      <c r="C570" s="20"/>
      <c r="D570" s="383"/>
      <c r="E570" s="21"/>
      <c r="F570" s="687"/>
      <c r="G570" s="880">
        <v>5</v>
      </c>
      <c r="H570" s="9" t="s">
        <v>416</v>
      </c>
      <c r="I570" s="797" t="s">
        <v>3720</v>
      </c>
      <c r="J570" s="20" t="s">
        <v>354</v>
      </c>
      <c r="K570" s="20"/>
      <c r="L570" s="20"/>
      <c r="M570" s="409"/>
      <c r="N570" s="693"/>
      <c r="O570" s="19"/>
      <c r="P570" s="19"/>
      <c r="Q570" s="19"/>
      <c r="R570" s="19"/>
      <c r="S570" s="19"/>
    </row>
    <row r="571" spans="2:19" x14ac:dyDescent="0.25">
      <c r="B571" s="37"/>
      <c r="C571" s="20"/>
      <c r="D571" s="383"/>
      <c r="E571" s="21"/>
      <c r="F571" s="687"/>
      <c r="G571" s="880">
        <v>6</v>
      </c>
      <c r="H571" s="9" t="s">
        <v>417</v>
      </c>
      <c r="I571" s="687" t="s">
        <v>1108</v>
      </c>
      <c r="J571" s="20" t="s">
        <v>354</v>
      </c>
      <c r="K571" s="20"/>
      <c r="L571" s="20"/>
      <c r="M571" s="409"/>
      <c r="N571" s="693"/>
      <c r="O571" s="19"/>
      <c r="P571" s="19"/>
      <c r="Q571" s="19"/>
      <c r="R571" s="19"/>
      <c r="S571" s="19"/>
    </row>
    <row r="572" spans="2:19" x14ac:dyDescent="0.25">
      <c r="B572" s="37"/>
      <c r="C572" s="20"/>
      <c r="D572" s="383"/>
      <c r="E572" s="21"/>
      <c r="F572" s="687"/>
      <c r="G572" s="880">
        <v>7</v>
      </c>
      <c r="H572" s="9" t="s">
        <v>418</v>
      </c>
      <c r="I572" s="797" t="s">
        <v>3721</v>
      </c>
      <c r="J572" s="20" t="s">
        <v>354</v>
      </c>
      <c r="K572" s="20"/>
      <c r="L572" s="20"/>
      <c r="M572" s="409"/>
      <c r="N572" s="693"/>
      <c r="O572" s="19"/>
      <c r="P572" s="19"/>
      <c r="Q572" s="19"/>
      <c r="R572" s="19"/>
      <c r="S572" s="19"/>
    </row>
    <row r="573" spans="2:19" x14ac:dyDescent="0.25">
      <c r="B573" s="37"/>
      <c r="C573" s="20"/>
      <c r="D573" s="383"/>
      <c r="E573" s="21"/>
      <c r="F573" s="687"/>
      <c r="G573" s="880">
        <v>99</v>
      </c>
      <c r="H573" s="9" t="s">
        <v>38</v>
      </c>
      <c r="I573" s="687"/>
      <c r="J573" s="20" t="s">
        <v>354</v>
      </c>
      <c r="K573" s="20"/>
      <c r="L573" s="20"/>
      <c r="M573" s="409"/>
      <c r="N573" s="20"/>
      <c r="O573" s="384"/>
      <c r="P573" s="384"/>
      <c r="Q573" s="384"/>
      <c r="R573" s="384"/>
      <c r="S573" s="384"/>
    </row>
    <row r="574" spans="2:19" x14ac:dyDescent="0.25">
      <c r="B574" s="37"/>
      <c r="C574" s="20" t="str">
        <f>'VariablenLabel&amp;Bedingungen'!G327</f>
        <v>KURS_HarnAuffSonst</v>
      </c>
      <c r="D574" s="383"/>
      <c r="E574" s="21" t="str">
        <f>'VariablenLabel&amp;Bedingungen'!I327</f>
        <v>[Wenn "Sonstiges"] Sonstiges</v>
      </c>
      <c r="F574" s="687"/>
      <c r="G574" s="881" t="s">
        <v>347</v>
      </c>
      <c r="H574" s="21"/>
      <c r="I574" s="687"/>
      <c r="J574" s="5" t="s">
        <v>1685</v>
      </c>
      <c r="K574" s="20"/>
      <c r="L574" s="20"/>
      <c r="M574" s="409"/>
      <c r="N574" s="20"/>
      <c r="O574" s="384"/>
      <c r="P574" s="384"/>
      <c r="Q574" s="384"/>
      <c r="R574" s="384"/>
      <c r="S574" s="384"/>
    </row>
    <row r="575" spans="2:19" x14ac:dyDescent="0.25">
      <c r="B575" s="37"/>
      <c r="C575" s="20" t="str">
        <f>'VariablenLabel&amp;Bedingungen'!G328</f>
        <v>KURS_HarnAuffVorgTh</v>
      </c>
      <c r="D575" s="383"/>
      <c r="E575" s="21" t="str">
        <f>'VariablenLabel&amp;Bedingungen'!I328</f>
        <v>[Wenn "auffällig"] Weiteres Vorgehen und ggf. Therapie</v>
      </c>
      <c r="F575" s="687"/>
      <c r="G575" s="881" t="s">
        <v>347</v>
      </c>
      <c r="H575" s="21"/>
      <c r="I575" s="687"/>
      <c r="J575" s="5" t="s">
        <v>1685</v>
      </c>
      <c r="K575" s="20"/>
      <c r="L575" s="20"/>
      <c r="M575" s="409"/>
      <c r="N575" s="20"/>
      <c r="O575" s="384"/>
      <c r="P575" s="384"/>
      <c r="Q575" s="384"/>
      <c r="R575" s="384"/>
      <c r="S575" s="384"/>
    </row>
    <row r="576" spans="2:19" ht="27" x14ac:dyDescent="0.25">
      <c r="B576" s="37"/>
      <c r="C576" s="20" t="str">
        <f>'VariablenLabel&amp;Bedingungen'!G329</f>
        <v>KURS_ZigTag</v>
      </c>
      <c r="D576" s="383">
        <f>'VariablenLabel&amp;Bedingungen'!H329</f>
        <v>1086</v>
      </c>
      <c r="E576" s="21" t="str">
        <f>'VariablenLabel&amp;Bedingungen'!I329</f>
        <v xml:space="preserve">Nikotin (Zig./d)
 </v>
      </c>
      <c r="F576" s="687" t="s">
        <v>619</v>
      </c>
      <c r="G576" s="881" t="s">
        <v>350</v>
      </c>
      <c r="H576" s="21"/>
      <c r="I576" s="188"/>
      <c r="J576" s="906" t="s">
        <v>3858</v>
      </c>
      <c r="K576" s="20"/>
      <c r="L576" s="20"/>
      <c r="M576" s="409"/>
      <c r="N576" s="20"/>
      <c r="O576" s="384"/>
      <c r="P576" s="384"/>
      <c r="Q576" s="384"/>
      <c r="R576" s="384"/>
      <c r="S576" s="384"/>
    </row>
    <row r="577" spans="2:73" ht="27" x14ac:dyDescent="0.25">
      <c r="B577" s="37"/>
      <c r="C577" s="20" t="str">
        <f>'VariablenLabel&amp;Bedingungen'!G330</f>
        <v>KURS_HaeufAlk</v>
      </c>
      <c r="D577" s="383">
        <f>'VariablenLabel&amp;Bedingungen'!H330</f>
        <v>1087</v>
      </c>
      <c r="E577" s="21" t="str">
        <f>'VariablenLabel&amp;Bedingungen'!I330</f>
        <v>Wie häufig trinken Sie seit Bekanntwerden der Schwangerschaft Alkohol?</v>
      </c>
      <c r="F577" s="812"/>
      <c r="G577" s="881">
        <v>1</v>
      </c>
      <c r="H577" s="21" t="s">
        <v>1702</v>
      </c>
      <c r="I577" s="188"/>
      <c r="J577" s="20" t="s">
        <v>352</v>
      </c>
      <c r="K577" s="20"/>
      <c r="L577" s="20"/>
      <c r="M577" s="409"/>
      <c r="N577" s="20"/>
      <c r="O577" s="384"/>
      <c r="P577" s="384"/>
      <c r="Q577" s="384"/>
      <c r="R577" s="384"/>
      <c r="S577" s="384"/>
    </row>
    <row r="578" spans="2:73" x14ac:dyDescent="0.25">
      <c r="B578" s="37"/>
      <c r="C578" s="20"/>
      <c r="D578" s="383"/>
      <c r="E578" s="21"/>
      <c r="F578" s="687"/>
      <c r="G578" s="881">
        <v>2</v>
      </c>
      <c r="H578" s="21" t="s">
        <v>1703</v>
      </c>
      <c r="I578" s="188"/>
      <c r="J578" s="20" t="s">
        <v>352</v>
      </c>
      <c r="K578" s="20"/>
      <c r="L578" s="20"/>
      <c r="M578" s="409"/>
      <c r="N578" s="20"/>
      <c r="O578" s="384"/>
      <c r="P578" s="384"/>
      <c r="Q578" s="384"/>
      <c r="R578" s="384"/>
      <c r="S578" s="384"/>
    </row>
    <row r="579" spans="2:73" x14ac:dyDescent="0.25">
      <c r="B579" s="37"/>
      <c r="C579" s="20"/>
      <c r="D579" s="383"/>
      <c r="E579" s="21"/>
      <c r="F579" s="687"/>
      <c r="G579" s="881">
        <v>3</v>
      </c>
      <c r="H579" s="21" t="s">
        <v>402</v>
      </c>
      <c r="I579" s="188"/>
      <c r="J579" s="20" t="s">
        <v>352</v>
      </c>
      <c r="K579" s="20"/>
      <c r="L579" s="20"/>
      <c r="M579" s="409"/>
      <c r="N579" s="20"/>
      <c r="O579" s="384"/>
      <c r="P579" s="384"/>
      <c r="Q579" s="384"/>
      <c r="R579" s="384"/>
      <c r="S579" s="384"/>
    </row>
    <row r="580" spans="2:73" x14ac:dyDescent="0.25">
      <c r="B580" s="37"/>
      <c r="C580" s="20"/>
      <c r="D580" s="383"/>
      <c r="E580" s="21"/>
      <c r="F580" s="687"/>
      <c r="G580" s="881">
        <v>77</v>
      </c>
      <c r="H580" s="21" t="s">
        <v>1225</v>
      </c>
      <c r="I580" s="188"/>
      <c r="J580" s="20" t="s">
        <v>352</v>
      </c>
      <c r="K580" s="20"/>
      <c r="L580" s="20"/>
      <c r="M580" s="409"/>
      <c r="N580" s="20"/>
      <c r="O580" s="384"/>
      <c r="P580" s="384"/>
      <c r="Q580" s="384"/>
      <c r="R580" s="384"/>
      <c r="S580" s="384"/>
    </row>
    <row r="581" spans="2:73" ht="27" x14ac:dyDescent="0.25">
      <c r="B581" s="37"/>
      <c r="C581" s="20" t="str">
        <f>'VariablenLabel&amp;Bedingungen'!G331</f>
        <v>KURS_HaeufAlkNikAufkl</v>
      </c>
      <c r="D581" s="383"/>
      <c r="E581" s="21" t="str">
        <f>'VariablenLabel&amp;Bedingungen'!I331</f>
        <v>Über Folgen von Rauchen und/oder Alkohol in Schwangerschaft aufgeklärt</v>
      </c>
      <c r="F581" s="687"/>
      <c r="G581" s="881">
        <v>1</v>
      </c>
      <c r="H581" s="20" t="s">
        <v>595</v>
      </c>
      <c r="I581" s="188"/>
      <c r="J581" s="20" t="s">
        <v>354</v>
      </c>
      <c r="K581" s="20"/>
      <c r="L581" s="20"/>
      <c r="M581" s="409"/>
      <c r="N581" s="20"/>
      <c r="O581" s="384"/>
      <c r="P581" s="384"/>
      <c r="Q581" s="384"/>
      <c r="R581" s="384"/>
      <c r="S581" s="384"/>
    </row>
    <row r="582" spans="2:73" x14ac:dyDescent="0.25">
      <c r="B582" s="37"/>
      <c r="C582" s="20" t="str">
        <f>'VariablenLabel&amp;Bedingungen'!G332</f>
        <v>KURS_RisCervIns</v>
      </c>
      <c r="D582" s="383">
        <f>'VariablenLabel&amp;Bedingungen'!H332</f>
        <v>1089</v>
      </c>
      <c r="E582" s="21" t="str">
        <f>'VariablenLabel&amp;Bedingungen'!I332</f>
        <v>Erhöhtes Risiko für Zervixinsuffizienz</v>
      </c>
      <c r="F582" s="687" t="s">
        <v>1077</v>
      </c>
      <c r="G582" s="880">
        <v>0</v>
      </c>
      <c r="H582" s="21" t="s">
        <v>17</v>
      </c>
      <c r="I582" s="188"/>
      <c r="J582" s="5" t="s">
        <v>352</v>
      </c>
      <c r="K582" s="20"/>
      <c r="L582" s="20"/>
      <c r="M582" s="409"/>
      <c r="N582" s="20"/>
      <c r="O582" s="384"/>
      <c r="P582" s="384"/>
      <c r="Q582" s="384"/>
      <c r="R582" s="384"/>
      <c r="S582" s="384"/>
    </row>
    <row r="583" spans="2:73" x14ac:dyDescent="0.25">
      <c r="B583" s="37"/>
      <c r="D583" s="697"/>
      <c r="F583" s="687"/>
      <c r="G583" s="880">
        <v>1</v>
      </c>
      <c r="H583" s="21" t="s">
        <v>18</v>
      </c>
      <c r="I583" s="188"/>
      <c r="J583" s="5" t="s">
        <v>352</v>
      </c>
      <c r="K583" s="20"/>
      <c r="L583" s="20"/>
      <c r="M583" s="409"/>
      <c r="N583" s="20"/>
      <c r="O583" s="384"/>
      <c r="P583" s="384"/>
      <c r="Q583" s="384"/>
      <c r="R583" s="384"/>
      <c r="S583" s="384"/>
    </row>
    <row r="584" spans="2:73" ht="27" x14ac:dyDescent="0.25">
      <c r="B584" s="37"/>
      <c r="C584" s="20" t="str">
        <f>'VariablenLabel&amp;Bedingungen'!G333</f>
        <v>KURS_WeitUntBef</v>
      </c>
      <c r="D584" s="383">
        <f>'VariablenLabel&amp;Bedingungen'!H333</f>
        <v>1090</v>
      </c>
      <c r="E584" s="21" t="str">
        <f>'VariablenLabel&amp;Bedingungen'!I333</f>
        <v>Weitere Untersuchungsbefunde, Laborbefunde, Erkrankungen, Therapien etc.</v>
      </c>
      <c r="F584" s="687"/>
      <c r="G584" s="880" t="s">
        <v>347</v>
      </c>
      <c r="H584" s="21"/>
      <c r="I584" s="188"/>
      <c r="J584" s="5" t="s">
        <v>1687</v>
      </c>
      <c r="K584" s="20"/>
      <c r="L584" s="20"/>
      <c r="M584" s="409"/>
      <c r="N584" s="20"/>
      <c r="O584" s="384"/>
      <c r="P584" s="384"/>
      <c r="Q584" s="384"/>
      <c r="R584" s="384"/>
      <c r="S584" s="384"/>
    </row>
    <row r="585" spans="2:73" x14ac:dyDescent="0.25">
      <c r="B585" s="37"/>
      <c r="C585" s="20" t="str">
        <f>'VariablenLabel&amp;Bedingungen'!G334</f>
        <v>KURS_ZusErg</v>
      </c>
      <c r="D585" s="10">
        <f>'VariablenLabel&amp;Bedingungen'!H334</f>
        <v>2048</v>
      </c>
      <c r="E585" s="21" t="str">
        <f>'VariablenLabel&amp;Bedingungen'!I334</f>
        <v>Zusätzliches Ergebnis</v>
      </c>
      <c r="F585" s="188"/>
      <c r="G585" s="880" t="s">
        <v>347</v>
      </c>
      <c r="H585" s="21" t="s">
        <v>2747</v>
      </c>
      <c r="I585" s="188"/>
      <c r="J585" s="5" t="s">
        <v>1685</v>
      </c>
      <c r="K585" s="9"/>
      <c r="L585" s="9"/>
      <c r="M585" s="692"/>
      <c r="N585" s="20"/>
      <c r="O585" s="384"/>
      <c r="P585" s="384"/>
      <c r="Q585" s="384"/>
      <c r="R585" s="384"/>
      <c r="S585" s="384"/>
    </row>
    <row r="586" spans="2:73" x14ac:dyDescent="0.25">
      <c r="B586" s="37"/>
      <c r="C586" s="5"/>
      <c r="D586" s="10"/>
      <c r="E586" s="9"/>
      <c r="F586" s="188"/>
      <c r="G586" s="880" t="s">
        <v>347</v>
      </c>
      <c r="H586" s="21" t="s">
        <v>341</v>
      </c>
      <c r="I586" s="188"/>
      <c r="J586" s="5" t="s">
        <v>1685</v>
      </c>
      <c r="K586" s="9"/>
      <c r="L586" s="9"/>
      <c r="M586" s="692"/>
      <c r="N586" s="20"/>
      <c r="O586" s="384"/>
      <c r="P586" s="384"/>
      <c r="Q586" s="384"/>
      <c r="R586" s="384"/>
      <c r="S586" s="384"/>
    </row>
    <row r="587" spans="2:73" x14ac:dyDescent="0.25">
      <c r="B587" s="37"/>
      <c r="C587" s="5"/>
      <c r="D587" s="10"/>
      <c r="E587" s="9"/>
      <c r="F587" s="188"/>
      <c r="G587" s="880" t="s">
        <v>347</v>
      </c>
      <c r="H587" s="21" t="s">
        <v>1989</v>
      </c>
      <c r="I587" s="188"/>
      <c r="J587" s="5" t="s">
        <v>1991</v>
      </c>
      <c r="K587" s="9"/>
      <c r="L587" s="9"/>
      <c r="M587" s="692"/>
      <c r="N587" s="20"/>
      <c r="O587" s="384"/>
      <c r="P587" s="384"/>
      <c r="Q587" s="384"/>
      <c r="R587" s="384"/>
      <c r="S587" s="384"/>
    </row>
    <row r="588" spans="2:73" s="110" customFormat="1" ht="15.75" thickBot="1" x14ac:dyDescent="0.3">
      <c r="B588" s="849" t="str">
        <f>'VariablenLabel&amp;Bedingungen'!A337</f>
        <v>Weitere Ultraschalluntersuchungen</v>
      </c>
      <c r="C588" s="854"/>
      <c r="D588" s="855"/>
      <c r="E588" s="856"/>
      <c r="F588" s="857"/>
      <c r="G588" s="885"/>
      <c r="H588" s="858"/>
      <c r="I588" s="851"/>
      <c r="J588" s="55" t="s">
        <v>1686</v>
      </c>
      <c r="K588" s="551"/>
      <c r="L588" s="551"/>
      <c r="M588" s="853"/>
      <c r="N588" s="20"/>
      <c r="O588" s="384"/>
      <c r="P588" s="384"/>
      <c r="Q588" s="384"/>
      <c r="R588" s="384"/>
      <c r="S588" s="384"/>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row>
    <row r="589" spans="2:73" x14ac:dyDescent="0.25">
      <c r="B589" s="722" t="str">
        <f>'VariablenLabel&amp;Bedingungen'!B338</f>
        <v>Untersuchungsbefund 1-10 (willkürliche Platzierung - kann jederzeit während Schwangerschaft absolviert werden)</v>
      </c>
      <c r="C589" s="35" t="str">
        <f>'VariablenLabel&amp;Bedingungen'!G339</f>
        <v>KURU_DatU</v>
      </c>
      <c r="D589" s="38">
        <f>'VariablenLabel&amp;Bedingungen'!H339</f>
        <v>1091</v>
      </c>
      <c r="E589" s="39" t="str">
        <f>'VariablenLabel&amp;Bedingungen'!I339</f>
        <v>Datum der Untersuchung</v>
      </c>
      <c r="F589" s="114"/>
      <c r="G589" s="899" t="s">
        <v>347</v>
      </c>
      <c r="H589" s="34" t="s">
        <v>348</v>
      </c>
      <c r="I589" s="113"/>
      <c r="J589" s="35" t="s">
        <v>349</v>
      </c>
      <c r="K589" s="35"/>
      <c r="L589" s="35"/>
      <c r="M589" s="837"/>
      <c r="N589" s="20"/>
      <c r="O589" s="384"/>
      <c r="P589" s="384"/>
      <c r="Q589" s="384"/>
      <c r="R589" s="384"/>
      <c r="S589" s="384"/>
    </row>
    <row r="590" spans="2:73" x14ac:dyDescent="0.25">
      <c r="B590" s="37"/>
      <c r="C590" s="42" t="str">
        <f>'VariablenLabel&amp;Bedingungen'!G340</f>
        <v>KURU_DatUUeb</v>
      </c>
      <c r="D590" s="43"/>
      <c r="E590" s="385" t="str">
        <f>'VariablenLabel&amp;Bedingungen'!I340</f>
        <v>Datum der Daten-Übermittlung</v>
      </c>
      <c r="F590" s="836"/>
      <c r="G590" s="901" t="s">
        <v>347</v>
      </c>
      <c r="H590" s="531" t="s">
        <v>348</v>
      </c>
      <c r="I590" s="835"/>
      <c r="J590" s="42" t="s">
        <v>349</v>
      </c>
      <c r="K590" s="42"/>
      <c r="L590" s="42"/>
      <c r="M590" s="532"/>
      <c r="N590" s="42"/>
      <c r="O590" s="384"/>
      <c r="P590" s="384"/>
      <c r="Q590" s="384"/>
      <c r="R590" s="384"/>
      <c r="S590" s="384"/>
    </row>
    <row r="591" spans="2:73" x14ac:dyDescent="0.25">
      <c r="B591" s="183"/>
      <c r="C591" s="20" t="str">
        <f>'VariablenLabel&amp;Bedingungen'!G341</f>
        <v>KURU_SSWTage</v>
      </c>
      <c r="D591" s="10">
        <f>'VariablenLabel&amp;Bedingungen'!H341</f>
        <v>1092</v>
      </c>
      <c r="E591" s="21" t="str">
        <f>'VariablenLabel&amp;Bedingungen'!I341</f>
        <v>SSW + Tage</v>
      </c>
      <c r="F591" s="797" t="s">
        <v>3558</v>
      </c>
      <c r="G591" s="880" t="s">
        <v>411</v>
      </c>
      <c r="I591" s="813"/>
      <c r="J591" s="906" t="s">
        <v>3856</v>
      </c>
      <c r="K591" s="85" t="s">
        <v>3548</v>
      </c>
      <c r="L591" s="20"/>
      <c r="M591" s="409"/>
      <c r="N591" s="20"/>
      <c r="O591" s="384"/>
      <c r="P591" s="384"/>
      <c r="Q591" s="384"/>
      <c r="R591" s="384"/>
      <c r="S591" s="384"/>
    </row>
    <row r="592" spans="2:73" x14ac:dyDescent="0.25">
      <c r="B592" s="143"/>
      <c r="C592" s="20" t="str">
        <f>'VariablenLabel&amp;Bedingungen'!G342</f>
        <v>KURU_GebTerUlt</v>
      </c>
      <c r="D592" s="10">
        <f>'VariablenLabel&amp;Bedingungen'!H342</f>
        <v>1093</v>
      </c>
      <c r="E592" s="21" t="str">
        <f>'VariablenLabel&amp;Bedingungen'!I342</f>
        <v>Geburtstermin laut Ultraschall</v>
      </c>
      <c r="F592" s="812"/>
      <c r="G592" s="880" t="s">
        <v>347</v>
      </c>
      <c r="H592" s="9" t="s">
        <v>348</v>
      </c>
      <c r="I592" s="188"/>
      <c r="J592" s="20" t="s">
        <v>349</v>
      </c>
      <c r="K592" s="9"/>
      <c r="L592" s="20"/>
      <c r="M592" s="409"/>
      <c r="N592" s="20"/>
      <c r="O592" s="384"/>
      <c r="P592" s="384"/>
      <c r="Q592" s="384"/>
      <c r="R592" s="384"/>
      <c r="S592" s="384"/>
    </row>
    <row r="593" spans="1:19" x14ac:dyDescent="0.25">
      <c r="B593" s="37"/>
      <c r="C593" s="20" t="str">
        <f>'VariablenLabel&amp;Bedingungen'!G343</f>
        <v>KURU_MehrlSchw</v>
      </c>
      <c r="D593" s="10">
        <f>'VariablenLabel&amp;Bedingungen'!H343</f>
        <v>1094</v>
      </c>
      <c r="E593" s="21" t="str">
        <f>'VariablenLabel&amp;Bedingungen'!I343</f>
        <v>Mehrlingsschwangerschaft</v>
      </c>
      <c r="F593" s="813"/>
      <c r="G593" s="880">
        <v>0</v>
      </c>
      <c r="H593" s="21" t="s">
        <v>17</v>
      </c>
      <c r="I593" s="813"/>
      <c r="J593" s="5" t="s">
        <v>352</v>
      </c>
      <c r="K593" s="20"/>
      <c r="L593" s="20"/>
      <c r="M593" s="409"/>
      <c r="N593" s="20"/>
      <c r="O593" s="384"/>
      <c r="P593" s="384"/>
      <c r="Q593" s="384"/>
      <c r="R593" s="384"/>
      <c r="S593" s="384"/>
    </row>
    <row r="594" spans="1:19" x14ac:dyDescent="0.25">
      <c r="B594" s="37"/>
      <c r="C594" s="20"/>
      <c r="D594" s="10"/>
      <c r="E594" s="21"/>
      <c r="F594" s="813"/>
      <c r="G594" s="880">
        <v>1</v>
      </c>
      <c r="H594" s="21" t="s">
        <v>18</v>
      </c>
      <c r="I594" s="813"/>
      <c r="J594" s="5" t="s">
        <v>352</v>
      </c>
      <c r="K594" s="20"/>
      <c r="L594" s="20"/>
      <c r="M594" s="409"/>
      <c r="N594" s="20"/>
      <c r="O594" s="384"/>
      <c r="P594" s="384"/>
      <c r="Q594" s="384"/>
      <c r="R594" s="384"/>
      <c r="S594" s="384"/>
    </row>
    <row r="595" spans="1:19" x14ac:dyDescent="0.25">
      <c r="B595" s="37"/>
      <c r="C595" s="20" t="str">
        <f>'VariablenLabel&amp;Bedingungen'!G344</f>
        <v>KURU_AnzFeten</v>
      </c>
      <c r="D595" s="10">
        <f>'VariablenLabel&amp;Bedingungen'!H344</f>
        <v>1095</v>
      </c>
      <c r="E595" s="21" t="str">
        <f>'VariablenLabel&amp;Bedingungen'!I344</f>
        <v>[Wenn "ja"] Zahl der Feten</v>
      </c>
      <c r="F595" s="188" t="s">
        <v>3584</v>
      </c>
      <c r="G595" s="881" t="s">
        <v>350</v>
      </c>
      <c r="H595" s="21"/>
      <c r="I595" s="797"/>
      <c r="J595" s="906" t="s">
        <v>3860</v>
      </c>
      <c r="K595" s="20"/>
      <c r="L595" s="20"/>
      <c r="M595" s="409"/>
      <c r="N595" s="20"/>
      <c r="O595" s="384"/>
      <c r="P595" s="384"/>
      <c r="Q595" s="384"/>
      <c r="R595" s="384"/>
      <c r="S595" s="384"/>
    </row>
    <row r="596" spans="1:19" ht="27" x14ac:dyDescent="0.25">
      <c r="B596" s="143"/>
      <c r="C596" s="20" t="str">
        <f>'VariablenLabel&amp;Bedingungen'!G345</f>
        <v>KURU_MehrlSchwMoDi</v>
      </c>
      <c r="D596" s="10"/>
      <c r="E596" s="21" t="str">
        <f>'VariablenLabel&amp;Bedingungen'!I345</f>
        <v>[Wenn "ja"]</v>
      </c>
      <c r="F596" s="188"/>
      <c r="G596" s="881">
        <v>1</v>
      </c>
      <c r="H596" s="21" t="s">
        <v>431</v>
      </c>
      <c r="I596" s="188" t="s">
        <v>680</v>
      </c>
      <c r="J596" s="5" t="s">
        <v>352</v>
      </c>
      <c r="K596" s="20"/>
      <c r="L596" s="20"/>
      <c r="M596" s="409"/>
      <c r="N596" s="20"/>
      <c r="O596" s="384"/>
      <c r="P596" s="384"/>
      <c r="Q596" s="384"/>
      <c r="R596" s="384"/>
      <c r="S596" s="384"/>
    </row>
    <row r="597" spans="1:19" ht="27" x14ac:dyDescent="0.25">
      <c r="B597" s="143"/>
      <c r="F597" s="188"/>
      <c r="G597" s="881">
        <v>2</v>
      </c>
      <c r="H597" s="21" t="s">
        <v>432</v>
      </c>
      <c r="I597" s="188" t="s">
        <v>682</v>
      </c>
      <c r="J597" s="5" t="s">
        <v>352</v>
      </c>
      <c r="K597" s="20"/>
      <c r="L597" s="20"/>
      <c r="M597" s="409"/>
      <c r="N597" s="20"/>
      <c r="O597" s="384"/>
      <c r="P597" s="384"/>
      <c r="Q597" s="384"/>
      <c r="R597" s="384"/>
      <c r="S597" s="384"/>
    </row>
    <row r="598" spans="1:19" x14ac:dyDescent="0.25">
      <c r="B598" s="143"/>
      <c r="F598" s="188"/>
      <c r="G598" s="881">
        <v>77</v>
      </c>
      <c r="H598" s="21" t="s">
        <v>1225</v>
      </c>
      <c r="I598" s="188"/>
      <c r="J598" s="5" t="s">
        <v>352</v>
      </c>
      <c r="K598" s="20"/>
      <c r="L598" s="20"/>
      <c r="M598" s="409"/>
      <c r="N598" s="20"/>
      <c r="O598" s="384"/>
      <c r="P598" s="384"/>
      <c r="Q598" s="384"/>
      <c r="R598" s="384"/>
      <c r="S598" s="384"/>
    </row>
    <row r="599" spans="1:19" x14ac:dyDescent="0.25">
      <c r="B599" s="143"/>
      <c r="C599" s="20" t="str">
        <f>'VariablenLabel&amp;Bedingungen'!G346</f>
        <v>KURU_MehrlSchwMono</v>
      </c>
      <c r="D599" s="10"/>
      <c r="E599" s="21" t="str">
        <f>'VariablenLabel&amp;Bedingungen'!I346</f>
        <v>[Wenn monochorial]</v>
      </c>
      <c r="F599" s="188"/>
      <c r="G599" s="881">
        <v>1</v>
      </c>
      <c r="H599" s="21" t="s">
        <v>433</v>
      </c>
      <c r="I599" s="188" t="s">
        <v>681</v>
      </c>
      <c r="J599" s="5" t="s">
        <v>354</v>
      </c>
      <c r="K599" s="20"/>
      <c r="L599" s="20"/>
      <c r="M599" s="409"/>
      <c r="N599" s="20"/>
      <c r="O599" s="384"/>
      <c r="P599" s="384"/>
      <c r="Q599" s="384"/>
      <c r="R599" s="384"/>
      <c r="S599" s="384"/>
    </row>
    <row r="600" spans="1:19" x14ac:dyDescent="0.25">
      <c r="B600" s="143"/>
      <c r="D600" s="10"/>
      <c r="E600" s="21"/>
      <c r="F600" s="188"/>
      <c r="G600" s="881">
        <v>2</v>
      </c>
      <c r="H600" s="21" t="s">
        <v>1670</v>
      </c>
      <c r="I600" s="188" t="s">
        <v>683</v>
      </c>
      <c r="J600" s="5" t="s">
        <v>354</v>
      </c>
      <c r="K600" s="20"/>
      <c r="L600" s="20"/>
      <c r="M600" s="409"/>
      <c r="N600" s="20"/>
      <c r="O600" s="384"/>
      <c r="P600" s="384"/>
      <c r="Q600" s="384"/>
      <c r="R600" s="384"/>
      <c r="S600" s="384"/>
    </row>
    <row r="601" spans="1:19" s="112" customFormat="1" x14ac:dyDescent="0.25">
      <c r="A601" s="670"/>
      <c r="B601" s="143"/>
      <c r="C601" s="20" t="str">
        <f>'VariablenLabel&amp;Bedingungen'!G347</f>
        <v>KURU_MehrlSchwSonst</v>
      </c>
      <c r="D601" s="10"/>
      <c r="E601" s="21" t="str">
        <f>'VariablenLabel&amp;Bedingungen'!I347</f>
        <v>[Wenn "ja"] Sonstiges</v>
      </c>
      <c r="F601" s="188"/>
      <c r="G601" s="880" t="s">
        <v>347</v>
      </c>
      <c r="H601" s="21"/>
      <c r="I601" s="188"/>
      <c r="J601" s="5" t="s">
        <v>1685</v>
      </c>
      <c r="K601" s="20"/>
      <c r="L601" s="20"/>
      <c r="M601" s="409"/>
      <c r="N601" s="20"/>
      <c r="O601" s="363"/>
      <c r="P601" s="363"/>
      <c r="Q601" s="363"/>
      <c r="R601" s="363"/>
      <c r="S601" s="363"/>
    </row>
    <row r="602" spans="1:19" s="85" customFormat="1" ht="27" x14ac:dyDescent="0.25">
      <c r="A602" s="671"/>
      <c r="B602" s="143"/>
      <c r="C602" s="20" t="str">
        <f>'VariablenLabel&amp;Bedingungen'!G348</f>
        <v>KURU_LokPlaz</v>
      </c>
      <c r="D602" s="10">
        <f>'VariablenLabel&amp;Bedingungen'!H348</f>
        <v>1096</v>
      </c>
      <c r="E602" s="21" t="str">
        <f>'VariablenLabel&amp;Bedingungen'!I348</f>
        <v>Plazentalokalisation</v>
      </c>
      <c r="F602" s="188" t="s">
        <v>1078</v>
      </c>
      <c r="G602" s="881">
        <v>1</v>
      </c>
      <c r="H602" s="21" t="s">
        <v>459</v>
      </c>
      <c r="I602" s="188" t="s">
        <v>3746</v>
      </c>
      <c r="J602" s="20" t="s">
        <v>354</v>
      </c>
      <c r="K602" s="20"/>
      <c r="L602" s="20"/>
      <c r="M602" s="409"/>
      <c r="N602" s="20"/>
      <c r="O602" s="20"/>
      <c r="P602" s="20"/>
      <c r="Q602" s="20"/>
      <c r="R602" s="20"/>
      <c r="S602" s="20"/>
    </row>
    <row r="603" spans="1:19" ht="27" x14ac:dyDescent="0.25">
      <c r="B603" s="37"/>
      <c r="G603" s="881">
        <v>2</v>
      </c>
      <c r="H603" s="21" t="s">
        <v>460</v>
      </c>
      <c r="I603" s="188" t="s">
        <v>3747</v>
      </c>
      <c r="J603" s="20" t="s">
        <v>354</v>
      </c>
      <c r="K603" s="20"/>
      <c r="L603" s="20"/>
      <c r="M603" s="409"/>
      <c r="N603" s="20"/>
      <c r="O603" s="384"/>
      <c r="P603" s="384"/>
      <c r="Q603" s="384"/>
      <c r="R603" s="384"/>
      <c r="S603" s="384"/>
    </row>
    <row r="604" spans="1:19" ht="27" x14ac:dyDescent="0.25">
      <c r="B604" s="37"/>
      <c r="G604" s="881">
        <v>3</v>
      </c>
      <c r="H604" s="21" t="s">
        <v>461</v>
      </c>
      <c r="I604" s="188" t="s">
        <v>3748</v>
      </c>
      <c r="J604" s="20" t="s">
        <v>354</v>
      </c>
      <c r="K604" s="20"/>
      <c r="L604" s="20"/>
      <c r="M604" s="409"/>
      <c r="N604" s="20"/>
      <c r="O604" s="384"/>
      <c r="P604" s="384"/>
      <c r="Q604" s="384"/>
      <c r="R604" s="384"/>
      <c r="S604" s="384"/>
    </row>
    <row r="605" spans="1:19" x14ac:dyDescent="0.25">
      <c r="B605" s="37"/>
      <c r="C605" s="20"/>
      <c r="D605" s="10"/>
      <c r="E605" s="21"/>
      <c r="F605" s="687"/>
      <c r="G605" s="881">
        <v>4</v>
      </c>
      <c r="H605" s="21" t="s">
        <v>333</v>
      </c>
      <c r="I605" s="188" t="s">
        <v>3749</v>
      </c>
      <c r="J605" s="20" t="s">
        <v>354</v>
      </c>
      <c r="K605" s="20"/>
      <c r="L605" s="20"/>
      <c r="M605" s="409"/>
      <c r="N605" s="20"/>
      <c r="O605" s="384"/>
      <c r="P605" s="384"/>
      <c r="Q605" s="384"/>
      <c r="R605" s="384"/>
      <c r="S605" s="384"/>
    </row>
    <row r="606" spans="1:19" s="85" customFormat="1" ht="27" x14ac:dyDescent="0.25">
      <c r="A606" s="671"/>
      <c r="B606" s="37"/>
      <c r="C606" s="20"/>
      <c r="D606" s="10"/>
      <c r="E606" s="21"/>
      <c r="F606" s="687"/>
      <c r="G606" s="881">
        <v>5</v>
      </c>
      <c r="H606" s="21" t="s">
        <v>462</v>
      </c>
      <c r="I606" s="188" t="s">
        <v>3750</v>
      </c>
      <c r="J606" s="20" t="s">
        <v>354</v>
      </c>
      <c r="K606" s="20"/>
      <c r="L606" s="20"/>
      <c r="M606" s="409"/>
      <c r="N606" s="20"/>
      <c r="O606" s="20"/>
      <c r="P606" s="20"/>
      <c r="Q606" s="20"/>
      <c r="R606" s="20"/>
      <c r="S606" s="20"/>
    </row>
    <row r="607" spans="1:19" s="85" customFormat="1" ht="27" x14ac:dyDescent="0.25">
      <c r="A607" s="671"/>
      <c r="B607" s="37"/>
      <c r="C607" s="20"/>
      <c r="D607" s="10"/>
      <c r="E607" s="21"/>
      <c r="F607" s="687"/>
      <c r="G607" s="881">
        <v>6</v>
      </c>
      <c r="H607" s="21" t="s">
        <v>463</v>
      </c>
      <c r="I607" s="188" t="s">
        <v>3751</v>
      </c>
      <c r="J607" s="20" t="s">
        <v>354</v>
      </c>
      <c r="K607" s="20"/>
      <c r="L607" s="20"/>
      <c r="M607" s="409"/>
      <c r="N607" s="20"/>
      <c r="O607" s="20"/>
      <c r="P607" s="20"/>
      <c r="Q607" s="20"/>
      <c r="R607" s="20"/>
      <c r="S607" s="20"/>
    </row>
    <row r="608" spans="1:19" s="85" customFormat="1" ht="27" x14ac:dyDescent="0.25">
      <c r="A608" s="671"/>
      <c r="B608" s="37"/>
      <c r="C608" s="20" t="str">
        <f>'VariablenLabel&amp;Bedingungen'!G349</f>
        <v>KURU_LokPlazPlazPrae</v>
      </c>
      <c r="D608" s="10"/>
      <c r="E608" s="21" t="str">
        <f>'VariablenLabel&amp;Bedingungen'!I349</f>
        <v>[Wenn Plazenta praevia]</v>
      </c>
      <c r="F608" s="812"/>
      <c r="G608" s="881">
        <v>1</v>
      </c>
      <c r="H608" s="21" t="s">
        <v>464</v>
      </c>
      <c r="I608" s="188" t="s">
        <v>3752</v>
      </c>
      <c r="J608" s="20" t="s">
        <v>352</v>
      </c>
      <c r="K608" s="20"/>
      <c r="L608" s="20"/>
      <c r="M608" s="409"/>
      <c r="N608" s="20"/>
      <c r="O608" s="20"/>
      <c r="P608" s="20"/>
      <c r="Q608" s="20"/>
      <c r="R608" s="20"/>
      <c r="S608" s="20"/>
    </row>
    <row r="609" spans="1:19" s="85" customFormat="1" ht="27" x14ac:dyDescent="0.25">
      <c r="A609" s="671"/>
      <c r="B609" s="37"/>
      <c r="D609" s="84"/>
      <c r="E609" s="603"/>
      <c r="F609" s="810"/>
      <c r="G609" s="881">
        <v>2</v>
      </c>
      <c r="H609" s="21" t="s">
        <v>465</v>
      </c>
      <c r="I609" s="188" t="s">
        <v>3753</v>
      </c>
      <c r="J609" s="20" t="s">
        <v>352</v>
      </c>
      <c r="K609" s="20"/>
      <c r="L609" s="20"/>
      <c r="M609" s="409"/>
      <c r="N609" s="20"/>
      <c r="O609" s="20"/>
      <c r="P609" s="20"/>
      <c r="Q609" s="20"/>
      <c r="R609" s="20"/>
      <c r="S609" s="20"/>
    </row>
    <row r="610" spans="1:19" s="85" customFormat="1" ht="27" x14ac:dyDescent="0.25">
      <c r="A610" s="671"/>
      <c r="B610" s="37"/>
      <c r="D610" s="84"/>
      <c r="E610" s="603"/>
      <c r="F610" s="687"/>
      <c r="G610" s="881">
        <v>3</v>
      </c>
      <c r="H610" s="21" t="s">
        <v>466</v>
      </c>
      <c r="I610" s="188" t="s">
        <v>3754</v>
      </c>
      <c r="J610" s="20" t="s">
        <v>352</v>
      </c>
      <c r="K610" s="20"/>
      <c r="L610" s="20"/>
      <c r="M610" s="409"/>
      <c r="N610" s="20"/>
      <c r="O610" s="20"/>
      <c r="P610" s="20"/>
      <c r="Q610" s="20"/>
      <c r="R610" s="20"/>
      <c r="S610" s="20"/>
    </row>
    <row r="611" spans="1:19" s="85" customFormat="1" ht="27" x14ac:dyDescent="0.25">
      <c r="A611" s="671"/>
      <c r="B611" s="37"/>
      <c r="C611" s="20" t="str">
        <f>'VariablenLabel&amp;Bedingungen'!G350</f>
        <v>KURU_PlazAuff</v>
      </c>
      <c r="D611" s="10">
        <f>'VariablenLabel&amp;Bedingungen'!H350</f>
        <v>1097</v>
      </c>
      <c r="E611" s="21" t="str">
        <f>'VariablenLabel&amp;Bedingungen'!I350</f>
        <v>Plazentaauffälligkeit</v>
      </c>
      <c r="F611" s="797" t="s">
        <v>3607</v>
      </c>
      <c r="G611" s="880">
        <v>0</v>
      </c>
      <c r="H611" s="21" t="s">
        <v>17</v>
      </c>
      <c r="I611" s="188"/>
      <c r="J611" s="5" t="s">
        <v>352</v>
      </c>
      <c r="K611" s="20"/>
      <c r="L611" s="20"/>
      <c r="M611" s="409"/>
      <c r="N611" s="20"/>
      <c r="O611" s="20"/>
      <c r="P611" s="20"/>
      <c r="Q611" s="20"/>
      <c r="R611" s="20"/>
      <c r="S611" s="20"/>
    </row>
    <row r="612" spans="1:19" x14ac:dyDescent="0.25">
      <c r="B612" s="37"/>
      <c r="C612" s="698"/>
      <c r="F612" s="687"/>
      <c r="G612" s="880">
        <v>1</v>
      </c>
      <c r="H612" s="21" t="s">
        <v>18</v>
      </c>
      <c r="I612" s="188"/>
      <c r="J612" s="5" t="s">
        <v>352</v>
      </c>
      <c r="K612" s="20"/>
      <c r="L612" s="20"/>
      <c r="M612" s="409"/>
      <c r="N612" s="20"/>
      <c r="O612" s="384"/>
      <c r="P612" s="384"/>
      <c r="Q612" s="384"/>
      <c r="R612" s="384"/>
      <c r="S612" s="384"/>
    </row>
    <row r="613" spans="1:19" x14ac:dyDescent="0.25">
      <c r="B613" s="37"/>
      <c r="C613" s="20" t="str">
        <f>'VariablenLabel&amp;Bedingungen'!G351</f>
        <v>KURU_PlazAuffJa</v>
      </c>
      <c r="D613" s="10"/>
      <c r="E613" s="21" t="str">
        <f>'VariablenLabel&amp;Bedingungen'!I351</f>
        <v>[Wenn "ja"]: Beschreibung</v>
      </c>
      <c r="F613" s="687"/>
      <c r="G613" s="881" t="s">
        <v>347</v>
      </c>
      <c r="H613" s="21"/>
      <c r="I613" s="188"/>
      <c r="J613" s="20" t="s">
        <v>1688</v>
      </c>
      <c r="K613" s="20"/>
      <c r="L613" s="20"/>
      <c r="M613" s="409"/>
      <c r="N613" s="20"/>
      <c r="O613" s="384"/>
      <c r="P613" s="384"/>
      <c r="Q613" s="384"/>
      <c r="R613" s="384"/>
      <c r="S613" s="384"/>
    </row>
    <row r="614" spans="1:19" ht="27" x14ac:dyDescent="0.25">
      <c r="B614" s="37"/>
      <c r="C614" s="20" t="str">
        <f>'VariablenLabel&amp;Bedingungen'!G352</f>
        <v>KURU_HerzAkt_1</v>
      </c>
      <c r="D614" s="10">
        <f>'VariablenLabel&amp;Bedingungen'!H352</f>
        <v>1099</v>
      </c>
      <c r="E614" s="21" t="str">
        <f>'VariablenLabel&amp;Bedingungen'!I352</f>
        <v>Herzaktion</v>
      </c>
      <c r="F614" s="188" t="s">
        <v>623</v>
      </c>
      <c r="G614" s="880">
        <v>0</v>
      </c>
      <c r="H614" s="21" t="s">
        <v>442</v>
      </c>
      <c r="I614" s="188"/>
      <c r="J614" s="5" t="s">
        <v>352</v>
      </c>
      <c r="K614" s="20"/>
      <c r="L614" s="20"/>
      <c r="M614" s="421" t="s">
        <v>2596</v>
      </c>
      <c r="N614" s="20"/>
      <c r="O614" s="384"/>
      <c r="P614" s="384"/>
      <c r="Q614" s="384"/>
      <c r="R614" s="384"/>
      <c r="S614" s="384"/>
    </row>
    <row r="615" spans="1:19" x14ac:dyDescent="0.25">
      <c r="B615" s="37"/>
      <c r="F615" s="188"/>
      <c r="G615" s="880">
        <v>1</v>
      </c>
      <c r="H615" s="21" t="s">
        <v>441</v>
      </c>
      <c r="I615" s="188"/>
      <c r="J615" s="5" t="s">
        <v>352</v>
      </c>
      <c r="K615" s="20"/>
      <c r="L615" s="20"/>
      <c r="M615" s="409"/>
      <c r="N615" s="20"/>
      <c r="O615" s="384"/>
      <c r="P615" s="384"/>
      <c r="Q615" s="384"/>
      <c r="R615" s="384"/>
      <c r="S615" s="384"/>
    </row>
    <row r="616" spans="1:19" x14ac:dyDescent="0.25">
      <c r="B616" s="37"/>
      <c r="C616" s="20" t="str">
        <f>'VariablenLabel&amp;Bedingungen'!G353</f>
        <v>KURU_HerzAkt_2</v>
      </c>
      <c r="D616" s="10"/>
      <c r="E616" s="21" t="str">
        <f>'VariablenLabel&amp;Bedingungen'!I353</f>
        <v>Herzaktion Fötus 2</v>
      </c>
      <c r="F616" s="188" t="s">
        <v>623</v>
      </c>
      <c r="G616" s="880">
        <v>0</v>
      </c>
      <c r="H616" s="21" t="s">
        <v>442</v>
      </c>
      <c r="I616" s="188"/>
      <c r="J616" s="5" t="s">
        <v>352</v>
      </c>
      <c r="K616" s="20"/>
      <c r="L616" s="20"/>
      <c r="M616" s="421"/>
      <c r="N616" s="20"/>
      <c r="O616" s="384"/>
      <c r="P616" s="384"/>
      <c r="Q616" s="384"/>
      <c r="R616" s="384"/>
      <c r="S616" s="384"/>
    </row>
    <row r="617" spans="1:19" x14ac:dyDescent="0.25">
      <c r="B617" s="37"/>
      <c r="C617" s="698"/>
      <c r="F617" s="188"/>
      <c r="G617" s="880">
        <v>1</v>
      </c>
      <c r="H617" s="21" t="s">
        <v>441</v>
      </c>
      <c r="I617" s="188"/>
      <c r="J617" s="5" t="s">
        <v>352</v>
      </c>
      <c r="K617" s="20"/>
      <c r="L617" s="20"/>
      <c r="M617" s="409"/>
      <c r="N617" s="20"/>
      <c r="O617" s="384"/>
      <c r="P617" s="384"/>
      <c r="Q617" s="384"/>
      <c r="R617" s="384"/>
      <c r="S617" s="384"/>
    </row>
    <row r="618" spans="1:19" x14ac:dyDescent="0.25">
      <c r="B618" s="37"/>
      <c r="C618" s="20" t="str">
        <f>'VariablenLabel&amp;Bedingungen'!G354</f>
        <v>KURU_HerzAkt_X</v>
      </c>
      <c r="D618" s="10"/>
      <c r="E618" s="21" t="str">
        <f>'VariablenLabel&amp;Bedingungen'!I354</f>
        <v>Herzaktion Fötus X</v>
      </c>
      <c r="F618" s="188" t="s">
        <v>623</v>
      </c>
      <c r="G618" s="880">
        <v>0</v>
      </c>
      <c r="H618" s="21" t="s">
        <v>442</v>
      </c>
      <c r="I618" s="188"/>
      <c r="J618" s="5" t="s">
        <v>352</v>
      </c>
      <c r="K618" s="20"/>
      <c r="L618" s="20"/>
      <c r="M618" s="421"/>
      <c r="N618" s="20"/>
      <c r="O618" s="384"/>
      <c r="P618" s="384"/>
      <c r="Q618" s="384"/>
      <c r="R618" s="384"/>
      <c r="S618" s="384"/>
    </row>
    <row r="619" spans="1:19" x14ac:dyDescent="0.25">
      <c r="B619" s="37"/>
      <c r="C619" s="698"/>
      <c r="F619" s="188"/>
      <c r="G619" s="880">
        <v>1</v>
      </c>
      <c r="H619" s="21" t="s">
        <v>441</v>
      </c>
      <c r="I619" s="188"/>
      <c r="J619" s="5" t="s">
        <v>352</v>
      </c>
      <c r="K619" s="20"/>
      <c r="L619" s="20"/>
      <c r="M619" s="409"/>
      <c r="N619" s="20"/>
      <c r="O619" s="384"/>
      <c r="P619" s="384"/>
      <c r="Q619" s="384"/>
      <c r="R619" s="384"/>
      <c r="S619" s="384"/>
    </row>
    <row r="620" spans="1:19" ht="27" x14ac:dyDescent="0.25">
      <c r="B620" s="37"/>
      <c r="C620" s="20" t="str">
        <f>'VariablenLabel&amp;Bedingungen'!G355</f>
        <v>KURU_KindLag_1</v>
      </c>
      <c r="D620" s="10">
        <f>'VariablenLabel&amp;Bedingungen'!H355</f>
        <v>1100</v>
      </c>
      <c r="E620" s="21" t="str">
        <f>'VariablenLabel&amp;Bedingungen'!I355</f>
        <v>Kindeslage</v>
      </c>
      <c r="G620" s="881">
        <v>1</v>
      </c>
      <c r="H620" s="21" t="s">
        <v>468</v>
      </c>
      <c r="I620" s="188" t="s">
        <v>625</v>
      </c>
      <c r="J620" s="5" t="s">
        <v>352</v>
      </c>
      <c r="K620" s="20"/>
      <c r="L620" s="20"/>
      <c r="M620" s="421" t="s">
        <v>2596</v>
      </c>
      <c r="N620" s="20"/>
      <c r="O620" s="384"/>
      <c r="P620" s="384"/>
      <c r="Q620" s="384"/>
      <c r="R620" s="384"/>
      <c r="S620" s="384"/>
    </row>
    <row r="621" spans="1:19" x14ac:dyDescent="0.25">
      <c r="B621" s="37"/>
      <c r="G621" s="881">
        <v>2</v>
      </c>
      <c r="H621" s="21" t="s">
        <v>469</v>
      </c>
      <c r="I621" s="188" t="s">
        <v>624</v>
      </c>
      <c r="J621" s="5" t="s">
        <v>352</v>
      </c>
      <c r="K621" s="20"/>
      <c r="L621" s="20"/>
      <c r="M621" s="409"/>
      <c r="N621" s="20"/>
      <c r="O621" s="384"/>
      <c r="P621" s="384"/>
      <c r="Q621" s="384"/>
      <c r="R621" s="384"/>
      <c r="S621" s="384"/>
    </row>
    <row r="622" spans="1:19" x14ac:dyDescent="0.25">
      <c r="B622" s="37"/>
      <c r="G622" s="881">
        <v>3</v>
      </c>
      <c r="H622" s="21" t="s">
        <v>470</v>
      </c>
      <c r="I622" s="188" t="s">
        <v>3755</v>
      </c>
      <c r="J622" s="5" t="s">
        <v>352</v>
      </c>
      <c r="K622" s="20"/>
      <c r="L622" s="20"/>
      <c r="M622" s="409"/>
      <c r="N622" s="20"/>
      <c r="O622" s="384"/>
      <c r="P622" s="384"/>
      <c r="Q622" s="384"/>
      <c r="R622" s="384"/>
      <c r="S622" s="384"/>
    </row>
    <row r="623" spans="1:19" x14ac:dyDescent="0.25">
      <c r="B623" s="37"/>
      <c r="C623" s="20"/>
      <c r="D623" s="10"/>
      <c r="E623" s="21"/>
      <c r="F623" s="687"/>
      <c r="G623" s="881"/>
      <c r="H623" s="21"/>
      <c r="I623" s="188"/>
      <c r="J623" s="5"/>
      <c r="K623" s="20"/>
      <c r="L623" s="20"/>
      <c r="M623" s="409"/>
      <c r="N623" s="20"/>
      <c r="O623" s="384"/>
      <c r="P623" s="384"/>
      <c r="Q623" s="384"/>
      <c r="R623" s="384"/>
      <c r="S623" s="384"/>
    </row>
    <row r="624" spans="1:19" x14ac:dyDescent="0.25">
      <c r="B624" s="37"/>
      <c r="C624" s="20" t="str">
        <f>'VariablenLabel&amp;Bedingungen'!G356</f>
        <v>KURU_KindLag_2</v>
      </c>
      <c r="D624" s="10"/>
      <c r="E624" s="21" t="str">
        <f>'VariablenLabel&amp;Bedingungen'!I356</f>
        <v>Kindeslage Fötus 2</v>
      </c>
      <c r="F624" s="188" t="s">
        <v>114</v>
      </c>
      <c r="G624" s="881">
        <v>1</v>
      </c>
      <c r="H624" s="21" t="s">
        <v>468</v>
      </c>
      <c r="I624" s="188" t="s">
        <v>625</v>
      </c>
      <c r="J624" s="5" t="s">
        <v>352</v>
      </c>
      <c r="K624" s="20"/>
      <c r="L624" s="20"/>
      <c r="M624" s="409"/>
      <c r="N624" s="20"/>
      <c r="O624" s="384"/>
      <c r="P624" s="384"/>
      <c r="Q624" s="384"/>
      <c r="R624" s="384"/>
      <c r="S624" s="384"/>
    </row>
    <row r="625" spans="2:19" x14ac:dyDescent="0.25">
      <c r="B625" s="37"/>
      <c r="D625" s="10"/>
      <c r="E625" s="21"/>
      <c r="G625" s="881">
        <v>2</v>
      </c>
      <c r="H625" s="21" t="s">
        <v>469</v>
      </c>
      <c r="I625" s="188" t="s">
        <v>624</v>
      </c>
      <c r="J625" s="5" t="s">
        <v>352</v>
      </c>
      <c r="K625" s="20"/>
      <c r="L625" s="20"/>
      <c r="M625" s="409"/>
      <c r="N625" s="20"/>
      <c r="O625" s="384"/>
      <c r="P625" s="384"/>
      <c r="Q625" s="384"/>
      <c r="R625" s="384"/>
      <c r="S625" s="384"/>
    </row>
    <row r="626" spans="2:19" x14ac:dyDescent="0.25">
      <c r="B626" s="37"/>
      <c r="C626" s="20"/>
      <c r="D626" s="10"/>
      <c r="E626" s="21"/>
      <c r="G626" s="881">
        <v>3</v>
      </c>
      <c r="H626" s="21" t="s">
        <v>470</v>
      </c>
      <c r="I626" s="188" t="s">
        <v>3755</v>
      </c>
      <c r="J626" s="5" t="s">
        <v>352</v>
      </c>
      <c r="K626" s="20"/>
      <c r="L626" s="20"/>
      <c r="M626" s="409"/>
      <c r="N626" s="20"/>
      <c r="O626" s="384"/>
      <c r="P626" s="384"/>
      <c r="Q626" s="384"/>
      <c r="R626" s="384"/>
      <c r="S626" s="384"/>
    </row>
    <row r="627" spans="2:19" x14ac:dyDescent="0.25">
      <c r="B627" s="37"/>
      <c r="D627" s="10"/>
      <c r="E627" s="21"/>
      <c r="F627" s="687"/>
      <c r="G627" s="881"/>
      <c r="H627" s="21"/>
      <c r="I627" s="188"/>
      <c r="J627" s="5"/>
      <c r="K627" s="20"/>
      <c r="L627" s="20"/>
      <c r="M627" s="409"/>
      <c r="N627" s="20"/>
      <c r="O627" s="384"/>
      <c r="P627" s="384"/>
      <c r="Q627" s="384"/>
      <c r="R627" s="384"/>
      <c r="S627" s="384"/>
    </row>
    <row r="628" spans="2:19" x14ac:dyDescent="0.25">
      <c r="B628" s="37"/>
      <c r="C628" s="20" t="str">
        <f>'VariablenLabel&amp;Bedingungen'!G357</f>
        <v>KURU_KindLag_X</v>
      </c>
      <c r="D628" s="10"/>
      <c r="E628" s="21" t="str">
        <f>'VariablenLabel&amp;Bedingungen'!I357</f>
        <v>Kindeslage Fötus X</v>
      </c>
      <c r="F628" s="188" t="s">
        <v>114</v>
      </c>
      <c r="G628" s="881">
        <v>1</v>
      </c>
      <c r="H628" s="21" t="s">
        <v>468</v>
      </c>
      <c r="I628" s="188" t="s">
        <v>625</v>
      </c>
      <c r="J628" s="5" t="s">
        <v>352</v>
      </c>
      <c r="K628" s="20"/>
      <c r="L628" s="20"/>
      <c r="M628" s="409"/>
      <c r="N628" s="20"/>
      <c r="O628" s="384"/>
      <c r="P628" s="384"/>
      <c r="Q628" s="384"/>
      <c r="R628" s="384"/>
      <c r="S628" s="384"/>
    </row>
    <row r="629" spans="2:19" x14ac:dyDescent="0.25">
      <c r="B629" s="37"/>
      <c r="D629" s="10"/>
      <c r="E629" s="21"/>
      <c r="G629" s="881">
        <v>2</v>
      </c>
      <c r="H629" s="21" t="s">
        <v>469</v>
      </c>
      <c r="I629" s="188" t="s">
        <v>624</v>
      </c>
      <c r="J629" s="5" t="s">
        <v>352</v>
      </c>
      <c r="K629" s="20"/>
      <c r="L629" s="20"/>
      <c r="M629" s="409"/>
      <c r="N629" s="20"/>
      <c r="O629" s="384"/>
      <c r="P629" s="384"/>
      <c r="Q629" s="384"/>
      <c r="R629" s="384"/>
      <c r="S629" s="384"/>
    </row>
    <row r="630" spans="2:19" x14ac:dyDescent="0.25">
      <c r="B630" s="37"/>
      <c r="C630" s="20"/>
      <c r="D630" s="10"/>
      <c r="E630" s="21"/>
      <c r="G630" s="881">
        <v>3</v>
      </c>
      <c r="H630" s="21" t="s">
        <v>470</v>
      </c>
      <c r="I630" s="188" t="s">
        <v>3755</v>
      </c>
      <c r="J630" s="5" t="s">
        <v>352</v>
      </c>
      <c r="K630" s="20"/>
      <c r="L630" s="20"/>
      <c r="M630" s="409"/>
      <c r="N630" s="693"/>
      <c r="O630" s="19"/>
      <c r="P630" s="19"/>
      <c r="Q630" s="19"/>
      <c r="R630" s="19"/>
      <c r="S630" s="19"/>
    </row>
    <row r="631" spans="2:19" x14ac:dyDescent="0.25">
      <c r="B631" s="37"/>
      <c r="C631" s="20"/>
      <c r="D631" s="10"/>
      <c r="E631" s="21"/>
      <c r="F631" s="687"/>
      <c r="G631" s="881"/>
      <c r="H631" s="21"/>
      <c r="I631" s="188"/>
      <c r="J631" s="5"/>
      <c r="K631" s="20"/>
      <c r="L631" s="20"/>
      <c r="M631" s="409"/>
      <c r="N631" s="20"/>
      <c r="O631" s="384"/>
      <c r="P631" s="384"/>
      <c r="Q631" s="384"/>
      <c r="R631" s="384"/>
      <c r="S631" s="384"/>
    </row>
    <row r="632" spans="2:19" ht="27" x14ac:dyDescent="0.25">
      <c r="B632" s="37"/>
      <c r="C632" s="20" t="str">
        <f>'VariablenLabel&amp;Bedingungen'!G358</f>
        <v>KURU_FruWasMen_1</v>
      </c>
      <c r="D632" s="10">
        <f>'VariablenLabel&amp;Bedingungen'!H358</f>
        <v>1101</v>
      </c>
      <c r="E632" s="21" t="str">
        <f>'VariablenLabel&amp;Bedingungen'!I358</f>
        <v>Fruchtwassermenge</v>
      </c>
      <c r="G632" s="881">
        <v>1</v>
      </c>
      <c r="H632" s="21" t="s">
        <v>467</v>
      </c>
      <c r="I632" s="188"/>
      <c r="J632" s="20" t="s">
        <v>352</v>
      </c>
      <c r="K632" s="20"/>
      <c r="L632" s="20"/>
      <c r="M632" s="421" t="s">
        <v>2596</v>
      </c>
      <c r="N632" s="20"/>
      <c r="O632" s="384"/>
      <c r="P632" s="384"/>
      <c r="Q632" s="384"/>
      <c r="R632" s="384"/>
      <c r="S632" s="384"/>
    </row>
    <row r="633" spans="2:19" x14ac:dyDescent="0.25">
      <c r="B633" s="37"/>
      <c r="F633" s="687"/>
      <c r="G633" s="881">
        <v>2</v>
      </c>
      <c r="H633" s="21" t="s">
        <v>421</v>
      </c>
      <c r="I633" s="188" t="s">
        <v>3729</v>
      </c>
      <c r="J633" s="20" t="s">
        <v>352</v>
      </c>
      <c r="K633" s="20"/>
      <c r="L633" s="20"/>
      <c r="M633" s="409"/>
      <c r="N633" s="20"/>
      <c r="O633" s="384"/>
      <c r="P633" s="384"/>
      <c r="Q633" s="384"/>
      <c r="R633" s="384"/>
      <c r="S633" s="384"/>
    </row>
    <row r="634" spans="2:19" x14ac:dyDescent="0.25">
      <c r="B634" s="37"/>
      <c r="G634" s="881">
        <v>3</v>
      </c>
      <c r="H634" s="21" t="s">
        <v>422</v>
      </c>
      <c r="I634" s="188" t="s">
        <v>3730</v>
      </c>
      <c r="J634" s="20" t="s">
        <v>352</v>
      </c>
      <c r="K634" s="20"/>
      <c r="L634" s="20"/>
      <c r="M634" s="409"/>
      <c r="N634" s="20"/>
      <c r="O634" s="384"/>
      <c r="P634" s="384"/>
      <c r="Q634" s="384"/>
      <c r="R634" s="384"/>
      <c r="S634" s="384"/>
    </row>
    <row r="635" spans="2:19" x14ac:dyDescent="0.25">
      <c r="B635" s="37"/>
      <c r="G635" s="881">
        <v>4</v>
      </c>
      <c r="H635" s="21" t="s">
        <v>1065</v>
      </c>
      <c r="I635" s="188" t="s">
        <v>3731</v>
      </c>
      <c r="J635" s="20" t="s">
        <v>352</v>
      </c>
      <c r="K635" s="20"/>
      <c r="L635" s="20"/>
      <c r="M635" s="409"/>
      <c r="N635" s="20"/>
      <c r="O635" s="384"/>
      <c r="P635" s="384"/>
      <c r="Q635" s="384"/>
      <c r="R635" s="384"/>
      <c r="S635" s="384"/>
    </row>
    <row r="636" spans="2:19" x14ac:dyDescent="0.25">
      <c r="B636" s="37"/>
      <c r="C636" s="20" t="str">
        <f>'VariablenLabel&amp;Bedingungen'!G359</f>
        <v>KURU_FruWasMen_2</v>
      </c>
      <c r="D636" s="10"/>
      <c r="E636" s="21" t="str">
        <f>'VariablenLabel&amp;Bedingungen'!I359</f>
        <v>Fruchtwassermenge Fötus 2</v>
      </c>
      <c r="F636" s="188" t="s">
        <v>107</v>
      </c>
      <c r="G636" s="881">
        <v>1</v>
      </c>
      <c r="H636" s="21" t="s">
        <v>467</v>
      </c>
      <c r="I636" s="188"/>
      <c r="J636" s="20" t="s">
        <v>352</v>
      </c>
      <c r="K636" s="20"/>
      <c r="L636" s="20"/>
      <c r="M636" s="409"/>
      <c r="N636" s="20"/>
      <c r="O636" s="384"/>
      <c r="P636" s="384"/>
      <c r="Q636" s="384"/>
      <c r="R636" s="384"/>
      <c r="S636" s="384"/>
    </row>
    <row r="637" spans="2:19" x14ac:dyDescent="0.25">
      <c r="B637" s="37"/>
      <c r="D637" s="10"/>
      <c r="E637" s="21"/>
      <c r="G637" s="881">
        <v>2</v>
      </c>
      <c r="H637" s="21" t="s">
        <v>421</v>
      </c>
      <c r="I637" s="188" t="s">
        <v>3729</v>
      </c>
      <c r="J637" s="20" t="s">
        <v>352</v>
      </c>
      <c r="K637" s="20"/>
      <c r="L637" s="20"/>
      <c r="M637" s="409"/>
      <c r="N637" s="20"/>
      <c r="O637" s="384"/>
      <c r="P637" s="384"/>
      <c r="Q637" s="384"/>
      <c r="R637" s="384"/>
      <c r="S637" s="384"/>
    </row>
    <row r="638" spans="2:19" x14ac:dyDescent="0.25">
      <c r="B638" s="37"/>
      <c r="C638" s="20"/>
      <c r="D638" s="10"/>
      <c r="E638" s="21"/>
      <c r="G638" s="881">
        <v>3</v>
      </c>
      <c r="H638" s="21" t="s">
        <v>422</v>
      </c>
      <c r="I638" s="188" t="s">
        <v>3730</v>
      </c>
      <c r="J638" s="20" t="s">
        <v>352</v>
      </c>
      <c r="K638" s="20"/>
      <c r="L638" s="20"/>
      <c r="M638" s="409"/>
      <c r="N638" s="20"/>
      <c r="O638" s="384"/>
      <c r="P638" s="384"/>
      <c r="Q638" s="384"/>
      <c r="R638" s="384"/>
      <c r="S638" s="384"/>
    </row>
    <row r="639" spans="2:19" x14ac:dyDescent="0.25">
      <c r="B639" s="37"/>
      <c r="C639" s="20"/>
      <c r="D639" s="10"/>
      <c r="E639" s="21"/>
      <c r="G639" s="881">
        <v>4</v>
      </c>
      <c r="H639" s="21" t="s">
        <v>1065</v>
      </c>
      <c r="I639" s="188" t="s">
        <v>3731</v>
      </c>
      <c r="J639" s="20" t="s">
        <v>352</v>
      </c>
      <c r="K639" s="20"/>
      <c r="L639" s="20"/>
      <c r="M639" s="409"/>
      <c r="N639" s="20"/>
      <c r="O639" s="384"/>
      <c r="P639" s="384"/>
      <c r="Q639" s="384"/>
      <c r="R639" s="384"/>
      <c r="S639" s="384"/>
    </row>
    <row r="640" spans="2:19" x14ac:dyDescent="0.25">
      <c r="B640" s="37"/>
      <c r="C640" s="20" t="str">
        <f>'VariablenLabel&amp;Bedingungen'!G360</f>
        <v>KURU_FruWasMen_X</v>
      </c>
      <c r="D640" s="10"/>
      <c r="E640" s="21" t="str">
        <f>'VariablenLabel&amp;Bedingungen'!I360</f>
        <v>Fruchtwassermenge Fötus X</v>
      </c>
      <c r="F640" s="188" t="s">
        <v>107</v>
      </c>
      <c r="G640" s="881">
        <v>1</v>
      </c>
      <c r="H640" s="21" t="s">
        <v>467</v>
      </c>
      <c r="I640" s="188"/>
      <c r="J640" s="20" t="s">
        <v>352</v>
      </c>
      <c r="K640" s="20"/>
      <c r="L640" s="20"/>
      <c r="M640" s="409"/>
      <c r="N640" s="20"/>
      <c r="O640" s="384"/>
      <c r="P640" s="384"/>
      <c r="Q640" s="384"/>
      <c r="R640" s="384"/>
      <c r="S640" s="384"/>
    </row>
    <row r="641" spans="1:19" x14ac:dyDescent="0.25">
      <c r="B641" s="37"/>
      <c r="D641" s="10"/>
      <c r="E641" s="21"/>
      <c r="G641" s="881">
        <v>2</v>
      </c>
      <c r="H641" s="21" t="s">
        <v>421</v>
      </c>
      <c r="I641" s="188" t="s">
        <v>3729</v>
      </c>
      <c r="J641" s="20" t="s">
        <v>352</v>
      </c>
      <c r="K641" s="20"/>
      <c r="L641" s="20"/>
      <c r="M641" s="409"/>
      <c r="N641" s="20"/>
      <c r="O641" s="384"/>
      <c r="P641" s="384"/>
      <c r="Q641" s="384"/>
      <c r="R641" s="384"/>
      <c r="S641" s="384"/>
    </row>
    <row r="642" spans="1:19" x14ac:dyDescent="0.25">
      <c r="B642" s="37"/>
      <c r="C642" s="20"/>
      <c r="D642" s="10"/>
      <c r="E642" s="21"/>
      <c r="G642" s="881">
        <v>3</v>
      </c>
      <c r="H642" s="21" t="s">
        <v>422</v>
      </c>
      <c r="I642" s="188" t="s">
        <v>3730</v>
      </c>
      <c r="J642" s="20" t="s">
        <v>352</v>
      </c>
      <c r="K642" s="20"/>
      <c r="L642" s="20"/>
      <c r="M642" s="409"/>
      <c r="N642" s="20"/>
      <c r="O642" s="384"/>
      <c r="P642" s="384"/>
      <c r="Q642" s="384"/>
      <c r="R642" s="384"/>
      <c r="S642" s="384"/>
    </row>
    <row r="643" spans="1:19" x14ac:dyDescent="0.25">
      <c r="B643" s="37"/>
      <c r="C643" s="20"/>
      <c r="D643" s="10"/>
      <c r="E643" s="21"/>
      <c r="G643" s="881">
        <v>4</v>
      </c>
      <c r="H643" s="21" t="s">
        <v>1065</v>
      </c>
      <c r="I643" s="188" t="s">
        <v>3731</v>
      </c>
      <c r="J643" s="20" t="s">
        <v>352</v>
      </c>
      <c r="K643" s="20"/>
      <c r="L643" s="20"/>
      <c r="M643" s="409"/>
      <c r="N643" s="20"/>
      <c r="O643" s="384"/>
      <c r="P643" s="384"/>
      <c r="Q643" s="384"/>
      <c r="R643" s="384"/>
      <c r="S643" s="384"/>
    </row>
    <row r="644" spans="1:19" ht="27" x14ac:dyDescent="0.25">
      <c r="B644" s="230"/>
      <c r="C644" s="20" t="str">
        <f>'VariablenLabel&amp;Bedingungen'!G361</f>
        <v>KURU_BipaDur_1</v>
      </c>
      <c r="D644" s="10">
        <f>'VariablenLabel&amp;Bedingungen'!H361</f>
        <v>1102</v>
      </c>
      <c r="E644" s="21" t="str">
        <f>'VariablenLabel&amp;Bedingungen'!I361</f>
        <v>Biparietaler Durchmesser (in mm)</v>
      </c>
      <c r="F644" s="815" t="s">
        <v>3608</v>
      </c>
      <c r="G644" s="881" t="s">
        <v>350</v>
      </c>
      <c r="H644" s="21"/>
      <c r="I644" s="188"/>
      <c r="J644" s="906" t="s">
        <v>3858</v>
      </c>
      <c r="K644" s="20"/>
      <c r="L644" s="20"/>
      <c r="M644" s="421" t="s">
        <v>2596</v>
      </c>
      <c r="N644" s="20"/>
      <c r="O644" s="384"/>
      <c r="P644" s="384"/>
      <c r="Q644" s="384"/>
      <c r="R644" s="384"/>
      <c r="S644" s="384"/>
    </row>
    <row r="645" spans="1:19" ht="27" x14ac:dyDescent="0.25">
      <c r="B645" s="230"/>
      <c r="C645" s="20" t="str">
        <f>'VariablenLabel&amp;Bedingungen'!G362</f>
        <v>KURU_BipaDur_2</v>
      </c>
      <c r="D645" s="10"/>
      <c r="E645" s="21" t="str">
        <f>'VariablenLabel&amp;Bedingungen'!I362</f>
        <v>Biparietaler Durchmesser (in mm) Fötus 2</v>
      </c>
      <c r="F645" s="188" t="s">
        <v>3608</v>
      </c>
      <c r="G645" s="881" t="s">
        <v>350</v>
      </c>
      <c r="H645" s="21"/>
      <c r="I645" s="188"/>
      <c r="J645" s="906" t="s">
        <v>3858</v>
      </c>
      <c r="K645" s="20"/>
      <c r="L645" s="20"/>
      <c r="M645" s="409"/>
      <c r="N645" s="20"/>
      <c r="O645" s="384"/>
      <c r="P645" s="384"/>
      <c r="Q645" s="384"/>
      <c r="R645" s="384"/>
      <c r="S645" s="384"/>
    </row>
    <row r="646" spans="1:19" ht="27" x14ac:dyDescent="0.25">
      <c r="B646" s="230"/>
      <c r="C646" s="20" t="str">
        <f>'VariablenLabel&amp;Bedingungen'!G363</f>
        <v>KURU_BipaDur_X</v>
      </c>
      <c r="D646" s="10"/>
      <c r="E646" s="21" t="str">
        <f>'VariablenLabel&amp;Bedingungen'!I363</f>
        <v>Biparietaler Durchmesser (in mm) Fötus X</v>
      </c>
      <c r="F646" s="188" t="s">
        <v>3608</v>
      </c>
      <c r="G646" s="881" t="s">
        <v>350</v>
      </c>
      <c r="H646" s="21"/>
      <c r="I646" s="188"/>
      <c r="J646" s="906" t="s">
        <v>3858</v>
      </c>
      <c r="K646" s="20"/>
      <c r="L646" s="20"/>
      <c r="M646" s="409"/>
      <c r="N646" s="20"/>
      <c r="O646" s="384"/>
      <c r="P646" s="384"/>
      <c r="Q646" s="384"/>
      <c r="R646" s="384"/>
      <c r="S646" s="384"/>
    </row>
    <row r="647" spans="1:19" ht="27" x14ac:dyDescent="0.25">
      <c r="B647" s="37"/>
      <c r="C647" s="20" t="str">
        <f>'VariablenLabel&amp;Bedingungen'!G364</f>
        <v>KURU_KopfUmf_1</v>
      </c>
      <c r="D647" s="10">
        <f>'VariablenLabel&amp;Bedingungen'!H364</f>
        <v>1103</v>
      </c>
      <c r="E647" s="21" t="str">
        <f>'VariablenLabel&amp;Bedingungen'!I364</f>
        <v>Kopfumfang (in mm)</v>
      </c>
      <c r="F647" s="188" t="s">
        <v>3609</v>
      </c>
      <c r="G647" s="881" t="s">
        <v>350</v>
      </c>
      <c r="H647" s="21"/>
      <c r="I647" s="188"/>
      <c r="J647" s="906" t="s">
        <v>3858</v>
      </c>
      <c r="K647" s="20"/>
      <c r="L647" s="20"/>
      <c r="M647" s="421" t="s">
        <v>2596</v>
      </c>
      <c r="N647" s="20"/>
      <c r="O647" s="384"/>
      <c r="P647" s="384"/>
      <c r="Q647" s="384"/>
      <c r="R647" s="384"/>
      <c r="S647" s="384"/>
    </row>
    <row r="648" spans="1:19" x14ac:dyDescent="0.25">
      <c r="B648" s="37"/>
      <c r="C648" s="20" t="str">
        <f>'VariablenLabel&amp;Bedingungen'!G365</f>
        <v>KURU_KopfUmf_2</v>
      </c>
      <c r="D648" s="10"/>
      <c r="E648" s="21" t="str">
        <f>'VariablenLabel&amp;Bedingungen'!I365</f>
        <v>Kopfumfang (in mm) Fötus 2</v>
      </c>
      <c r="F648" s="188" t="s">
        <v>3609</v>
      </c>
      <c r="G648" s="881" t="s">
        <v>350</v>
      </c>
      <c r="H648" s="21"/>
      <c r="I648" s="188"/>
      <c r="J648" s="906" t="s">
        <v>3858</v>
      </c>
      <c r="K648" s="20"/>
      <c r="L648" s="20"/>
      <c r="M648" s="409"/>
      <c r="N648" s="20"/>
      <c r="O648" s="384"/>
      <c r="P648" s="384"/>
      <c r="Q648" s="384"/>
      <c r="R648" s="384"/>
      <c r="S648" s="384"/>
    </row>
    <row r="649" spans="1:19" x14ac:dyDescent="0.25">
      <c r="B649" s="37"/>
      <c r="C649" s="20" t="str">
        <f>'VariablenLabel&amp;Bedingungen'!G366</f>
        <v>KURU_KopfUmf_X</v>
      </c>
      <c r="D649" s="10"/>
      <c r="E649" s="21" t="str">
        <f>'VariablenLabel&amp;Bedingungen'!I366</f>
        <v>Kopfumfang (in mm) Fötus X</v>
      </c>
      <c r="F649" s="188" t="s">
        <v>3609</v>
      </c>
      <c r="G649" s="881" t="s">
        <v>350</v>
      </c>
      <c r="H649" s="21"/>
      <c r="I649" s="188"/>
      <c r="J649" s="906" t="s">
        <v>3858</v>
      </c>
      <c r="K649" s="20"/>
      <c r="L649" s="20"/>
      <c r="M649" s="409"/>
      <c r="N649" s="20"/>
      <c r="O649" s="384"/>
      <c r="P649" s="384"/>
      <c r="Q649" s="384"/>
      <c r="R649" s="384"/>
      <c r="S649" s="384"/>
    </row>
    <row r="650" spans="1:19" ht="27" x14ac:dyDescent="0.25">
      <c r="B650" s="230"/>
      <c r="C650" s="20" t="str">
        <f>'VariablenLabel&amp;Bedingungen'!G367</f>
        <v>KURU_AbdQuer_1</v>
      </c>
      <c r="D650" s="10">
        <f>'VariablenLabel&amp;Bedingungen'!H367</f>
        <v>1104</v>
      </c>
      <c r="E650" s="21" t="str">
        <f>'VariablenLabel&amp;Bedingungen'!I367</f>
        <v>Abdomen quer (in mm)</v>
      </c>
      <c r="F650" s="188" t="s">
        <v>3610</v>
      </c>
      <c r="G650" s="881" t="s">
        <v>350</v>
      </c>
      <c r="H650" s="21"/>
      <c r="I650" s="188"/>
      <c r="J650" s="906" t="s">
        <v>3858</v>
      </c>
      <c r="K650" s="20"/>
      <c r="L650" s="20"/>
      <c r="M650" s="421" t="s">
        <v>2596</v>
      </c>
      <c r="N650" s="20"/>
      <c r="O650" s="384"/>
      <c r="P650" s="384"/>
      <c r="Q650" s="384"/>
      <c r="R650" s="384"/>
      <c r="S650" s="384"/>
    </row>
    <row r="651" spans="1:19" ht="27" x14ac:dyDescent="0.25">
      <c r="B651" s="230"/>
      <c r="C651" s="20" t="str">
        <f>'VariablenLabel&amp;Bedingungen'!G368</f>
        <v>KURU_AbdQuer_2</v>
      </c>
      <c r="D651" s="10"/>
      <c r="E651" s="21" t="str">
        <f>'VariablenLabel&amp;Bedingungen'!I368</f>
        <v>Abdomen quer (in mm) Fötus 2</v>
      </c>
      <c r="F651" s="188" t="s">
        <v>3610</v>
      </c>
      <c r="G651" s="881" t="s">
        <v>350</v>
      </c>
      <c r="H651" s="21"/>
      <c r="I651" s="188"/>
      <c r="J651" s="906" t="s">
        <v>3858</v>
      </c>
      <c r="K651" s="20"/>
      <c r="L651" s="20"/>
      <c r="M651" s="409"/>
      <c r="N651" s="20"/>
      <c r="O651" s="384"/>
      <c r="P651" s="384"/>
      <c r="Q651" s="384"/>
      <c r="R651" s="384"/>
      <c r="S651" s="384"/>
    </row>
    <row r="652" spans="1:19" ht="27" x14ac:dyDescent="0.25">
      <c r="B652" s="230"/>
      <c r="C652" s="20" t="str">
        <f>'VariablenLabel&amp;Bedingungen'!G369</f>
        <v>KURU_AbdQuer_X</v>
      </c>
      <c r="D652" s="10"/>
      <c r="E652" s="21" t="str">
        <f>'VariablenLabel&amp;Bedingungen'!I369</f>
        <v>Abdomen quer (in mm) Fötus X</v>
      </c>
      <c r="F652" s="188" t="s">
        <v>3610</v>
      </c>
      <c r="G652" s="881" t="s">
        <v>350</v>
      </c>
      <c r="H652" s="21"/>
      <c r="I652" s="188"/>
      <c r="J652" s="906" t="s">
        <v>3858</v>
      </c>
      <c r="K652" s="20"/>
      <c r="L652" s="20"/>
      <c r="M652" s="409"/>
      <c r="N652" s="20"/>
      <c r="O652" s="384"/>
      <c r="P652" s="384"/>
      <c r="Q652" s="384"/>
      <c r="R652" s="384"/>
      <c r="S652" s="384"/>
    </row>
    <row r="653" spans="1:19" ht="27" x14ac:dyDescent="0.25">
      <c r="B653" s="37"/>
      <c r="C653" s="20" t="str">
        <f>'VariablenLabel&amp;Bedingungen'!G370</f>
        <v>KURU_AbdUmf_1</v>
      </c>
      <c r="D653" s="10">
        <f>'VariablenLabel&amp;Bedingungen'!H370</f>
        <v>1105</v>
      </c>
      <c r="E653" s="21" t="str">
        <f>'VariablenLabel&amp;Bedingungen'!I370</f>
        <v>Abdomenumfang (in mm)</v>
      </c>
      <c r="F653" s="188" t="s">
        <v>3611</v>
      </c>
      <c r="G653" s="881" t="s">
        <v>350</v>
      </c>
      <c r="H653" s="21"/>
      <c r="I653" s="188"/>
      <c r="J653" s="906" t="s">
        <v>3858</v>
      </c>
      <c r="K653" s="20"/>
      <c r="L653" s="20"/>
      <c r="M653" s="421" t="s">
        <v>2596</v>
      </c>
      <c r="N653" s="20"/>
      <c r="O653" s="384"/>
      <c r="P653" s="384"/>
      <c r="Q653" s="384"/>
      <c r="R653" s="384"/>
      <c r="S653" s="384"/>
    </row>
    <row r="654" spans="1:19" s="182" customFormat="1" x14ac:dyDescent="0.25">
      <c r="A654" s="672"/>
      <c r="B654" s="37"/>
      <c r="C654" s="20" t="str">
        <f>'VariablenLabel&amp;Bedingungen'!G371</f>
        <v>KURU_AbdUmf_2</v>
      </c>
      <c r="D654" s="10"/>
      <c r="E654" s="21" t="str">
        <f>'VariablenLabel&amp;Bedingungen'!I371</f>
        <v>Abdomenumfang (in mm) Fötus 2</v>
      </c>
      <c r="F654" s="188" t="s">
        <v>3612</v>
      </c>
      <c r="G654" s="881" t="s">
        <v>350</v>
      </c>
      <c r="H654" s="21"/>
      <c r="I654" s="188"/>
      <c r="J654" s="906" t="s">
        <v>3858</v>
      </c>
      <c r="K654" s="20"/>
      <c r="L654" s="20"/>
      <c r="M654" s="409"/>
      <c r="N654" s="20"/>
      <c r="O654" s="736"/>
      <c r="P654" s="736"/>
      <c r="Q654" s="736"/>
      <c r="R654" s="736"/>
      <c r="S654" s="736"/>
    </row>
    <row r="655" spans="1:19" s="182" customFormat="1" x14ac:dyDescent="0.25">
      <c r="A655" s="672"/>
      <c r="B655" s="37"/>
      <c r="C655" s="20" t="str">
        <f>'VariablenLabel&amp;Bedingungen'!G372</f>
        <v>KURU_AbdUmf_X</v>
      </c>
      <c r="D655" s="10"/>
      <c r="E655" s="21" t="str">
        <f>'VariablenLabel&amp;Bedingungen'!I372</f>
        <v>Abdomenumfang (in mm) Fötus X</v>
      </c>
      <c r="F655" s="188" t="s">
        <v>3612</v>
      </c>
      <c r="G655" s="881" t="s">
        <v>350</v>
      </c>
      <c r="H655" s="21"/>
      <c r="I655" s="188"/>
      <c r="J655" s="906" t="s">
        <v>3858</v>
      </c>
      <c r="K655" s="20"/>
      <c r="L655" s="20"/>
      <c r="M655" s="409"/>
      <c r="N655" s="20"/>
      <c r="O655" s="736"/>
      <c r="P655" s="736"/>
      <c r="Q655" s="736"/>
      <c r="R655" s="736"/>
      <c r="S655" s="736"/>
    </row>
    <row r="656" spans="1:19" s="182" customFormat="1" ht="27" x14ac:dyDescent="0.25">
      <c r="A656" s="672"/>
      <c r="B656" s="37"/>
      <c r="C656" s="20" t="str">
        <f>'VariablenLabel&amp;Bedingungen'!G373</f>
        <v>KURU_FemLaeng_1</v>
      </c>
      <c r="D656" s="10">
        <f>'VariablenLabel&amp;Bedingungen'!H373</f>
        <v>1106</v>
      </c>
      <c r="E656" s="21" t="str">
        <f>'VariablenLabel&amp;Bedingungen'!I373</f>
        <v>Femurlänge (in mm)</v>
      </c>
      <c r="F656" s="188" t="s">
        <v>3613</v>
      </c>
      <c r="G656" s="881" t="s">
        <v>350</v>
      </c>
      <c r="H656" s="21"/>
      <c r="I656" s="188"/>
      <c r="J656" s="906" t="s">
        <v>3858</v>
      </c>
      <c r="K656" s="20"/>
      <c r="L656" s="20"/>
      <c r="M656" s="421" t="s">
        <v>2596</v>
      </c>
      <c r="N656" s="20"/>
      <c r="O656" s="736"/>
      <c r="P656" s="736"/>
      <c r="Q656" s="736"/>
      <c r="R656" s="736"/>
      <c r="S656" s="736"/>
    </row>
    <row r="657" spans="1:19" ht="27" x14ac:dyDescent="0.25">
      <c r="B657" s="37"/>
      <c r="C657" s="20" t="str">
        <f>'VariablenLabel&amp;Bedingungen'!G374</f>
        <v>KURU_FemLaeng_2</v>
      </c>
      <c r="D657" s="10"/>
      <c r="E657" s="21" t="str">
        <f>'VariablenLabel&amp;Bedingungen'!I374</f>
        <v>Femurlänge (in mm) Fötus 2</v>
      </c>
      <c r="F657" s="188" t="s">
        <v>3614</v>
      </c>
      <c r="G657" s="881" t="s">
        <v>350</v>
      </c>
      <c r="H657" s="21"/>
      <c r="I657" s="188"/>
      <c r="J657" s="906" t="s">
        <v>3858</v>
      </c>
      <c r="K657" s="20"/>
      <c r="L657" s="20"/>
      <c r="M657" s="409"/>
      <c r="N657" s="20"/>
      <c r="O657" s="384"/>
      <c r="P657" s="384"/>
      <c r="Q657" s="384"/>
      <c r="R657" s="384"/>
      <c r="S657" s="384"/>
    </row>
    <row r="658" spans="1:19" ht="27" x14ac:dyDescent="0.25">
      <c r="B658" s="37"/>
      <c r="C658" s="20" t="str">
        <f>'VariablenLabel&amp;Bedingungen'!G375</f>
        <v>KURU_FemLaeng_X</v>
      </c>
      <c r="D658" s="10"/>
      <c r="E658" s="21" t="str">
        <f>'VariablenLabel&amp;Bedingungen'!I375</f>
        <v>Femurlänge (in mm) Fötus X</v>
      </c>
      <c r="F658" s="188" t="s">
        <v>3613</v>
      </c>
      <c r="G658" s="881" t="s">
        <v>350</v>
      </c>
      <c r="H658" s="21"/>
      <c r="I658" s="188"/>
      <c r="J658" s="906" t="s">
        <v>3858</v>
      </c>
      <c r="K658" s="20"/>
      <c r="L658" s="20"/>
      <c r="M658" s="409"/>
      <c r="N658" s="20"/>
      <c r="O658" s="384"/>
      <c r="P658" s="384"/>
      <c r="Q658" s="384"/>
      <c r="R658" s="384"/>
      <c r="S658" s="384"/>
    </row>
    <row r="659" spans="1:19" ht="27" x14ac:dyDescent="0.25">
      <c r="B659" s="37"/>
      <c r="C659" s="20" t="str">
        <f>'VariablenLabel&amp;Bedingungen'!G376</f>
        <v>KURU_BioMetEntSSW_1</v>
      </c>
      <c r="D659" s="10">
        <f>'VariablenLabel&amp;Bedingungen'!H376</f>
        <v>1107</v>
      </c>
      <c r="E659" s="21" t="str">
        <f>'VariablenLabel&amp;Bedingungen'!I376</f>
        <v>Biometrie entsprechend SSW</v>
      </c>
      <c r="F659" s="188" t="s">
        <v>1079</v>
      </c>
      <c r="G659" s="880">
        <v>0</v>
      </c>
      <c r="H659" s="21" t="s">
        <v>17</v>
      </c>
      <c r="I659" s="188"/>
      <c r="J659" s="5" t="s">
        <v>352</v>
      </c>
      <c r="K659" s="20"/>
      <c r="L659" s="20"/>
      <c r="M659" s="421" t="s">
        <v>2596</v>
      </c>
      <c r="N659" s="20"/>
      <c r="O659" s="384"/>
      <c r="P659" s="384"/>
      <c r="Q659" s="384"/>
      <c r="R659" s="384"/>
      <c r="S659" s="384"/>
    </row>
    <row r="660" spans="1:19" s="182" customFormat="1" x14ac:dyDescent="0.25">
      <c r="A660" s="672"/>
      <c r="B660" s="37"/>
      <c r="C660" s="85"/>
      <c r="D660" s="84"/>
      <c r="E660" s="603"/>
      <c r="F660" s="188"/>
      <c r="G660" s="880">
        <v>1</v>
      </c>
      <c r="H660" s="21" t="s">
        <v>18</v>
      </c>
      <c r="I660" s="188"/>
      <c r="J660" s="5" t="s">
        <v>352</v>
      </c>
      <c r="K660" s="20"/>
      <c r="L660" s="20"/>
      <c r="M660" s="409"/>
      <c r="N660" s="20"/>
      <c r="O660" s="736"/>
      <c r="P660" s="736"/>
      <c r="Q660" s="736"/>
      <c r="R660" s="736"/>
      <c r="S660" s="736"/>
    </row>
    <row r="661" spans="1:19" s="182" customFormat="1" ht="27" x14ac:dyDescent="0.25">
      <c r="A661" s="672"/>
      <c r="B661" s="37"/>
      <c r="C661" s="20" t="str">
        <f>'VariablenLabel&amp;Bedingungen'!G377</f>
        <v>KURU_BioMetEntSSW_2</v>
      </c>
      <c r="D661" s="10"/>
      <c r="E661" s="21" t="str">
        <f>'VariablenLabel&amp;Bedingungen'!I377</f>
        <v>Biometrie entsprechend SSW Fötus 2</v>
      </c>
      <c r="F661" s="188" t="s">
        <v>3615</v>
      </c>
      <c r="G661" s="880">
        <v>0</v>
      </c>
      <c r="H661" s="21" t="s">
        <v>17</v>
      </c>
      <c r="I661" s="188"/>
      <c r="J661" s="5" t="s">
        <v>352</v>
      </c>
      <c r="K661" s="20"/>
      <c r="L661" s="20"/>
      <c r="M661" s="409"/>
      <c r="N661" s="20"/>
      <c r="O661" s="736"/>
      <c r="P661" s="736"/>
      <c r="Q661" s="736"/>
      <c r="R661" s="736"/>
      <c r="S661" s="736"/>
    </row>
    <row r="662" spans="1:19" s="182" customFormat="1" x14ac:dyDescent="0.25">
      <c r="A662" s="672"/>
      <c r="B662" s="37"/>
      <c r="C662" s="85"/>
      <c r="D662" s="84"/>
      <c r="E662" s="603"/>
      <c r="F662" s="188"/>
      <c r="G662" s="880">
        <v>1</v>
      </c>
      <c r="H662" s="21" t="s">
        <v>18</v>
      </c>
      <c r="I662" s="188"/>
      <c r="J662" s="5" t="s">
        <v>352</v>
      </c>
      <c r="K662" s="20"/>
      <c r="L662" s="20"/>
      <c r="M662" s="409"/>
      <c r="N662" s="20"/>
      <c r="O662" s="736"/>
      <c r="P662" s="736"/>
      <c r="Q662" s="736"/>
      <c r="R662" s="736"/>
      <c r="S662" s="736"/>
    </row>
    <row r="663" spans="1:19" ht="27" x14ac:dyDescent="0.25">
      <c r="B663" s="37"/>
      <c r="C663" s="20" t="str">
        <f>'VariablenLabel&amp;Bedingungen'!G378</f>
        <v>KURU_BioMetEntSSW_X</v>
      </c>
      <c r="D663" s="10"/>
      <c r="E663" s="21" t="str">
        <f>'VariablenLabel&amp;Bedingungen'!I378</f>
        <v>Biometrie entsprechend SSW Fötus X</v>
      </c>
      <c r="F663" s="188" t="s">
        <v>1079</v>
      </c>
      <c r="G663" s="880">
        <v>0</v>
      </c>
      <c r="H663" s="21" t="s">
        <v>17</v>
      </c>
      <c r="I663" s="188"/>
      <c r="J663" s="5" t="s">
        <v>352</v>
      </c>
      <c r="K663" s="20"/>
      <c r="L663" s="20"/>
      <c r="M663" s="409"/>
      <c r="N663" s="20"/>
      <c r="O663" s="384"/>
      <c r="P663" s="384"/>
      <c r="Q663" s="384"/>
      <c r="R663" s="384"/>
      <c r="S663" s="384"/>
    </row>
    <row r="664" spans="1:19" x14ac:dyDescent="0.25">
      <c r="B664" s="37"/>
      <c r="F664" s="188"/>
      <c r="G664" s="880">
        <v>1</v>
      </c>
      <c r="H664" s="21" t="s">
        <v>18</v>
      </c>
      <c r="I664" s="188"/>
      <c r="J664" s="5" t="s">
        <v>352</v>
      </c>
      <c r="K664" s="20"/>
      <c r="L664" s="20"/>
      <c r="M664" s="409"/>
      <c r="N664" s="20"/>
      <c r="O664" s="384"/>
      <c r="P664" s="384"/>
      <c r="Q664" s="384"/>
      <c r="R664" s="384"/>
      <c r="S664" s="384"/>
    </row>
    <row r="665" spans="1:19" x14ac:dyDescent="0.25">
      <c r="B665" s="37"/>
      <c r="C665" s="20" t="str">
        <f>'VariablenLabel&amp;Bedingungen'!G379</f>
        <v>KURU_KonBed</v>
      </c>
      <c r="D665" s="10">
        <f>'VariablenLabel&amp;Bedingungen'!H379</f>
        <v>1108</v>
      </c>
      <c r="E665" s="21" t="str">
        <f>'VariablenLabel&amp;Bedingungen'!I379</f>
        <v>Kontrollbedarf</v>
      </c>
      <c r="F665" s="797" t="s">
        <v>3616</v>
      </c>
      <c r="G665" s="880">
        <v>0</v>
      </c>
      <c r="H665" s="21" t="s">
        <v>17</v>
      </c>
      <c r="I665" s="188"/>
      <c r="J665" s="5" t="s">
        <v>352</v>
      </c>
      <c r="K665" s="20"/>
      <c r="L665" s="20"/>
      <c r="M665" s="409"/>
      <c r="N665" s="20"/>
      <c r="O665" s="384"/>
      <c r="P665" s="384"/>
      <c r="Q665" s="384"/>
      <c r="R665" s="384"/>
      <c r="S665" s="384"/>
    </row>
    <row r="666" spans="1:19" x14ac:dyDescent="0.25">
      <c r="B666" s="37"/>
      <c r="G666" s="880">
        <v>1</v>
      </c>
      <c r="H666" s="21" t="s">
        <v>18</v>
      </c>
      <c r="I666" s="188"/>
      <c r="J666" s="5" t="s">
        <v>352</v>
      </c>
      <c r="K666" s="20"/>
      <c r="L666" s="20"/>
      <c r="M666" s="409"/>
      <c r="N666" s="20"/>
      <c r="O666" s="384"/>
      <c r="P666" s="384"/>
      <c r="Q666" s="384"/>
      <c r="R666" s="384"/>
      <c r="S666" s="384"/>
    </row>
    <row r="667" spans="1:19" x14ac:dyDescent="0.25">
      <c r="B667" s="37"/>
      <c r="C667" s="20" t="str">
        <f>'VariablenLabel&amp;Bedingungen'!G380</f>
        <v>KURU_KonBedJa</v>
      </c>
      <c r="D667" s="10"/>
      <c r="E667" s="21" t="str">
        <f>'VariablenLabel&amp;Bedingungen'!I380</f>
        <v>[Wenn "ja"] Warum?</v>
      </c>
      <c r="F667" s="812"/>
      <c r="G667" s="881" t="s">
        <v>347</v>
      </c>
      <c r="H667" s="21"/>
      <c r="I667" s="687"/>
      <c r="J667" s="5" t="s">
        <v>1685</v>
      </c>
      <c r="K667" s="20"/>
      <c r="L667" s="20"/>
      <c r="M667" s="409"/>
      <c r="N667" s="20"/>
      <c r="O667" s="384"/>
      <c r="P667" s="384"/>
      <c r="Q667" s="384"/>
      <c r="R667" s="384"/>
      <c r="S667" s="384"/>
    </row>
    <row r="668" spans="1:19" x14ac:dyDescent="0.25">
      <c r="B668" s="37"/>
      <c r="C668" s="20" t="str">
        <f>'VariablenLabel&amp;Bedingungen'!G381</f>
        <v>KURU_WeiFuehUnt</v>
      </c>
      <c r="D668" s="10">
        <f>'VariablenLabel&amp;Bedingungen'!H381</f>
        <v>1109</v>
      </c>
      <c r="E668" s="21" t="str">
        <f>'VariablenLabel&amp;Bedingungen'!I381</f>
        <v>Weiterführende Untersuchung veranlasst</v>
      </c>
      <c r="G668" s="880">
        <v>0</v>
      </c>
      <c r="H668" s="21" t="s">
        <v>17</v>
      </c>
      <c r="I668" s="188"/>
      <c r="J668" s="5" t="s">
        <v>352</v>
      </c>
      <c r="K668" s="20"/>
      <c r="L668" s="20"/>
      <c r="M668" s="409"/>
      <c r="N668" s="20"/>
      <c r="O668" s="384"/>
      <c r="P668" s="384"/>
      <c r="Q668" s="384"/>
      <c r="R668" s="384"/>
      <c r="S668" s="384"/>
    </row>
    <row r="669" spans="1:19" x14ac:dyDescent="0.25">
      <c r="B669" s="37"/>
      <c r="G669" s="880">
        <v>1</v>
      </c>
      <c r="H669" s="21" t="s">
        <v>18</v>
      </c>
      <c r="I669" s="188"/>
      <c r="J669" s="5" t="s">
        <v>352</v>
      </c>
      <c r="K669" s="20"/>
      <c r="L669" s="20"/>
      <c r="M669" s="409"/>
      <c r="N669" s="20"/>
      <c r="O669" s="384"/>
      <c r="P669" s="384"/>
      <c r="Q669" s="384"/>
      <c r="R669" s="384"/>
      <c r="S669" s="384"/>
    </row>
    <row r="670" spans="1:19" x14ac:dyDescent="0.25">
      <c r="B670" s="37"/>
      <c r="C670" s="20" t="str">
        <f>'VariablenLabel&amp;Bedingungen'!G382</f>
        <v>KURU_WeiFuehUntJa</v>
      </c>
      <c r="D670" s="10"/>
      <c r="E670" s="21" t="str">
        <f>'VariablenLabel&amp;Bedingungen'!I382</f>
        <v>[Wenn "ja"] Weil?</v>
      </c>
      <c r="F670" s="812"/>
      <c r="G670" s="881" t="s">
        <v>347</v>
      </c>
      <c r="H670" s="21"/>
      <c r="I670" s="188"/>
      <c r="J670" s="5" t="s">
        <v>1685</v>
      </c>
      <c r="K670" s="20"/>
      <c r="L670" s="20"/>
      <c r="M670" s="409"/>
      <c r="N670" s="20"/>
      <c r="O670" s="384"/>
      <c r="P670" s="384"/>
      <c r="Q670" s="384"/>
      <c r="R670" s="384"/>
      <c r="S670" s="384"/>
    </row>
    <row r="671" spans="1:19" x14ac:dyDescent="0.25">
      <c r="B671" s="37"/>
      <c r="C671" s="20" t="str">
        <f>'VariablenLabel&amp;Bedingungen'!G383</f>
        <v>KURU_Anm</v>
      </c>
      <c r="D671" s="10">
        <f>'VariablenLabel&amp;Bedingungen'!H383</f>
        <v>1110</v>
      </c>
      <c r="E671" s="21" t="str">
        <f>'VariablenLabel&amp;Bedingungen'!I383</f>
        <v>Anmerkungen</v>
      </c>
      <c r="F671" s="188"/>
      <c r="G671" s="881" t="s">
        <v>347</v>
      </c>
      <c r="H671" s="21"/>
      <c r="I671" s="188"/>
      <c r="J671" s="20" t="s">
        <v>1687</v>
      </c>
      <c r="K671" s="20"/>
      <c r="L671" s="20"/>
      <c r="M671" s="409"/>
      <c r="N671" s="20"/>
      <c r="O671" s="384"/>
      <c r="P671" s="384"/>
      <c r="Q671" s="384"/>
      <c r="R671" s="384"/>
      <c r="S671" s="384"/>
    </row>
    <row r="672" spans="1:19" x14ac:dyDescent="0.25">
      <c r="B672" s="37"/>
      <c r="C672" s="20" t="str">
        <f>'VariablenLabel&amp;Bedingungen'!G384</f>
        <v>KURU_ZusErg</v>
      </c>
      <c r="D672" s="10">
        <f>'VariablenLabel&amp;Bedingungen'!H384</f>
        <v>2049</v>
      </c>
      <c r="E672" s="21" t="str">
        <f>'VariablenLabel&amp;Bedingungen'!I384</f>
        <v>Zusätzliches Ergebnis</v>
      </c>
      <c r="F672" s="188"/>
      <c r="G672" s="880" t="s">
        <v>347</v>
      </c>
      <c r="H672" s="21" t="s">
        <v>2747</v>
      </c>
      <c r="I672" s="188"/>
      <c r="J672" s="5" t="s">
        <v>1685</v>
      </c>
      <c r="K672" s="9"/>
      <c r="L672" s="9"/>
      <c r="M672" s="692"/>
      <c r="N672" s="20"/>
      <c r="O672" s="384"/>
      <c r="P672" s="384"/>
      <c r="Q672" s="384"/>
      <c r="R672" s="384"/>
      <c r="S672" s="384"/>
    </row>
    <row r="673" spans="2:73" x14ac:dyDescent="0.25">
      <c r="B673" s="37"/>
      <c r="C673" s="5"/>
      <c r="D673" s="10"/>
      <c r="E673" s="9"/>
      <c r="F673" s="188"/>
      <c r="G673" s="880" t="s">
        <v>347</v>
      </c>
      <c r="H673" s="21" t="s">
        <v>341</v>
      </c>
      <c r="I673" s="188"/>
      <c r="J673" s="5" t="s">
        <v>1685</v>
      </c>
      <c r="K673" s="9"/>
      <c r="L673" s="9"/>
      <c r="M673" s="692"/>
      <c r="N673" s="20"/>
      <c r="O673" s="384"/>
      <c r="P673" s="384"/>
      <c r="Q673" s="384"/>
      <c r="R673" s="384"/>
      <c r="S673" s="384"/>
    </row>
    <row r="674" spans="2:73" x14ac:dyDescent="0.25">
      <c r="B674" s="37"/>
      <c r="C674" s="5"/>
      <c r="D674" s="10"/>
      <c r="E674" s="9"/>
      <c r="F674" s="188"/>
      <c r="G674" s="880" t="s">
        <v>347</v>
      </c>
      <c r="H674" s="21" t="s">
        <v>1989</v>
      </c>
      <c r="I674" s="188"/>
      <c r="J674" s="5" t="s">
        <v>1991</v>
      </c>
      <c r="K674" s="9"/>
      <c r="L674" s="9"/>
      <c r="M674" s="692"/>
      <c r="N674" s="20"/>
      <c r="O674" s="384"/>
      <c r="P674" s="384"/>
      <c r="Q674" s="384"/>
      <c r="R674" s="384"/>
      <c r="S674" s="384"/>
    </row>
    <row r="675" spans="2:73" s="110" customFormat="1" ht="15.75" thickBot="1" x14ac:dyDescent="0.3">
      <c r="B675" s="849" t="str">
        <f>'VariablenLabel&amp;Bedingungen'!A387</f>
        <v>Weitere Laborparameter</v>
      </c>
      <c r="C675" s="854"/>
      <c r="D675" s="855"/>
      <c r="E675" s="856"/>
      <c r="F675" s="857"/>
      <c r="G675" s="885"/>
      <c r="H675" s="858"/>
      <c r="I675" s="851"/>
      <c r="J675" s="55" t="s">
        <v>1686</v>
      </c>
      <c r="K675" s="551"/>
      <c r="L675" s="551"/>
      <c r="M675" s="853"/>
      <c r="N675" s="20"/>
      <c r="O675" s="384"/>
      <c r="P675" s="384"/>
      <c r="Q675" s="384"/>
      <c r="R675" s="384"/>
      <c r="S675" s="384"/>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row>
    <row r="676" spans="2:73" x14ac:dyDescent="0.25">
      <c r="B676" s="722" t="str">
        <f>'VariablenLabel&amp;Bedingungen'!B388</f>
        <v>Untersuchungsbefund 1-10 (willkürliche Platzierung - kann jederzeit während Schwangerschaft absolviert werden)</v>
      </c>
      <c r="C676" s="82" t="str">
        <f>'VariablenLabel&amp;Bedingungen'!G389</f>
        <v>KURL_DatL</v>
      </c>
      <c r="D676" s="38">
        <f>'VariablenLabel&amp;Bedingungen'!H389</f>
        <v>1111</v>
      </c>
      <c r="E676" s="34" t="str">
        <f>'VariablenLabel&amp;Bedingungen'!I389</f>
        <v>Datum der Untersuchung</v>
      </c>
      <c r="F676" s="114"/>
      <c r="G676" s="899" t="s">
        <v>347</v>
      </c>
      <c r="H676" s="34" t="s">
        <v>348</v>
      </c>
      <c r="I676" s="113"/>
      <c r="J676" s="35" t="s">
        <v>349</v>
      </c>
      <c r="K676" s="34"/>
      <c r="L676" s="34"/>
      <c r="M676" s="833"/>
      <c r="N676" s="20"/>
      <c r="O676" s="384"/>
      <c r="P676" s="384"/>
      <c r="Q676" s="384"/>
      <c r="R676" s="384"/>
      <c r="S676" s="384"/>
    </row>
    <row r="677" spans="2:73" x14ac:dyDescent="0.25">
      <c r="B677" s="37"/>
      <c r="C677" s="529" t="str">
        <f>'VariablenLabel&amp;Bedingungen'!G390</f>
        <v>KURL_DatLUeb</v>
      </c>
      <c r="D677" s="43"/>
      <c r="E677" s="531" t="str">
        <f>'VariablenLabel&amp;Bedingungen'!I390</f>
        <v>Datum der Daten-Übermittlung</v>
      </c>
      <c r="F677" s="836"/>
      <c r="G677" s="901" t="s">
        <v>347</v>
      </c>
      <c r="H677" s="531" t="s">
        <v>348</v>
      </c>
      <c r="I677" s="835"/>
      <c r="J677" s="42" t="s">
        <v>349</v>
      </c>
      <c r="K677" s="531"/>
      <c r="L677" s="531"/>
      <c r="M677" s="740"/>
      <c r="N677" s="42"/>
      <c r="O677" s="384"/>
      <c r="P677" s="384"/>
      <c r="Q677" s="384"/>
      <c r="R677" s="384"/>
      <c r="S677" s="384"/>
    </row>
    <row r="678" spans="2:73" x14ac:dyDescent="0.25">
      <c r="B678" s="37"/>
      <c r="C678" s="5" t="str">
        <f>'VariablenLabel&amp;Bedingungen'!G391</f>
        <v>KURL_SSWTage</v>
      </c>
      <c r="D678" s="10">
        <v>2034</v>
      </c>
      <c r="E678" s="9" t="str">
        <f>'VariablenLabel&amp;Bedingungen'!I391</f>
        <v>SSW + Tage</v>
      </c>
      <c r="F678" s="188" t="s">
        <v>3558</v>
      </c>
      <c r="G678" s="880" t="s">
        <v>411</v>
      </c>
      <c r="H678" s="21"/>
      <c r="I678" s="188"/>
      <c r="J678" s="906" t="s">
        <v>3856</v>
      </c>
      <c r="K678" s="85" t="s">
        <v>3548</v>
      </c>
      <c r="L678" s="5"/>
      <c r="M678" s="421"/>
      <c r="N678" s="20"/>
      <c r="O678" s="384"/>
      <c r="P678" s="384"/>
      <c r="Q678" s="384"/>
      <c r="R678" s="384"/>
      <c r="S678" s="384"/>
    </row>
    <row r="679" spans="2:73" ht="27" x14ac:dyDescent="0.25">
      <c r="B679" s="37"/>
      <c r="C679" s="5" t="str">
        <f>'VariablenLabel&amp;Bedingungen'!G392</f>
        <v>KURL_AntiKoeSuTe</v>
      </c>
      <c r="D679" s="10">
        <f>'VariablenLabel&amp;Bedingungen'!H392</f>
        <v>1115</v>
      </c>
      <c r="E679" s="9" t="str">
        <f>'VariablenLabel&amp;Bedingungen'!I392</f>
        <v xml:space="preserve">Antikörper-Suchtest </v>
      </c>
      <c r="F679" s="188" t="s">
        <v>674</v>
      </c>
      <c r="G679" s="881">
        <v>0</v>
      </c>
      <c r="H679" s="9" t="s">
        <v>442</v>
      </c>
      <c r="I679" s="687"/>
      <c r="J679" s="5" t="s">
        <v>352</v>
      </c>
      <c r="K679" s="9"/>
      <c r="L679" s="9"/>
      <c r="M679" s="692"/>
      <c r="N679" s="20"/>
      <c r="O679" s="384"/>
      <c r="P679" s="384"/>
      <c r="Q679" s="384"/>
      <c r="R679" s="384"/>
      <c r="S679" s="384"/>
    </row>
    <row r="680" spans="2:73" x14ac:dyDescent="0.25">
      <c r="B680" s="37"/>
      <c r="C680" s="693"/>
      <c r="D680" s="36"/>
      <c r="E680" s="693"/>
      <c r="F680" s="811"/>
      <c r="G680" s="881">
        <v>1</v>
      </c>
      <c r="H680" s="9" t="s">
        <v>441</v>
      </c>
      <c r="I680" s="687"/>
      <c r="J680" s="5" t="s">
        <v>352</v>
      </c>
      <c r="K680" s="9"/>
      <c r="L680" s="9"/>
      <c r="M680" s="692"/>
      <c r="N680" s="20"/>
      <c r="O680" s="384"/>
      <c r="P680" s="384"/>
      <c r="Q680" s="384"/>
      <c r="R680" s="384"/>
      <c r="S680" s="384"/>
    </row>
    <row r="681" spans="2:73" x14ac:dyDescent="0.25">
      <c r="B681" s="37"/>
      <c r="C681" s="693"/>
      <c r="D681" s="36"/>
      <c r="E681" s="693"/>
      <c r="F681" s="811"/>
      <c r="G681" s="881">
        <v>77</v>
      </c>
      <c r="H681" s="9" t="s">
        <v>1225</v>
      </c>
      <c r="I681" s="687"/>
      <c r="J681" s="5" t="s">
        <v>352</v>
      </c>
      <c r="K681" s="9"/>
      <c r="L681" s="9"/>
      <c r="M681" s="692"/>
      <c r="N681" s="20"/>
      <c r="O681" s="384"/>
      <c r="P681" s="384"/>
      <c r="Q681" s="384"/>
      <c r="R681" s="384"/>
      <c r="S681" s="384"/>
    </row>
    <row r="682" spans="2:73" x14ac:dyDescent="0.25">
      <c r="B682" s="37"/>
      <c r="C682" s="5" t="str">
        <f>'VariablenLabel&amp;Bedingungen'!G393</f>
        <v>KURL_AntiKoeSuTeSpez</v>
      </c>
      <c r="D682" s="10"/>
      <c r="E682" s="9" t="str">
        <f>'VariablenLabel&amp;Bedingungen'!I393</f>
        <v>[Wenn "positiv"] Spezifität des Antikörpers</v>
      </c>
      <c r="F682" s="815" t="s">
        <v>3590</v>
      </c>
      <c r="G682" s="881" t="s">
        <v>347</v>
      </c>
      <c r="H682" s="9"/>
      <c r="I682" s="687"/>
      <c r="J682" s="5" t="s">
        <v>1685</v>
      </c>
      <c r="K682" s="9"/>
      <c r="L682" s="9"/>
      <c r="M682" s="692"/>
      <c r="N682" s="20"/>
      <c r="O682" s="384"/>
      <c r="P682" s="384"/>
      <c r="Q682" s="384"/>
      <c r="R682" s="384"/>
      <c r="S682" s="384"/>
    </row>
    <row r="683" spans="2:73" ht="27" x14ac:dyDescent="0.25">
      <c r="B683" s="37"/>
      <c r="C683" s="5" t="str">
        <f>'VariablenLabel&amp;Bedingungen'!G394</f>
        <v>KURL_AntiKoeSuTeTit</v>
      </c>
      <c r="D683" s="10"/>
      <c r="E683" s="9" t="str">
        <f>'VariablenLabel&amp;Bedingungen'!I394</f>
        <v>[Wenn "positiv"] Titer des Antikörpers</v>
      </c>
      <c r="F683" s="815" t="s">
        <v>3591</v>
      </c>
      <c r="G683" s="881" t="s">
        <v>350</v>
      </c>
      <c r="H683" s="9"/>
      <c r="I683" s="687"/>
      <c r="J683" s="906" t="s">
        <v>3861</v>
      </c>
      <c r="K683" s="9"/>
      <c r="L683" s="9"/>
      <c r="M683" s="692"/>
      <c r="N683" s="20"/>
      <c r="O683" s="384"/>
      <c r="P683" s="384"/>
      <c r="Q683" s="384"/>
      <c r="R683" s="384"/>
      <c r="S683" s="384"/>
    </row>
    <row r="684" spans="2:73" x14ac:dyDescent="0.25">
      <c r="B684" s="37"/>
      <c r="C684" s="5" t="str">
        <f>'VariablenLabel&amp;Bedingungen'!G395</f>
        <v>KURL_AntiKoeSuTeSonst</v>
      </c>
      <c r="D684" s="10"/>
      <c r="E684" s="9" t="str">
        <f>'VariablenLabel&amp;Bedingungen'!I395</f>
        <v>[Wenn "positiv"] Anmerkungen</v>
      </c>
      <c r="F684" s="188"/>
      <c r="G684" s="881" t="s">
        <v>347</v>
      </c>
      <c r="H684" s="9"/>
      <c r="I684" s="687"/>
      <c r="J684" s="5" t="s">
        <v>1687</v>
      </c>
      <c r="K684" s="9"/>
      <c r="L684" s="9"/>
      <c r="M684" s="692"/>
      <c r="N684" s="20"/>
      <c r="O684" s="384"/>
      <c r="P684" s="384"/>
      <c r="Q684" s="384"/>
      <c r="R684" s="384"/>
      <c r="S684" s="384"/>
    </row>
    <row r="685" spans="2:73" x14ac:dyDescent="0.25">
      <c r="B685" s="37"/>
      <c r="C685" s="5" t="str">
        <f>'VariablenLabel&amp;Bedingungen'!G396</f>
        <v>KURL_ToxoVorbef</v>
      </c>
      <c r="D685" s="10">
        <f>'VariablenLabel&amp;Bedingungen'!H396</f>
        <v>1123</v>
      </c>
      <c r="E685" s="9" t="str">
        <f>'VariablenLabel&amp;Bedingungen'!I396</f>
        <v>Aktueller Toxoplasmose-Befund</v>
      </c>
      <c r="F685" s="812"/>
      <c r="G685" s="881">
        <v>1</v>
      </c>
      <c r="H685" s="9" t="s">
        <v>441</v>
      </c>
      <c r="I685" s="687"/>
      <c r="J685" s="5" t="s">
        <v>354</v>
      </c>
      <c r="K685" s="9"/>
      <c r="L685" s="9"/>
      <c r="M685" s="692"/>
      <c r="N685" s="693"/>
      <c r="O685" s="19"/>
      <c r="P685" s="19"/>
      <c r="Q685" s="19"/>
      <c r="R685" s="19"/>
      <c r="S685" s="19"/>
    </row>
    <row r="686" spans="2:73" x14ac:dyDescent="0.25">
      <c r="B686" s="37"/>
      <c r="G686" s="881">
        <v>2</v>
      </c>
      <c r="H686" s="9" t="s">
        <v>442</v>
      </c>
      <c r="I686" s="687"/>
      <c r="J686" s="5" t="s">
        <v>354</v>
      </c>
      <c r="K686" s="9"/>
      <c r="L686" s="9"/>
      <c r="M686" s="692"/>
      <c r="N686" s="693"/>
      <c r="O686" s="19"/>
      <c r="P686" s="19"/>
      <c r="Q686" s="19"/>
      <c r="R686" s="19"/>
      <c r="S686" s="19"/>
    </row>
    <row r="687" spans="2:73" ht="27" x14ac:dyDescent="0.25">
      <c r="B687" s="37"/>
      <c r="C687" s="5" t="str">
        <f>'VariablenLabel&amp;Bedingungen'!G397</f>
        <v>KURL_ToxoVorbefTit</v>
      </c>
      <c r="D687" s="10"/>
      <c r="E687" s="9" t="str">
        <f>'VariablenLabel&amp;Bedingungen'!I397</f>
        <v xml:space="preserve">[Wenn "posiiv"] Toxoplasmose-Titer (IE) </v>
      </c>
      <c r="F687" s="188" t="s">
        <v>2729</v>
      </c>
      <c r="G687" s="881" t="s">
        <v>350</v>
      </c>
      <c r="H687" s="9" t="s">
        <v>1679</v>
      </c>
      <c r="I687" s="188"/>
      <c r="J687" s="906" t="s">
        <v>3861</v>
      </c>
      <c r="K687" s="9"/>
      <c r="L687" s="9"/>
      <c r="M687" s="692"/>
      <c r="N687" s="693"/>
      <c r="O687" s="19"/>
      <c r="P687" s="19"/>
      <c r="Q687" s="19"/>
      <c r="R687" s="19"/>
      <c r="S687" s="19"/>
    </row>
    <row r="688" spans="2:73" ht="27" x14ac:dyDescent="0.25">
      <c r="B688" s="37"/>
      <c r="C688" s="5" t="str">
        <f>'VariablenLabel&amp;Bedingungen'!G398</f>
        <v>KURL_ToxoAktKont</v>
      </c>
      <c r="D688" s="10"/>
      <c r="E688" s="9" t="str">
        <f>'VariablenLabel&amp;Bedingungen'!I398</f>
        <v>[Wenn "negativ"] Wenn Toxoplasmose-Kontrolle notwendig, empfohlen im Zeitraum von</v>
      </c>
      <c r="F688" s="812"/>
      <c r="G688" s="880" t="s">
        <v>347</v>
      </c>
      <c r="H688" s="21"/>
      <c r="I688" s="188"/>
      <c r="J688" s="5" t="s">
        <v>1685</v>
      </c>
      <c r="K688" s="9"/>
      <c r="L688" s="9"/>
      <c r="M688" s="692"/>
      <c r="N688" s="693"/>
      <c r="O688" s="19"/>
      <c r="P688" s="19"/>
      <c r="Q688" s="19"/>
      <c r="R688" s="19"/>
      <c r="S688" s="19"/>
    </row>
    <row r="689" spans="2:19" x14ac:dyDescent="0.25">
      <c r="B689" s="37"/>
      <c r="C689" s="5" t="str">
        <f>'VariablenLabel&amp;Bedingungen'!G399</f>
        <v>KURL_LeukoAnz</v>
      </c>
      <c r="D689" s="10">
        <f>'VariablenLabel&amp;Bedingungen'!H399</f>
        <v>1124</v>
      </c>
      <c r="E689" s="9" t="str">
        <f>'VariablenLabel&amp;Bedingungen'!I399</f>
        <v>Leukozytenanzahl</v>
      </c>
      <c r="F689" s="815" t="s">
        <v>2255</v>
      </c>
      <c r="G689" s="881" t="s">
        <v>347</v>
      </c>
      <c r="H689" s="9"/>
      <c r="I689" s="687"/>
      <c r="J689" s="5" t="s">
        <v>1991</v>
      </c>
      <c r="K689" s="9"/>
      <c r="L689" s="9"/>
      <c r="M689" s="692"/>
      <c r="N689" s="693"/>
      <c r="O689" s="19"/>
      <c r="P689" s="19"/>
      <c r="Q689" s="19"/>
      <c r="R689" s="19"/>
      <c r="S689" s="19"/>
    </row>
    <row r="690" spans="2:19" x14ac:dyDescent="0.25">
      <c r="B690" s="37"/>
      <c r="C690" s="5" t="str">
        <f>'VariablenLabel&amp;Bedingungen'!G400</f>
        <v>KURL_LeukoAnzEinh</v>
      </c>
      <c r="D690" s="10"/>
      <c r="E690" s="9" t="str">
        <f>'VariablenLabel&amp;Bedingungen'!I400</f>
        <v>Einheit</v>
      </c>
      <c r="F690" s="188"/>
      <c r="G690" s="881" t="s">
        <v>347</v>
      </c>
      <c r="H690" s="9"/>
      <c r="I690" s="687"/>
      <c r="J690" s="5" t="s">
        <v>1991</v>
      </c>
      <c r="K690" s="9"/>
      <c r="L690" s="9"/>
      <c r="M690" s="692"/>
      <c r="N690" s="693"/>
      <c r="O690" s="19"/>
      <c r="P690" s="19"/>
      <c r="Q690" s="19"/>
      <c r="R690" s="19"/>
      <c r="S690" s="19"/>
    </row>
    <row r="691" spans="2:19" ht="27" x14ac:dyDescent="0.25">
      <c r="B691" s="37"/>
      <c r="C691" s="5" t="str">
        <f>'VariablenLabel&amp;Bedingungen'!G401</f>
        <v>KURL_GranZyt</v>
      </c>
      <c r="D691" s="10">
        <f>'VariablenLabel&amp;Bedingungen'!H401</f>
        <v>1126</v>
      </c>
      <c r="E691" s="9" t="str">
        <f>'VariablenLabel&amp;Bedingungen'!I401</f>
        <v>Granulozyten</v>
      </c>
      <c r="F691" s="815" t="s">
        <v>2256</v>
      </c>
      <c r="G691" s="881" t="s">
        <v>347</v>
      </c>
      <c r="H691" s="9"/>
      <c r="I691" s="687"/>
      <c r="J691" s="5" t="s">
        <v>1991</v>
      </c>
      <c r="K691" s="9"/>
      <c r="L691" s="9"/>
      <c r="M691" s="692"/>
      <c r="N691" s="693"/>
      <c r="O691" s="19"/>
      <c r="P691" s="19"/>
      <c r="Q691" s="19"/>
      <c r="R691" s="19"/>
      <c r="S691" s="19"/>
    </row>
    <row r="692" spans="2:19" x14ac:dyDescent="0.25">
      <c r="B692" s="37"/>
      <c r="C692" s="5" t="str">
        <f>'VariablenLabel&amp;Bedingungen'!G402</f>
        <v>KURL_GranZytEinh</v>
      </c>
      <c r="D692" s="10"/>
      <c r="E692" s="9" t="str">
        <f>'VariablenLabel&amp;Bedingungen'!I402</f>
        <v>Einheit</v>
      </c>
      <c r="F692" s="188"/>
      <c r="G692" s="881" t="s">
        <v>347</v>
      </c>
      <c r="H692" s="9"/>
      <c r="I692" s="687"/>
      <c r="J692" s="5" t="s">
        <v>1991</v>
      </c>
      <c r="K692" s="9"/>
      <c r="L692" s="9"/>
      <c r="M692" s="692"/>
      <c r="N692" s="693"/>
      <c r="O692" s="19"/>
      <c r="P692" s="19"/>
      <c r="Q692" s="19"/>
      <c r="R692" s="19"/>
      <c r="S692" s="19"/>
    </row>
    <row r="693" spans="2:19" ht="27" x14ac:dyDescent="0.25">
      <c r="B693" s="37"/>
      <c r="C693" s="5" t="str">
        <f>'VariablenLabel&amp;Bedingungen'!G403</f>
        <v>KURL_LymZyt</v>
      </c>
      <c r="D693" s="10">
        <f>'VariablenLabel&amp;Bedingungen'!H403</f>
        <v>1128</v>
      </c>
      <c r="E693" s="9" t="str">
        <f>'VariablenLabel&amp;Bedingungen'!I403</f>
        <v>Lymphozyten</v>
      </c>
      <c r="F693" s="815" t="s">
        <v>3596</v>
      </c>
      <c r="G693" s="881" t="s">
        <v>347</v>
      </c>
      <c r="H693" s="9"/>
      <c r="I693" s="687"/>
      <c r="J693" s="5" t="s">
        <v>1991</v>
      </c>
      <c r="K693" s="9"/>
      <c r="L693" s="9"/>
      <c r="M693" s="692"/>
      <c r="N693" s="693"/>
      <c r="O693" s="19"/>
      <c r="P693" s="19"/>
      <c r="Q693" s="19"/>
      <c r="R693" s="19"/>
      <c r="S693" s="19"/>
    </row>
    <row r="694" spans="2:19" x14ac:dyDescent="0.25">
      <c r="B694" s="37"/>
      <c r="C694" s="5" t="str">
        <f>'VariablenLabel&amp;Bedingungen'!G404</f>
        <v>KURL_LymZytEinh</v>
      </c>
      <c r="D694" s="10"/>
      <c r="E694" s="9" t="str">
        <f>'VariablenLabel&amp;Bedingungen'!I404</f>
        <v>Einheit</v>
      </c>
      <c r="F694" s="188"/>
      <c r="G694" s="881" t="s">
        <v>347</v>
      </c>
      <c r="H694" s="9"/>
      <c r="I694" s="687"/>
      <c r="J694" s="5" t="s">
        <v>1991</v>
      </c>
      <c r="K694" s="9"/>
      <c r="L694" s="9"/>
      <c r="M694" s="692"/>
      <c r="N694" s="693"/>
      <c r="O694" s="19"/>
      <c r="P694" s="19"/>
      <c r="Q694" s="19"/>
      <c r="R694" s="19"/>
      <c r="S694" s="19"/>
    </row>
    <row r="695" spans="2:19" ht="27" x14ac:dyDescent="0.25">
      <c r="B695" s="37"/>
      <c r="C695" s="5" t="str">
        <f>'VariablenLabel&amp;Bedingungen'!G405</f>
        <v>KURL_MonZyt</v>
      </c>
      <c r="D695" s="10">
        <f>'VariablenLabel&amp;Bedingungen'!H405</f>
        <v>1130</v>
      </c>
      <c r="E695" s="9" t="str">
        <f>'VariablenLabel&amp;Bedingungen'!I405</f>
        <v>Monozyten</v>
      </c>
      <c r="F695" s="815" t="s">
        <v>2257</v>
      </c>
      <c r="G695" s="881" t="s">
        <v>347</v>
      </c>
      <c r="H695" s="9"/>
      <c r="I695" s="687"/>
      <c r="J695" s="5" t="s">
        <v>1991</v>
      </c>
      <c r="K695" s="9"/>
      <c r="L695" s="9"/>
      <c r="M695" s="692"/>
      <c r="N695" s="693"/>
      <c r="O695" s="19"/>
      <c r="P695" s="19"/>
      <c r="Q695" s="19"/>
      <c r="R695" s="19"/>
      <c r="S695" s="19"/>
    </row>
    <row r="696" spans="2:19" x14ac:dyDescent="0.25">
      <c r="B696" s="37"/>
      <c r="C696" s="5" t="str">
        <f>'VariablenLabel&amp;Bedingungen'!G406</f>
        <v>KURL_MonZytEinh</v>
      </c>
      <c r="D696" s="10"/>
      <c r="E696" s="9" t="str">
        <f>'VariablenLabel&amp;Bedingungen'!I406</f>
        <v>Einheit</v>
      </c>
      <c r="F696" s="188"/>
      <c r="G696" s="881" t="s">
        <v>347</v>
      </c>
      <c r="H696" s="9"/>
      <c r="I696" s="687"/>
      <c r="J696" s="5" t="s">
        <v>1991</v>
      </c>
      <c r="K696" s="9"/>
      <c r="L696" s="9"/>
      <c r="M696" s="692"/>
      <c r="N696" s="693"/>
      <c r="O696" s="19"/>
      <c r="P696" s="19"/>
      <c r="Q696" s="19"/>
      <c r="R696" s="19"/>
      <c r="S696" s="19"/>
    </row>
    <row r="697" spans="2:19" ht="27" x14ac:dyDescent="0.25">
      <c r="B697" s="37"/>
      <c r="C697" s="5" t="str">
        <f>'VariablenLabel&amp;Bedingungen'!G407</f>
        <v>KURL_EosGran</v>
      </c>
      <c r="D697" s="10">
        <f>'VariablenLabel&amp;Bedingungen'!H407</f>
        <v>1132</v>
      </c>
      <c r="E697" s="9" t="str">
        <f>'VariablenLabel&amp;Bedingungen'!I407</f>
        <v xml:space="preserve">Eosinophile Granulozyten </v>
      </c>
      <c r="F697" s="815" t="s">
        <v>3597</v>
      </c>
      <c r="G697" s="881" t="s">
        <v>347</v>
      </c>
      <c r="H697" s="9"/>
      <c r="I697" s="687"/>
      <c r="J697" s="5" t="s">
        <v>1991</v>
      </c>
      <c r="K697" s="9"/>
      <c r="L697" s="9"/>
      <c r="M697" s="692"/>
      <c r="N697" s="693"/>
      <c r="O697" s="19"/>
      <c r="P697" s="19"/>
      <c r="Q697" s="19"/>
      <c r="R697" s="19"/>
      <c r="S697" s="19"/>
    </row>
    <row r="698" spans="2:19" x14ac:dyDescent="0.25">
      <c r="B698" s="37"/>
      <c r="C698" s="5" t="str">
        <f>'VariablenLabel&amp;Bedingungen'!G408</f>
        <v>KURL_EosGranEinh</v>
      </c>
      <c r="D698" s="10"/>
      <c r="E698" s="9" t="str">
        <f>'VariablenLabel&amp;Bedingungen'!I408</f>
        <v>Einheit</v>
      </c>
      <c r="F698" s="815"/>
      <c r="G698" s="881" t="s">
        <v>347</v>
      </c>
      <c r="H698" s="9"/>
      <c r="I698" s="687"/>
      <c r="J698" s="5" t="s">
        <v>1991</v>
      </c>
      <c r="K698" s="9"/>
      <c r="L698" s="9"/>
      <c r="M698" s="692"/>
      <c r="N698" s="693"/>
      <c r="O698" s="19"/>
      <c r="P698" s="19"/>
      <c r="Q698" s="19"/>
      <c r="R698" s="19"/>
      <c r="S698" s="19"/>
    </row>
    <row r="699" spans="2:19" ht="27" x14ac:dyDescent="0.25">
      <c r="B699" s="37"/>
      <c r="C699" s="5" t="str">
        <f>'VariablenLabel&amp;Bedingungen'!G409</f>
        <v>KURL_BasGran</v>
      </c>
      <c r="D699" s="10">
        <f>'VariablenLabel&amp;Bedingungen'!H409</f>
        <v>1134</v>
      </c>
      <c r="E699" s="9" t="str">
        <f>'VariablenLabel&amp;Bedingungen'!I409</f>
        <v xml:space="preserve">Basophile Granulozyten </v>
      </c>
      <c r="F699" s="815" t="s">
        <v>3598</v>
      </c>
      <c r="G699" s="881" t="s">
        <v>347</v>
      </c>
      <c r="H699" s="9"/>
      <c r="I699" s="687"/>
      <c r="J699" s="5" t="s">
        <v>1991</v>
      </c>
      <c r="K699" s="9"/>
      <c r="L699" s="9"/>
      <c r="M699" s="692"/>
      <c r="N699" s="693"/>
      <c r="O699" s="19"/>
      <c r="P699" s="19"/>
      <c r="Q699" s="19"/>
      <c r="R699" s="19"/>
      <c r="S699" s="19"/>
    </row>
    <row r="700" spans="2:19" x14ac:dyDescent="0.25">
      <c r="B700" s="37"/>
      <c r="C700" s="5" t="str">
        <f>'VariablenLabel&amp;Bedingungen'!G410</f>
        <v>KURL_BasGranEinh</v>
      </c>
      <c r="D700" s="10"/>
      <c r="E700" s="9" t="str">
        <f>'VariablenLabel&amp;Bedingungen'!I410</f>
        <v>Einheit</v>
      </c>
      <c r="F700" s="815"/>
      <c r="G700" s="881" t="s">
        <v>347</v>
      </c>
      <c r="H700" s="9"/>
      <c r="I700" s="687"/>
      <c r="J700" s="5" t="s">
        <v>1991</v>
      </c>
      <c r="K700" s="9"/>
      <c r="L700" s="9"/>
      <c r="M700" s="692"/>
      <c r="N700" s="693"/>
      <c r="O700" s="19"/>
      <c r="P700" s="19"/>
      <c r="Q700" s="19"/>
      <c r="R700" s="19"/>
      <c r="S700" s="19"/>
    </row>
    <row r="701" spans="2:19" x14ac:dyDescent="0.25">
      <c r="B701" s="37"/>
      <c r="C701" s="5" t="str">
        <f>'VariablenLabel&amp;Bedingungen'!G411</f>
        <v>KURL_ErytAnz</v>
      </c>
      <c r="D701" s="10">
        <f>'VariablenLabel&amp;Bedingungen'!H411</f>
        <v>1136</v>
      </c>
      <c r="E701" s="9" t="str">
        <f>'VariablenLabel&amp;Bedingungen'!I411</f>
        <v xml:space="preserve">Erythrozytenanzahl </v>
      </c>
      <c r="F701" s="816" t="s">
        <v>2258</v>
      </c>
      <c r="G701" s="881" t="s">
        <v>347</v>
      </c>
      <c r="H701" s="9"/>
      <c r="I701" s="687"/>
      <c r="J701" s="5" t="s">
        <v>1991</v>
      </c>
      <c r="K701" s="9"/>
      <c r="L701" s="9"/>
      <c r="M701" s="692"/>
      <c r="N701" s="693"/>
      <c r="O701" s="19"/>
      <c r="P701" s="19"/>
      <c r="Q701" s="19"/>
      <c r="R701" s="19"/>
      <c r="S701" s="19"/>
    </row>
    <row r="702" spans="2:19" x14ac:dyDescent="0.25">
      <c r="B702" s="37"/>
      <c r="C702" s="5" t="str">
        <f>'VariablenLabel&amp;Bedingungen'!G412</f>
        <v>KURL_ErytAnzEinh</v>
      </c>
      <c r="D702" s="10"/>
      <c r="E702" s="9" t="str">
        <f>'VariablenLabel&amp;Bedingungen'!I412</f>
        <v>Einheit</v>
      </c>
      <c r="F702" s="188"/>
      <c r="G702" s="881" t="s">
        <v>347</v>
      </c>
      <c r="H702" s="9"/>
      <c r="I702" s="687"/>
      <c r="J702" s="5" t="s">
        <v>1991</v>
      </c>
      <c r="K702" s="9"/>
      <c r="L702" s="9"/>
      <c r="M702" s="692"/>
      <c r="N702" s="693"/>
      <c r="O702" s="19"/>
      <c r="P702" s="19"/>
      <c r="Q702" s="19"/>
      <c r="R702" s="19"/>
      <c r="S702" s="19"/>
    </row>
    <row r="703" spans="2:19" ht="27" x14ac:dyDescent="0.25">
      <c r="B703" s="37"/>
      <c r="C703" s="5" t="str">
        <f>'VariablenLabel&amp;Bedingungen'!G413</f>
        <v>KURL_Haema</v>
      </c>
      <c r="D703" s="10">
        <f>'VariablenLabel&amp;Bedingungen'!H413</f>
        <v>1138</v>
      </c>
      <c r="E703" s="9" t="str">
        <f>'VariablenLabel&amp;Bedingungen'!I413</f>
        <v xml:space="preserve">Hämatokrit </v>
      </c>
      <c r="F703" s="815" t="s">
        <v>3599</v>
      </c>
      <c r="G703" s="881" t="s">
        <v>347</v>
      </c>
      <c r="H703" s="9"/>
      <c r="I703" s="687"/>
      <c r="J703" s="5" t="s">
        <v>1991</v>
      </c>
      <c r="K703" s="9"/>
      <c r="L703" s="9"/>
      <c r="M703" s="692"/>
      <c r="N703" s="693"/>
      <c r="O703" s="19"/>
      <c r="P703" s="19"/>
      <c r="Q703" s="19"/>
      <c r="R703" s="19"/>
      <c r="S703" s="19"/>
    </row>
    <row r="704" spans="2:19" x14ac:dyDescent="0.25">
      <c r="B704" s="37"/>
      <c r="C704" s="5" t="str">
        <f>'VariablenLabel&amp;Bedingungen'!G414</f>
        <v>KURL_HaemaEinh</v>
      </c>
      <c r="D704" s="10"/>
      <c r="E704" s="9" t="str">
        <f>'VariablenLabel&amp;Bedingungen'!I414</f>
        <v>Einheit</v>
      </c>
      <c r="F704" s="815"/>
      <c r="G704" s="881" t="s">
        <v>347</v>
      </c>
      <c r="H704" s="9"/>
      <c r="I704" s="687"/>
      <c r="J704" s="5" t="s">
        <v>1991</v>
      </c>
      <c r="K704" s="9"/>
      <c r="L704" s="9"/>
      <c r="M704" s="692"/>
      <c r="N704" s="693"/>
      <c r="O704" s="19"/>
      <c r="P704" s="19"/>
      <c r="Q704" s="19"/>
      <c r="R704" s="19"/>
      <c r="S704" s="19"/>
    </row>
    <row r="705" spans="2:19" x14ac:dyDescent="0.25">
      <c r="B705" s="37"/>
      <c r="C705" s="5" t="str">
        <f>'VariablenLabel&amp;Bedingungen'!G415</f>
        <v>KURL_Haemo</v>
      </c>
      <c r="D705" s="10">
        <f>'VariablenLabel&amp;Bedingungen'!H415</f>
        <v>1140</v>
      </c>
      <c r="E705" s="9" t="str">
        <f>'VariablenLabel&amp;Bedingungen'!I415</f>
        <v>Hämoglobin</v>
      </c>
      <c r="F705" s="815" t="s">
        <v>3600</v>
      </c>
      <c r="G705" s="881" t="s">
        <v>347</v>
      </c>
      <c r="H705" s="9"/>
      <c r="I705" s="687"/>
      <c r="J705" s="5" t="s">
        <v>1991</v>
      </c>
      <c r="K705" s="9"/>
      <c r="L705" s="9"/>
      <c r="M705" s="692"/>
      <c r="N705" s="693"/>
      <c r="O705" s="19"/>
      <c r="P705" s="19"/>
      <c r="Q705" s="19"/>
      <c r="R705" s="19"/>
      <c r="S705" s="19"/>
    </row>
    <row r="706" spans="2:19" x14ac:dyDescent="0.25">
      <c r="B706" s="37"/>
      <c r="C706" s="5" t="str">
        <f>'VariablenLabel&amp;Bedingungen'!G416</f>
        <v>KURL_HaemoEinh</v>
      </c>
      <c r="D706" s="10"/>
      <c r="E706" s="9" t="str">
        <f>'VariablenLabel&amp;Bedingungen'!I416</f>
        <v>Einheit</v>
      </c>
      <c r="F706" s="815"/>
      <c r="G706" s="881" t="s">
        <v>347</v>
      </c>
      <c r="H706" s="9"/>
      <c r="I706" s="687"/>
      <c r="J706" s="5" t="s">
        <v>1991</v>
      </c>
      <c r="K706" s="9"/>
      <c r="L706" s="9"/>
      <c r="M706" s="692"/>
      <c r="N706" s="693"/>
      <c r="O706" s="19"/>
      <c r="P706" s="19"/>
      <c r="Q706" s="19"/>
      <c r="R706" s="19"/>
      <c r="S706" s="19"/>
    </row>
    <row r="707" spans="2:19" ht="40.5" x14ac:dyDescent="0.25">
      <c r="B707" s="37"/>
      <c r="C707" s="5" t="str">
        <f>'VariablenLabel&amp;Bedingungen'!G417</f>
        <v>KURL_MCH</v>
      </c>
      <c r="D707" s="10">
        <f>'VariablenLabel&amp;Bedingungen'!H417</f>
        <v>1142</v>
      </c>
      <c r="E707" s="9" t="str">
        <f>'VariablenLabel&amp;Bedingungen'!I417</f>
        <v xml:space="preserve">MCH </v>
      </c>
      <c r="F707" s="815" t="s">
        <v>3601</v>
      </c>
      <c r="G707" s="881" t="s">
        <v>347</v>
      </c>
      <c r="H707" s="9"/>
      <c r="I707" s="687"/>
      <c r="J707" s="5" t="s">
        <v>1991</v>
      </c>
      <c r="K707" s="9"/>
      <c r="L707" s="9"/>
      <c r="M707" s="692"/>
      <c r="N707" s="693"/>
      <c r="O707" s="19"/>
      <c r="P707" s="19"/>
      <c r="Q707" s="19"/>
      <c r="R707" s="19"/>
      <c r="S707" s="19"/>
    </row>
    <row r="708" spans="2:19" x14ac:dyDescent="0.25">
      <c r="B708" s="37"/>
      <c r="C708" s="5" t="str">
        <f>'VariablenLabel&amp;Bedingungen'!G418</f>
        <v>KURL_MCHEinh</v>
      </c>
      <c r="D708" s="10"/>
      <c r="E708" s="9" t="str">
        <f>'VariablenLabel&amp;Bedingungen'!I418</f>
        <v>Einheit</v>
      </c>
      <c r="F708" s="815"/>
      <c r="G708" s="881" t="s">
        <v>347</v>
      </c>
      <c r="H708" s="9"/>
      <c r="I708" s="687"/>
      <c r="J708" s="5" t="s">
        <v>1991</v>
      </c>
      <c r="K708" s="9"/>
      <c r="L708" s="9"/>
      <c r="M708" s="692"/>
      <c r="N708" s="693"/>
      <c r="O708" s="19"/>
      <c r="P708" s="19"/>
      <c r="Q708" s="19"/>
      <c r="R708" s="19"/>
      <c r="S708" s="19"/>
    </row>
    <row r="709" spans="2:19" ht="27" x14ac:dyDescent="0.25">
      <c r="B709" s="37"/>
      <c r="C709" s="5" t="str">
        <f>'VariablenLabel&amp;Bedingungen'!G419</f>
        <v>KURL_MCV</v>
      </c>
      <c r="D709" s="10">
        <f>'VariablenLabel&amp;Bedingungen'!H419</f>
        <v>1144</v>
      </c>
      <c r="E709" s="9" t="str">
        <f>'VariablenLabel&amp;Bedingungen'!I419</f>
        <v xml:space="preserve">MCV </v>
      </c>
      <c r="F709" s="815" t="s">
        <v>3602</v>
      </c>
      <c r="G709" s="881" t="s">
        <v>347</v>
      </c>
      <c r="H709" s="9"/>
      <c r="I709" s="687"/>
      <c r="J709" s="5" t="s">
        <v>1991</v>
      </c>
      <c r="K709" s="9"/>
      <c r="L709" s="9"/>
      <c r="M709" s="692"/>
      <c r="N709" s="693"/>
      <c r="O709" s="19"/>
      <c r="P709" s="19"/>
      <c r="Q709" s="19"/>
      <c r="R709" s="19"/>
      <c r="S709" s="19"/>
    </row>
    <row r="710" spans="2:19" x14ac:dyDescent="0.25">
      <c r="B710" s="37"/>
      <c r="C710" s="5" t="str">
        <f>'VariablenLabel&amp;Bedingungen'!G420</f>
        <v>KURL_MCVEinh</v>
      </c>
      <c r="D710" s="10"/>
      <c r="E710" s="9" t="str">
        <f>'VariablenLabel&amp;Bedingungen'!I420</f>
        <v>Einheit</v>
      </c>
      <c r="F710" s="188"/>
      <c r="G710" s="881" t="s">
        <v>347</v>
      </c>
      <c r="H710" s="9"/>
      <c r="I710" s="687"/>
      <c r="J710" s="5" t="s">
        <v>1991</v>
      </c>
      <c r="K710" s="9"/>
      <c r="L710" s="9"/>
      <c r="M710" s="692"/>
      <c r="N710" s="693"/>
      <c r="O710" s="19"/>
      <c r="P710" s="19"/>
      <c r="Q710" s="19"/>
      <c r="R710" s="19"/>
      <c r="S710" s="19"/>
    </row>
    <row r="711" spans="2:19" x14ac:dyDescent="0.25">
      <c r="B711" s="37"/>
      <c r="C711" s="5" t="str">
        <f>'VariablenLabel&amp;Bedingungen'!G421</f>
        <v>KURL_ThrZyt</v>
      </c>
      <c r="D711" s="10">
        <f>'VariablenLabel&amp;Bedingungen'!H421</f>
        <v>1146</v>
      </c>
      <c r="E711" s="9" t="str">
        <f>'VariablenLabel&amp;Bedingungen'!I421</f>
        <v>Thrombozyten</v>
      </c>
      <c r="F711" s="188" t="s">
        <v>2259</v>
      </c>
      <c r="G711" s="881" t="s">
        <v>347</v>
      </c>
      <c r="H711" s="9"/>
      <c r="I711" s="687"/>
      <c r="J711" s="5" t="s">
        <v>1991</v>
      </c>
      <c r="K711" s="9"/>
      <c r="L711" s="9"/>
      <c r="M711" s="692"/>
      <c r="N711" s="693"/>
      <c r="O711" s="19"/>
      <c r="P711" s="19"/>
      <c r="Q711" s="19"/>
      <c r="R711" s="19"/>
      <c r="S711" s="19"/>
    </row>
    <row r="712" spans="2:19" x14ac:dyDescent="0.25">
      <c r="B712" s="37"/>
      <c r="C712" s="5" t="str">
        <f>'VariablenLabel&amp;Bedingungen'!G422</f>
        <v>KURL_ThrZytEinh</v>
      </c>
      <c r="D712" s="10"/>
      <c r="E712" s="9" t="str">
        <f>'VariablenLabel&amp;Bedingungen'!I422</f>
        <v>Einheit</v>
      </c>
      <c r="F712" s="188"/>
      <c r="G712" s="881" t="s">
        <v>347</v>
      </c>
      <c r="H712" s="9"/>
      <c r="I712" s="687"/>
      <c r="J712" s="5" t="s">
        <v>1991</v>
      </c>
      <c r="K712" s="9"/>
      <c r="L712" s="9"/>
      <c r="M712" s="692"/>
      <c r="N712" s="693"/>
      <c r="O712" s="19"/>
      <c r="P712" s="19"/>
      <c r="Q712" s="19"/>
      <c r="R712" s="19"/>
      <c r="S712" s="19"/>
    </row>
    <row r="713" spans="2:19" ht="27" x14ac:dyDescent="0.25">
      <c r="B713" s="37"/>
      <c r="C713" s="5" t="str">
        <f>'VariablenLabel&amp;Bedingungen'!G423</f>
        <v>KURL_TSHBest</v>
      </c>
      <c r="D713" s="10">
        <f>'VariablenLabel&amp;Bedingungen'!H423</f>
        <v>1148</v>
      </c>
      <c r="E713" s="9" t="str">
        <f>'VariablenLabel&amp;Bedingungen'!I423</f>
        <v>TSH-Best. (mlU/l)</v>
      </c>
      <c r="F713" s="188" t="s">
        <v>695</v>
      </c>
      <c r="G713" s="881" t="s">
        <v>351</v>
      </c>
      <c r="H713" s="9"/>
      <c r="I713" s="687"/>
      <c r="J713" s="906" t="s">
        <v>3865</v>
      </c>
      <c r="K713" s="9"/>
      <c r="L713" s="9"/>
      <c r="M713" s="692"/>
      <c r="N713" s="693"/>
      <c r="O713" s="19"/>
      <c r="P713" s="19"/>
      <c r="Q713" s="19"/>
      <c r="R713" s="19"/>
      <c r="S713" s="19"/>
    </row>
    <row r="714" spans="2:19" x14ac:dyDescent="0.25">
      <c r="B714" s="37"/>
      <c r="C714" s="5" t="str">
        <f>'VariablenLabel&amp;Bedingungen'!G424</f>
        <v>KURL_Harn</v>
      </c>
      <c r="D714" s="10">
        <f>'VariablenLabel&amp;Bedingungen'!H424</f>
        <v>1151</v>
      </c>
      <c r="E714" s="9" t="str">
        <f>'VariablenLabel&amp;Bedingungen'!I424</f>
        <v>Harnbefund</v>
      </c>
      <c r="F714" s="812"/>
      <c r="G714" s="880">
        <v>0</v>
      </c>
      <c r="H714" s="21" t="s">
        <v>782</v>
      </c>
      <c r="I714" s="188"/>
      <c r="J714" s="5" t="s">
        <v>352</v>
      </c>
      <c r="K714" s="20"/>
      <c r="L714" s="20"/>
      <c r="M714" s="409"/>
      <c r="N714" s="693"/>
      <c r="O714" s="19"/>
      <c r="P714" s="19"/>
      <c r="Q714" s="19"/>
      <c r="R714" s="19"/>
      <c r="S714" s="19"/>
    </row>
    <row r="715" spans="2:19" x14ac:dyDescent="0.25">
      <c r="B715" s="37"/>
      <c r="F715" s="687"/>
      <c r="G715" s="880">
        <v>1</v>
      </c>
      <c r="H715" s="21" t="s">
        <v>542</v>
      </c>
      <c r="I715" s="188"/>
      <c r="J715" s="5" t="s">
        <v>352</v>
      </c>
      <c r="K715" s="20"/>
      <c r="L715" s="20"/>
      <c r="M715" s="409"/>
      <c r="N715" s="693"/>
      <c r="O715" s="19"/>
      <c r="P715" s="19"/>
      <c r="Q715" s="19"/>
      <c r="R715" s="19"/>
      <c r="S715" s="19"/>
    </row>
    <row r="716" spans="2:19" x14ac:dyDescent="0.25">
      <c r="B716" s="37"/>
      <c r="F716" s="687"/>
      <c r="G716" s="880">
        <v>77</v>
      </c>
      <c r="H716" s="21" t="s">
        <v>1225</v>
      </c>
      <c r="I716" s="188"/>
      <c r="J716" s="5" t="s">
        <v>352</v>
      </c>
      <c r="K716" s="20"/>
      <c r="L716" s="20"/>
      <c r="M716" s="409"/>
      <c r="N716" s="693"/>
      <c r="O716" s="19"/>
      <c r="P716" s="19"/>
      <c r="Q716" s="19"/>
      <c r="R716" s="19"/>
      <c r="S716" s="19"/>
    </row>
    <row r="717" spans="2:19" x14ac:dyDescent="0.25">
      <c r="B717" s="37"/>
      <c r="C717" s="5" t="str">
        <f>'VariablenLabel&amp;Bedingungen'!G425</f>
        <v>KURL_HarnAuff</v>
      </c>
      <c r="D717" s="10"/>
      <c r="E717" s="9" t="str">
        <f>'VariablenLabel&amp;Bedingungen'!I425</f>
        <v>[Wenn "auffällig"] Was ist auffällig?</v>
      </c>
      <c r="F717" s="687" t="s">
        <v>620</v>
      </c>
      <c r="G717" s="880">
        <v>1</v>
      </c>
      <c r="H717" s="21" t="s">
        <v>1318</v>
      </c>
      <c r="J717" s="5" t="s">
        <v>354</v>
      </c>
      <c r="K717" s="20"/>
      <c r="L717" s="20"/>
      <c r="M717" s="409"/>
      <c r="N717" s="693"/>
      <c r="O717" s="19"/>
      <c r="P717" s="19"/>
      <c r="Q717" s="19"/>
      <c r="R717" s="19"/>
      <c r="S717" s="19"/>
    </row>
    <row r="718" spans="2:19" x14ac:dyDescent="0.25">
      <c r="B718" s="37"/>
      <c r="C718" s="5"/>
      <c r="D718" s="10"/>
      <c r="E718" s="9"/>
      <c r="F718" s="687"/>
      <c r="G718" s="880">
        <v>2</v>
      </c>
      <c r="H718" s="21" t="s">
        <v>413</v>
      </c>
      <c r="I718" s="797" t="s">
        <v>3718</v>
      </c>
      <c r="J718" s="5" t="s">
        <v>354</v>
      </c>
      <c r="K718" s="20"/>
      <c r="L718" s="20"/>
      <c r="M718" s="409"/>
      <c r="N718" s="693"/>
      <c r="O718" s="19"/>
      <c r="P718" s="19"/>
      <c r="Q718" s="19"/>
      <c r="R718" s="19"/>
      <c r="S718" s="19"/>
    </row>
    <row r="719" spans="2:19" x14ac:dyDescent="0.25">
      <c r="B719" s="37"/>
      <c r="C719" s="5"/>
      <c r="D719" s="10"/>
      <c r="E719" s="9"/>
      <c r="F719" s="687"/>
      <c r="G719" s="880">
        <v>3</v>
      </c>
      <c r="H719" s="21" t="s">
        <v>414</v>
      </c>
      <c r="I719" s="797" t="s">
        <v>3719</v>
      </c>
      <c r="J719" s="5" t="s">
        <v>354</v>
      </c>
      <c r="K719" s="20"/>
      <c r="L719" s="20"/>
      <c r="M719" s="409"/>
      <c r="N719" s="693"/>
      <c r="O719" s="19"/>
      <c r="P719" s="19"/>
      <c r="Q719" s="19"/>
      <c r="R719" s="19"/>
      <c r="S719" s="19"/>
    </row>
    <row r="720" spans="2:19" x14ac:dyDescent="0.25">
      <c r="B720" s="37"/>
      <c r="C720" s="5"/>
      <c r="D720" s="10"/>
      <c r="E720" s="9"/>
      <c r="F720" s="687"/>
      <c r="G720" s="880">
        <v>4</v>
      </c>
      <c r="H720" s="21" t="s">
        <v>415</v>
      </c>
      <c r="I720" s="687"/>
      <c r="J720" s="5" t="s">
        <v>354</v>
      </c>
      <c r="K720" s="20"/>
      <c r="L720" s="20"/>
      <c r="M720" s="409"/>
      <c r="N720" s="693"/>
      <c r="O720" s="19"/>
      <c r="P720" s="19"/>
      <c r="Q720" s="19"/>
      <c r="R720" s="19"/>
      <c r="S720" s="19"/>
    </row>
    <row r="721" spans="2:73" x14ac:dyDescent="0.25">
      <c r="B721" s="37"/>
      <c r="C721" s="5"/>
      <c r="D721" s="10"/>
      <c r="E721" s="9"/>
      <c r="F721" s="687"/>
      <c r="G721" s="880">
        <v>5</v>
      </c>
      <c r="H721" s="21" t="s">
        <v>416</v>
      </c>
      <c r="I721" s="797" t="s">
        <v>3720</v>
      </c>
      <c r="J721" s="5" t="s">
        <v>354</v>
      </c>
      <c r="K721" s="20"/>
      <c r="L721" s="20"/>
      <c r="M721" s="409"/>
      <c r="N721" s="693"/>
      <c r="O721" s="19"/>
      <c r="P721" s="19"/>
      <c r="Q721" s="19"/>
      <c r="R721" s="19"/>
      <c r="S721" s="19"/>
    </row>
    <row r="722" spans="2:73" x14ac:dyDescent="0.25">
      <c r="B722" s="37"/>
      <c r="C722" s="5"/>
      <c r="D722" s="10"/>
      <c r="E722" s="9"/>
      <c r="F722" s="687"/>
      <c r="G722" s="880">
        <v>6</v>
      </c>
      <c r="H722" s="21" t="s">
        <v>417</v>
      </c>
      <c r="I722" s="687" t="s">
        <v>1108</v>
      </c>
      <c r="J722" s="5" t="s">
        <v>354</v>
      </c>
      <c r="K722" s="20"/>
      <c r="L722" s="20"/>
      <c r="M722" s="409"/>
      <c r="N722" s="693"/>
      <c r="O722" s="19"/>
      <c r="P722" s="19"/>
      <c r="Q722" s="19"/>
      <c r="R722" s="19"/>
      <c r="S722" s="19"/>
    </row>
    <row r="723" spans="2:73" x14ac:dyDescent="0.25">
      <c r="B723" s="37"/>
      <c r="C723" s="5"/>
      <c r="D723" s="10"/>
      <c r="E723" s="9"/>
      <c r="F723" s="687"/>
      <c r="G723" s="880">
        <v>7</v>
      </c>
      <c r="H723" s="21" t="s">
        <v>418</v>
      </c>
      <c r="I723" s="797" t="s">
        <v>3721</v>
      </c>
      <c r="J723" s="5" t="s">
        <v>354</v>
      </c>
      <c r="K723" s="20"/>
      <c r="L723" s="20"/>
      <c r="M723" s="409"/>
      <c r="N723" s="20"/>
      <c r="O723" s="384"/>
      <c r="P723" s="384"/>
      <c r="Q723" s="384"/>
      <c r="R723" s="384"/>
      <c r="S723" s="384"/>
    </row>
    <row r="724" spans="2:73" x14ac:dyDescent="0.25">
      <c r="B724" s="37"/>
      <c r="C724" s="5"/>
      <c r="D724" s="10"/>
      <c r="E724" s="9"/>
      <c r="F724" s="687"/>
      <c r="G724" s="880">
        <v>99</v>
      </c>
      <c r="H724" s="21" t="s">
        <v>38</v>
      </c>
      <c r="I724" s="188"/>
      <c r="J724" s="5" t="s">
        <v>354</v>
      </c>
      <c r="K724" s="20"/>
      <c r="L724" s="20"/>
      <c r="M724" s="409"/>
      <c r="N724" s="20"/>
      <c r="O724" s="384"/>
      <c r="P724" s="384"/>
      <c r="Q724" s="384"/>
      <c r="R724" s="384"/>
      <c r="S724" s="384"/>
    </row>
    <row r="725" spans="2:73" x14ac:dyDescent="0.25">
      <c r="B725" s="37"/>
      <c r="C725" s="5" t="str">
        <f>'VariablenLabel&amp;Bedingungen'!G426</f>
        <v>KURL_HarnAuffSonst</v>
      </c>
      <c r="D725" s="10"/>
      <c r="E725" s="9" t="str">
        <f>'VariablenLabel&amp;Bedingungen'!I426</f>
        <v>[Wenn "Sonstiges"] Sonstiges</v>
      </c>
      <c r="F725" s="687"/>
      <c r="G725" s="880" t="s">
        <v>347</v>
      </c>
      <c r="H725" s="21"/>
      <c r="I725" s="188"/>
      <c r="J725" s="5" t="s">
        <v>1685</v>
      </c>
      <c r="K725" s="20"/>
      <c r="L725" s="20"/>
      <c r="M725" s="409"/>
      <c r="N725" s="20"/>
      <c r="O725" s="384"/>
      <c r="P725" s="384"/>
      <c r="Q725" s="384"/>
      <c r="R725" s="384"/>
      <c r="S725" s="384"/>
    </row>
    <row r="726" spans="2:73" x14ac:dyDescent="0.25">
      <c r="B726" s="37"/>
      <c r="C726" s="5" t="str">
        <f>'VariablenLabel&amp;Bedingungen'!G427</f>
        <v>KURL_Sonst</v>
      </c>
      <c r="D726" s="10">
        <f>'VariablenLabel&amp;Bedingungen'!H427</f>
        <v>1152</v>
      </c>
      <c r="E726" s="9" t="str">
        <f>'VariablenLabel&amp;Bedingungen'!I427</f>
        <v>Sonstige Anmerkungen</v>
      </c>
      <c r="F726" s="188"/>
      <c r="G726" s="880" t="s">
        <v>347</v>
      </c>
      <c r="H726" s="21"/>
      <c r="I726" s="188"/>
      <c r="J726" s="5" t="s">
        <v>1687</v>
      </c>
      <c r="K726" s="9"/>
      <c r="L726" s="9"/>
      <c r="M726" s="692"/>
      <c r="N726" s="20"/>
      <c r="O726" s="384"/>
      <c r="P726" s="384"/>
      <c r="Q726" s="384"/>
      <c r="R726" s="384"/>
      <c r="S726" s="384"/>
    </row>
    <row r="727" spans="2:73" x14ac:dyDescent="0.25">
      <c r="B727" s="37"/>
      <c r="C727" s="5" t="str">
        <f>'VariablenLabel&amp;Bedingungen'!G428</f>
        <v>KURL_ZusErg</v>
      </c>
      <c r="D727" s="10">
        <f>'VariablenLabel&amp;Bedingungen'!H428</f>
        <v>2050</v>
      </c>
      <c r="E727" s="9" t="str">
        <f>'VariablenLabel&amp;Bedingungen'!I428</f>
        <v>Zusätzliches Ergebnis</v>
      </c>
      <c r="F727" s="188"/>
      <c r="G727" s="880" t="s">
        <v>347</v>
      </c>
      <c r="H727" s="21" t="s">
        <v>2747</v>
      </c>
      <c r="I727" s="188"/>
      <c r="J727" s="5" t="s">
        <v>1685</v>
      </c>
      <c r="K727" s="9"/>
      <c r="L727" s="9"/>
      <c r="M727" s="692"/>
      <c r="N727" s="20"/>
      <c r="O727" s="384"/>
      <c r="P727" s="384"/>
      <c r="Q727" s="384"/>
      <c r="R727" s="384"/>
      <c r="S727" s="384"/>
    </row>
    <row r="728" spans="2:73" x14ac:dyDescent="0.25">
      <c r="B728" s="37"/>
      <c r="C728" s="5"/>
      <c r="D728" s="10"/>
      <c r="E728" s="9"/>
      <c r="F728" s="188"/>
      <c r="G728" s="880" t="s">
        <v>347</v>
      </c>
      <c r="H728" s="21" t="s">
        <v>341</v>
      </c>
      <c r="I728" s="188"/>
      <c r="J728" s="5" t="s">
        <v>1685</v>
      </c>
      <c r="K728" s="9"/>
      <c r="L728" s="9"/>
      <c r="M728" s="692"/>
      <c r="N728" s="20"/>
      <c r="O728" s="384"/>
      <c r="P728" s="384"/>
      <c r="Q728" s="384"/>
      <c r="R728" s="384"/>
      <c r="S728" s="384"/>
    </row>
    <row r="729" spans="2:73" x14ac:dyDescent="0.25">
      <c r="B729" s="37"/>
      <c r="C729" s="5"/>
      <c r="D729" s="10"/>
      <c r="E729" s="9"/>
      <c r="F729" s="188"/>
      <c r="G729" s="880" t="s">
        <v>347</v>
      </c>
      <c r="H729" s="21" t="s">
        <v>1989</v>
      </c>
      <c r="I729" s="188"/>
      <c r="J729" s="5" t="s">
        <v>1991</v>
      </c>
      <c r="K729" s="9"/>
      <c r="L729" s="9"/>
      <c r="M729" s="692"/>
      <c r="N729" s="20"/>
      <c r="O729" s="384"/>
      <c r="P729" s="384"/>
      <c r="Q729" s="384"/>
      <c r="R729" s="384"/>
      <c r="S729" s="384"/>
    </row>
    <row r="730" spans="2:73" s="110" customFormat="1" x14ac:dyDescent="0.25">
      <c r="B730" s="723" t="str">
        <f>'VariablenLabel&amp;Bedingungen'!A431</f>
        <v>Pränataldiagnostische Untersuchung Erst-Trimester-Screening</v>
      </c>
      <c r="C730" s="724"/>
      <c r="D730" s="719"/>
      <c r="E730" s="724"/>
      <c r="F730" s="832"/>
      <c r="G730" s="886"/>
      <c r="H730" s="634"/>
      <c r="I730" s="142"/>
      <c r="J730" s="725" t="s">
        <v>1686</v>
      </c>
      <c r="K730" s="724"/>
      <c r="L730" s="724"/>
      <c r="M730" s="726"/>
      <c r="N730" s="20"/>
      <c r="O730" s="384"/>
      <c r="P730" s="384"/>
      <c r="Q730" s="384"/>
      <c r="R730" s="384"/>
      <c r="S730" s="384"/>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row>
    <row r="731" spans="2:73" x14ac:dyDescent="0.25">
      <c r="B731" s="722" t="str">
        <f>'VariablenLabel&amp;Bedingungen'!B432</f>
        <v>Untersuchungsbefund</v>
      </c>
      <c r="C731" s="82" t="str">
        <f>'VariablenLabel&amp;Bedingungen'!G433</f>
        <v>PUET_DatPU</v>
      </c>
      <c r="D731" s="38">
        <f>'VariablenLabel&amp;Bedingungen'!H433</f>
        <v>1065</v>
      </c>
      <c r="E731" s="34" t="str">
        <f>'VariablenLabel&amp;Bedingungen'!I433</f>
        <v>Datum der Erfassung (TT.MM.JJJJ)</v>
      </c>
      <c r="F731" s="795"/>
      <c r="G731" s="899" t="s">
        <v>347</v>
      </c>
      <c r="H731" s="34" t="s">
        <v>348</v>
      </c>
      <c r="I731" s="113"/>
      <c r="J731" s="35" t="s">
        <v>349</v>
      </c>
      <c r="K731" s="842"/>
      <c r="L731" s="842"/>
      <c r="M731" s="843"/>
      <c r="N731" s="20"/>
      <c r="O731" s="384"/>
      <c r="P731" s="384"/>
      <c r="Q731" s="384"/>
      <c r="R731" s="384"/>
      <c r="S731" s="384"/>
    </row>
    <row r="732" spans="2:73" x14ac:dyDescent="0.25">
      <c r="B732" s="143"/>
      <c r="C732" s="529" t="str">
        <f>'VariablenLabel&amp;Bedingungen'!G434</f>
        <v>PUET_DatPUET_Ueb</v>
      </c>
      <c r="D732" s="43"/>
      <c r="E732" s="531" t="str">
        <f>'VariablenLabel&amp;Bedingungen'!I434</f>
        <v>Datum der Daten-Übermittlung</v>
      </c>
      <c r="F732" s="845"/>
      <c r="G732" s="901" t="s">
        <v>347</v>
      </c>
      <c r="H732" s="531" t="s">
        <v>348</v>
      </c>
      <c r="I732" s="835"/>
      <c r="J732" s="42" t="s">
        <v>349</v>
      </c>
      <c r="K732" s="743"/>
      <c r="L732" s="743"/>
      <c r="M732" s="744"/>
      <c r="N732" s="42"/>
      <c r="O732" s="384"/>
      <c r="P732" s="384"/>
      <c r="Q732" s="384"/>
      <c r="R732" s="384"/>
      <c r="S732" s="384"/>
    </row>
    <row r="733" spans="2:73" ht="40.5" x14ac:dyDescent="0.25">
      <c r="B733" s="37"/>
      <c r="C733" s="5" t="str">
        <f>'VariablenLabel&amp;Bedingungen'!G435</f>
        <v>PUET_PraeUnt</v>
      </c>
      <c r="D733" s="10">
        <f>'VariablenLabel&amp;Bedingungen'!H435</f>
        <v>116</v>
      </c>
      <c r="E733" s="9" t="str">
        <f>'VariablenLabel&amp;Bedingungen'!I435</f>
        <v>Pränatale Untersuchungen durchgeführt</v>
      </c>
      <c r="F733" s="797" t="s">
        <v>3617</v>
      </c>
      <c r="G733" s="880">
        <v>1</v>
      </c>
      <c r="H733" s="9" t="s">
        <v>1393</v>
      </c>
      <c r="I733" s="188" t="s">
        <v>3756</v>
      </c>
      <c r="J733" s="5" t="s">
        <v>354</v>
      </c>
      <c r="K733" s="693"/>
      <c r="L733" s="693"/>
      <c r="M733" s="692"/>
      <c r="N733" s="20"/>
      <c r="O733" s="384"/>
      <c r="P733" s="384"/>
      <c r="Q733" s="384"/>
      <c r="R733" s="384"/>
      <c r="S733" s="384"/>
    </row>
    <row r="734" spans="2:73" ht="40.5" x14ac:dyDescent="0.25">
      <c r="B734" s="37"/>
      <c r="F734" s="188"/>
      <c r="G734" s="880">
        <v>3</v>
      </c>
      <c r="H734" s="9" t="s">
        <v>1394</v>
      </c>
      <c r="I734" s="188" t="s">
        <v>3757</v>
      </c>
      <c r="J734" s="5" t="s">
        <v>354</v>
      </c>
      <c r="K734" s="693"/>
      <c r="L734" s="693"/>
      <c r="M734" s="692"/>
      <c r="N734" s="20"/>
      <c r="O734" s="384"/>
      <c r="P734" s="384"/>
      <c r="Q734" s="384"/>
      <c r="R734" s="384"/>
      <c r="S734" s="384"/>
    </row>
    <row r="735" spans="2:73" ht="27" x14ac:dyDescent="0.25">
      <c r="B735" s="37"/>
      <c r="F735" s="188"/>
      <c r="G735" s="880">
        <v>4</v>
      </c>
      <c r="H735" s="21" t="s">
        <v>1403</v>
      </c>
      <c r="I735" s="188" t="s">
        <v>3758</v>
      </c>
      <c r="J735" s="5" t="s">
        <v>354</v>
      </c>
      <c r="K735" s="693"/>
      <c r="L735" s="693"/>
      <c r="M735" s="692"/>
      <c r="N735" s="20"/>
      <c r="O735" s="384"/>
      <c r="P735" s="384"/>
      <c r="Q735" s="384"/>
      <c r="R735" s="384"/>
      <c r="S735" s="384"/>
    </row>
    <row r="736" spans="2:73" x14ac:dyDescent="0.25">
      <c r="B736" s="37"/>
      <c r="C736" s="5" t="str">
        <f>'VariablenLabel&amp;Bedingungen'!G436</f>
        <v>PUET_PraeUntJaNIPTDat</v>
      </c>
      <c r="D736" s="10"/>
      <c r="E736" s="9" t="str">
        <f>'VariablenLabel&amp;Bedingungen'!I436</f>
        <v>[Wenn ausgewählt] Datum:</v>
      </c>
      <c r="F736" s="188"/>
      <c r="G736" s="880" t="s">
        <v>347</v>
      </c>
      <c r="H736" s="9" t="s">
        <v>348</v>
      </c>
      <c r="I736" s="188"/>
      <c r="J736" s="20" t="s">
        <v>349</v>
      </c>
      <c r="K736" s="693"/>
      <c r="L736" s="693"/>
      <c r="M736" s="692"/>
      <c r="N736" s="20"/>
      <c r="O736" s="384"/>
      <c r="P736" s="384"/>
      <c r="Q736" s="384"/>
      <c r="R736" s="384"/>
      <c r="S736" s="384"/>
    </row>
    <row r="737" spans="2:73" x14ac:dyDescent="0.25">
      <c r="B737" s="37"/>
      <c r="C737" s="5" t="str">
        <f>'VariablenLabel&amp;Bedingungen'!G437</f>
        <v>PUET_PraeUntJaCombDat</v>
      </c>
      <c r="D737" s="10"/>
      <c r="E737" s="9" t="str">
        <f>'VariablenLabel&amp;Bedingungen'!I437</f>
        <v>[Wenn ausgewählt] Datum:</v>
      </c>
      <c r="F737" s="188"/>
      <c r="G737" s="880" t="s">
        <v>347</v>
      </c>
      <c r="H737" s="9" t="s">
        <v>348</v>
      </c>
      <c r="I737" s="188"/>
      <c r="J737" s="20" t="s">
        <v>349</v>
      </c>
      <c r="K737" s="693"/>
      <c r="L737" s="693"/>
      <c r="M737" s="692"/>
      <c r="N737" s="20"/>
      <c r="O737" s="384"/>
      <c r="P737" s="384"/>
      <c r="Q737" s="384"/>
      <c r="R737" s="384"/>
      <c r="S737" s="384"/>
    </row>
    <row r="738" spans="2:73" x14ac:dyDescent="0.25">
      <c r="B738" s="37"/>
      <c r="C738" s="5" t="str">
        <f>'VariablenLabel&amp;Bedingungen'!G438</f>
        <v>PUET_PraeUntJaPraeDat</v>
      </c>
      <c r="D738" s="10"/>
      <c r="E738" s="9" t="str">
        <f>'VariablenLabel&amp;Bedingungen'!I438</f>
        <v>[Wenn ausgewählt] Datum:</v>
      </c>
      <c r="F738" s="188"/>
      <c r="G738" s="880" t="s">
        <v>347</v>
      </c>
      <c r="H738" s="9" t="s">
        <v>348</v>
      </c>
      <c r="I738" s="188"/>
      <c r="J738" s="20" t="s">
        <v>349</v>
      </c>
      <c r="K738" s="693"/>
      <c r="L738" s="693"/>
      <c r="M738" s="692"/>
      <c r="N738" s="20"/>
      <c r="O738" s="384"/>
      <c r="P738" s="384"/>
      <c r="Q738" s="384"/>
      <c r="R738" s="384"/>
      <c r="S738" s="384"/>
    </row>
    <row r="739" spans="2:73" x14ac:dyDescent="0.25">
      <c r="B739" s="37"/>
      <c r="C739" s="5"/>
      <c r="D739" s="10"/>
      <c r="E739" s="9"/>
      <c r="F739" s="188"/>
      <c r="G739" s="880"/>
      <c r="H739" s="9"/>
      <c r="I739" s="188"/>
      <c r="J739" s="20" t="s">
        <v>349</v>
      </c>
      <c r="K739" s="693"/>
      <c r="L739" s="693"/>
      <c r="M739" s="692"/>
      <c r="N739" s="20"/>
      <c r="O739" s="384"/>
      <c r="P739" s="384"/>
      <c r="Q739" s="384"/>
      <c r="R739" s="384"/>
      <c r="S739" s="384"/>
    </row>
    <row r="740" spans="2:73" x14ac:dyDescent="0.25">
      <c r="B740" s="37"/>
      <c r="C740" s="5" t="str">
        <f>'VariablenLabel&amp;Bedingungen'!G439</f>
        <v>PUET_PraeUntErstTriScrSonst</v>
      </c>
      <c r="D740" s="10"/>
      <c r="E740" s="9" t="str">
        <f>'VariablenLabel&amp;Bedingungen'!I439</f>
        <v>Sonstiges/Anmerkungen</v>
      </c>
      <c r="G740" s="880" t="s">
        <v>347</v>
      </c>
      <c r="H740" s="21"/>
      <c r="I740" s="188"/>
      <c r="J740" s="5" t="s">
        <v>1687</v>
      </c>
      <c r="K740" s="693"/>
      <c r="L740" s="693"/>
      <c r="M740" s="692"/>
      <c r="N740" s="693"/>
      <c r="O740" s="19"/>
      <c r="P740" s="19"/>
      <c r="Q740" s="19"/>
      <c r="R740" s="19"/>
      <c r="S740" s="19"/>
    </row>
    <row r="741" spans="2:73" s="110" customFormat="1" x14ac:dyDescent="0.25">
      <c r="B741" s="668" t="str">
        <f>'VariablenLabel&amp;Bedingungen'!A442</f>
        <v xml:space="preserve">Pränataldiagnostische Untersuchung Organscreening </v>
      </c>
      <c r="C741" s="522"/>
      <c r="D741" s="168"/>
      <c r="E741" s="638"/>
      <c r="F741" s="838"/>
      <c r="G741" s="887"/>
      <c r="H741" s="727"/>
      <c r="I741" s="142"/>
      <c r="J741" s="522"/>
      <c r="K741" s="718"/>
      <c r="L741" s="718"/>
      <c r="M741" s="728"/>
      <c r="N741" s="693"/>
      <c r="O741" s="19"/>
      <c r="P741" s="19"/>
      <c r="Q741" s="19"/>
      <c r="R741" s="19"/>
      <c r="S741" s="19"/>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row>
    <row r="742" spans="2:73" x14ac:dyDescent="0.25">
      <c r="B742" s="722" t="str">
        <f>'VariablenLabel&amp;Bedingungen'!B443</f>
        <v>Untersuchungsbefund</v>
      </c>
      <c r="C742" s="82" t="str">
        <f>'VariablenLabel&amp;Bedingungen'!G444</f>
        <v>PUO_DatPU</v>
      </c>
      <c r="D742" s="38">
        <f>'VariablenLabel&amp;Bedingungen'!H444</f>
        <v>1066</v>
      </c>
      <c r="E742" s="34" t="str">
        <f>'VariablenLabel&amp;Bedingungen'!I444</f>
        <v>Datum der Erfassung (TT.MM.JJJJ)</v>
      </c>
      <c r="F742" s="126"/>
      <c r="G742" s="899" t="s">
        <v>347</v>
      </c>
      <c r="H742" s="34" t="s">
        <v>348</v>
      </c>
      <c r="I742" s="113"/>
      <c r="J742" s="35" t="s">
        <v>349</v>
      </c>
      <c r="K742" s="844"/>
      <c r="L742" s="844"/>
      <c r="M742" s="833"/>
      <c r="N742" s="693"/>
      <c r="O742" s="19"/>
      <c r="P742" s="19"/>
      <c r="Q742" s="19"/>
      <c r="R742" s="19"/>
      <c r="S742" s="19"/>
    </row>
    <row r="743" spans="2:73" x14ac:dyDescent="0.25">
      <c r="B743" s="37"/>
      <c r="C743" s="529" t="str">
        <f>'VariablenLabel&amp;Bedingungen'!G445</f>
        <v>PUO_DatPUO_Ueb</v>
      </c>
      <c r="D743" s="43"/>
      <c r="E743" s="531" t="str">
        <f>'VariablenLabel&amp;Bedingungen'!I445</f>
        <v>Datum der Daten-Übermittlung</v>
      </c>
      <c r="F743" s="846"/>
      <c r="G743" s="901" t="s">
        <v>347</v>
      </c>
      <c r="H743" s="531" t="s">
        <v>348</v>
      </c>
      <c r="I743" s="835"/>
      <c r="J743" s="42" t="s">
        <v>349</v>
      </c>
      <c r="K743" s="741"/>
      <c r="L743" s="741"/>
      <c r="M743" s="740"/>
      <c r="N743" s="741"/>
      <c r="O743" s="19"/>
      <c r="P743" s="19"/>
      <c r="Q743" s="19"/>
      <c r="R743" s="19"/>
      <c r="S743" s="19"/>
    </row>
    <row r="744" spans="2:73" ht="27" x14ac:dyDescent="0.25">
      <c r="B744" s="37"/>
      <c r="C744" s="5" t="str">
        <f>'VariablenLabel&amp;Bedingungen'!G446</f>
        <v>PUO_PraeUntOrgScr</v>
      </c>
      <c r="D744" s="10">
        <f>'VariablenLabel&amp;Bedingungen'!H446</f>
        <v>117</v>
      </c>
      <c r="E744" s="9" t="str">
        <f>'VariablenLabel&amp;Bedingungen'!I446</f>
        <v>Organscreening durchgeführt</v>
      </c>
      <c r="G744" s="880">
        <v>1</v>
      </c>
      <c r="H744" s="21" t="s">
        <v>113</v>
      </c>
      <c r="I744" s="188" t="s">
        <v>3759</v>
      </c>
      <c r="J744" s="5" t="s">
        <v>354</v>
      </c>
      <c r="K744" s="693"/>
      <c r="L744" s="693"/>
      <c r="M744" s="692"/>
      <c r="N744" s="693"/>
      <c r="O744" s="19"/>
      <c r="P744" s="19"/>
      <c r="Q744" s="19"/>
      <c r="R744" s="19"/>
      <c r="S744" s="19"/>
    </row>
    <row r="745" spans="2:73" x14ac:dyDescent="0.25">
      <c r="B745" s="37"/>
      <c r="C745" s="5" t="str">
        <f>'VariablenLabel&amp;Bedingungen'!G447</f>
        <v>PUO_PraeUntOrgScrJaDat</v>
      </c>
      <c r="D745" s="10"/>
      <c r="E745" s="9" t="str">
        <f>'VariablenLabel&amp;Bedingungen'!I447</f>
        <v>[Wenn ausgewählt] Datum:</v>
      </c>
      <c r="F745" s="188"/>
      <c r="G745" s="880" t="s">
        <v>347</v>
      </c>
      <c r="H745" s="9" t="s">
        <v>348</v>
      </c>
      <c r="I745" s="188"/>
      <c r="J745" s="20" t="s">
        <v>349</v>
      </c>
      <c r="K745" s="693"/>
      <c r="L745" s="693"/>
      <c r="M745" s="692"/>
      <c r="N745" s="693"/>
      <c r="O745" s="19"/>
      <c r="P745" s="19"/>
      <c r="Q745" s="19"/>
      <c r="R745" s="19"/>
      <c r="S745" s="19"/>
    </row>
    <row r="746" spans="2:73" x14ac:dyDescent="0.25">
      <c r="B746" s="37"/>
      <c r="C746" s="5" t="str">
        <f>'VariablenLabel&amp;Bedingungen'!G448</f>
        <v>PUO_PraeUntOrgScrSonst</v>
      </c>
      <c r="D746" s="10"/>
      <c r="E746" s="9" t="str">
        <f>'VariablenLabel&amp;Bedingungen'!I448</f>
        <v>Sonstiges/Anmerkungen</v>
      </c>
      <c r="F746" s="188"/>
      <c r="G746" s="880" t="s">
        <v>347</v>
      </c>
      <c r="H746" s="21"/>
      <c r="I746" s="188"/>
      <c r="J746" s="5" t="s">
        <v>1687</v>
      </c>
      <c r="K746" s="693"/>
      <c r="L746" s="693"/>
      <c r="M746" s="692"/>
      <c r="N746" s="693"/>
      <c r="O746" s="19"/>
      <c r="P746" s="19"/>
      <c r="Q746" s="19"/>
      <c r="R746" s="19"/>
      <c r="S746" s="19"/>
    </row>
    <row r="747" spans="2:73" s="110" customFormat="1" x14ac:dyDescent="0.25">
      <c r="B747" s="668" t="str">
        <f>'VariablenLabel&amp;Bedingungen'!A451</f>
        <v xml:space="preserve">Pränataldiagnostische Untersuchung CVS/AC </v>
      </c>
      <c r="C747" s="522"/>
      <c r="D747" s="168"/>
      <c r="E747" s="638"/>
      <c r="F747" s="142"/>
      <c r="G747" s="887"/>
      <c r="H747" s="727"/>
      <c r="I747" s="142"/>
      <c r="J747" s="522"/>
      <c r="K747" s="718"/>
      <c r="L747" s="718"/>
      <c r="M747" s="728"/>
      <c r="N747" s="693"/>
      <c r="O747" s="19"/>
      <c r="P747" s="19"/>
      <c r="Q747" s="19"/>
      <c r="R747" s="19"/>
      <c r="S747" s="19"/>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row>
    <row r="748" spans="2:73" x14ac:dyDescent="0.25">
      <c r="B748" s="722" t="str">
        <f>'VariablenLabel&amp;Bedingungen'!B452</f>
        <v>Untersuchungsbefund</v>
      </c>
      <c r="C748" s="82" t="str">
        <f>'VariablenLabel&amp;Bedingungen'!G453</f>
        <v>PUCA_DatPU</v>
      </c>
      <c r="D748" s="38">
        <f>'VariablenLabel&amp;Bedingungen'!H453</f>
        <v>1067</v>
      </c>
      <c r="E748" s="34" t="str">
        <f>'VariablenLabel&amp;Bedingungen'!I453</f>
        <v>Datum der Erfassung (TT.MM.JJJJ)</v>
      </c>
      <c r="F748" s="113"/>
      <c r="G748" s="899" t="s">
        <v>347</v>
      </c>
      <c r="H748" s="34" t="s">
        <v>348</v>
      </c>
      <c r="I748" s="113"/>
      <c r="J748" s="35" t="s">
        <v>349</v>
      </c>
      <c r="K748" s="844"/>
      <c r="L748" s="844"/>
      <c r="M748" s="833"/>
      <c r="N748" s="693"/>
      <c r="O748" s="19"/>
      <c r="P748" s="19"/>
      <c r="Q748" s="19"/>
      <c r="R748" s="19"/>
      <c r="S748" s="19"/>
    </row>
    <row r="749" spans="2:73" x14ac:dyDescent="0.25">
      <c r="B749" s="37"/>
      <c r="C749" s="529" t="str">
        <f>'VariablenLabel&amp;Bedingungen'!G454</f>
        <v>PUCA_DatPUCA_Ueb</v>
      </c>
      <c r="D749" s="43"/>
      <c r="E749" s="531" t="str">
        <f>'VariablenLabel&amp;Bedingungen'!I454</f>
        <v>Datum der Daten-Übermittlung</v>
      </c>
      <c r="F749" s="835"/>
      <c r="G749" s="901" t="s">
        <v>347</v>
      </c>
      <c r="H749" s="531" t="s">
        <v>348</v>
      </c>
      <c r="I749" s="835"/>
      <c r="J749" s="42" t="s">
        <v>349</v>
      </c>
      <c r="K749" s="741"/>
      <c r="L749" s="741"/>
      <c r="M749" s="740"/>
      <c r="N749" s="741"/>
      <c r="O749" s="19"/>
      <c r="P749" s="19"/>
      <c r="Q749" s="19"/>
      <c r="R749" s="19"/>
      <c r="S749" s="19"/>
    </row>
    <row r="750" spans="2:73" ht="27" x14ac:dyDescent="0.25">
      <c r="C750" s="5" t="str">
        <f>'VariablenLabel&amp;Bedingungen'!G455</f>
        <v>PUCA_PraeUntCVS</v>
      </c>
      <c r="D750" s="10">
        <f>'VariablenLabel&amp;Bedingungen'!H455</f>
        <v>119</v>
      </c>
      <c r="E750" s="9" t="str">
        <f>'VariablenLabel&amp;Bedingungen'!I455</f>
        <v>CVS durchgeführt</v>
      </c>
      <c r="G750" s="880">
        <v>1</v>
      </c>
      <c r="H750" s="21" t="s">
        <v>2741</v>
      </c>
      <c r="I750" s="188" t="s">
        <v>3760</v>
      </c>
      <c r="J750" s="5" t="s">
        <v>354</v>
      </c>
      <c r="K750" s="693"/>
      <c r="L750" s="693"/>
      <c r="M750" s="692"/>
      <c r="N750" s="693"/>
      <c r="O750" s="19"/>
      <c r="P750" s="19"/>
      <c r="Q750" s="19"/>
      <c r="R750" s="19"/>
      <c r="S750" s="19"/>
    </row>
    <row r="751" spans="2:73" x14ac:dyDescent="0.25">
      <c r="C751" s="5" t="str">
        <f>'VariablenLabel&amp;Bedingungen'!G456</f>
        <v>PUCA_PraeUntAC</v>
      </c>
      <c r="D751" s="10">
        <f>'VariablenLabel&amp;Bedingungen'!H456</f>
        <v>2053</v>
      </c>
      <c r="E751" s="9" t="s">
        <v>2735</v>
      </c>
      <c r="G751" s="880">
        <v>1</v>
      </c>
      <c r="H751" s="21" t="s">
        <v>2733</v>
      </c>
      <c r="I751" s="188" t="s">
        <v>3761</v>
      </c>
      <c r="J751" s="5" t="s">
        <v>354</v>
      </c>
      <c r="K751" s="693"/>
      <c r="L751" s="693"/>
      <c r="M751" s="692"/>
      <c r="N751" s="693"/>
      <c r="O751" s="19"/>
      <c r="P751" s="19"/>
      <c r="Q751" s="19"/>
      <c r="R751" s="19"/>
      <c r="S751" s="19"/>
    </row>
    <row r="752" spans="2:73" x14ac:dyDescent="0.25">
      <c r="C752" s="5" t="str">
        <f>'VariablenLabel&amp;Bedingungen'!G457</f>
        <v>PUCA_PraeUntChor</v>
      </c>
      <c r="D752" s="10">
        <f>'VariablenLabel&amp;Bedingungen'!H457</f>
        <v>2054</v>
      </c>
      <c r="E752" s="9" t="s">
        <v>2748</v>
      </c>
      <c r="G752" s="880">
        <v>1</v>
      </c>
      <c r="H752" s="5" t="s">
        <v>2748</v>
      </c>
      <c r="I752" s="188" t="s">
        <v>3762</v>
      </c>
      <c r="J752" s="5" t="s">
        <v>354</v>
      </c>
      <c r="K752" s="693"/>
      <c r="L752" s="693"/>
      <c r="M752" s="692"/>
      <c r="N752" s="693"/>
      <c r="O752" s="19"/>
      <c r="P752" s="19"/>
      <c r="Q752" s="19"/>
      <c r="R752" s="19"/>
      <c r="S752" s="19"/>
    </row>
    <row r="753" spans="2:73" x14ac:dyDescent="0.25">
      <c r="B753" s="37"/>
      <c r="C753" s="5" t="str">
        <f>'VariablenLabel&amp;Bedingungen'!G458</f>
        <v>PUCA_PraeUntJaCvsDat</v>
      </c>
      <c r="D753" s="10"/>
      <c r="E753" s="9" t="str">
        <f>'VariablenLabel&amp;Bedingungen'!I458</f>
        <v>[Wenn ausgewählt] Datum:</v>
      </c>
      <c r="F753" s="188"/>
      <c r="G753" s="880" t="s">
        <v>347</v>
      </c>
      <c r="H753" s="9" t="s">
        <v>348</v>
      </c>
      <c r="I753" s="188"/>
      <c r="J753" s="20" t="s">
        <v>349</v>
      </c>
      <c r="K753" s="693"/>
      <c r="L753" s="693"/>
      <c r="M753" s="692"/>
      <c r="N753" s="693"/>
      <c r="O753" s="19"/>
      <c r="P753" s="19"/>
      <c r="Q753" s="19"/>
      <c r="R753" s="19"/>
      <c r="S753" s="19"/>
    </row>
    <row r="754" spans="2:73" x14ac:dyDescent="0.25">
      <c r="B754" s="37"/>
      <c r="C754" s="5" t="str">
        <f>'VariablenLabel&amp;Bedingungen'!G459</f>
        <v>PUCA_PraeUntJaAcDat</v>
      </c>
      <c r="D754" s="10"/>
      <c r="E754" s="9" t="str">
        <f>'VariablenLabel&amp;Bedingungen'!I459</f>
        <v>[Wenn ausgewählt] Datum:</v>
      </c>
      <c r="F754" s="188"/>
      <c r="G754" s="880" t="s">
        <v>347</v>
      </c>
      <c r="H754" s="9" t="s">
        <v>348</v>
      </c>
      <c r="I754" s="188"/>
      <c r="J754" s="20" t="s">
        <v>349</v>
      </c>
      <c r="K754" s="693"/>
      <c r="L754" s="693"/>
      <c r="M754" s="692"/>
      <c r="N754" s="693"/>
      <c r="O754" s="19"/>
      <c r="P754" s="19"/>
      <c r="Q754" s="19"/>
      <c r="R754" s="19"/>
      <c r="S754" s="19"/>
    </row>
    <row r="755" spans="2:73" x14ac:dyDescent="0.25">
      <c r="B755" s="37"/>
      <c r="C755" s="5" t="str">
        <f>'VariablenLabel&amp;Bedingungen'!G460</f>
        <v>PUCA_PraeUntJaChorDat</v>
      </c>
      <c r="D755" s="10"/>
      <c r="E755" s="9" t="str">
        <f>'VariablenLabel&amp;Bedingungen'!I460</f>
        <v>[Wenn ausgewählt] Datum:</v>
      </c>
      <c r="F755" s="188"/>
      <c r="G755" s="880" t="s">
        <v>347</v>
      </c>
      <c r="H755" s="9" t="s">
        <v>348</v>
      </c>
      <c r="I755" s="188"/>
      <c r="J755" s="20" t="s">
        <v>349</v>
      </c>
      <c r="K755" s="693"/>
      <c r="L755" s="693"/>
      <c r="M755" s="692"/>
      <c r="N755" s="693"/>
      <c r="O755" s="19"/>
      <c r="P755" s="19"/>
      <c r="Q755" s="19"/>
      <c r="R755" s="19"/>
      <c r="S755" s="19"/>
    </row>
    <row r="756" spans="2:73" x14ac:dyDescent="0.25">
      <c r="B756" s="37"/>
      <c r="C756" s="5" t="str">
        <f>'VariablenLabel&amp;Bedingungen'!G461</f>
        <v>PUCA_PraeUntCvsAcSonst</v>
      </c>
      <c r="D756" s="10"/>
      <c r="E756" s="9" t="str">
        <f>'VariablenLabel&amp;Bedingungen'!I461</f>
        <v>Sonstiges/Anmerkungen</v>
      </c>
      <c r="G756" s="880" t="s">
        <v>347</v>
      </c>
      <c r="H756" s="21"/>
      <c r="I756" s="188"/>
      <c r="J756" s="5" t="s">
        <v>1687</v>
      </c>
      <c r="K756" s="693"/>
      <c r="L756" s="693"/>
      <c r="M756" s="692"/>
      <c r="N756" s="693"/>
      <c r="O756" s="19"/>
      <c r="P756" s="19"/>
      <c r="Q756" s="19"/>
      <c r="R756" s="19"/>
      <c r="S756" s="19"/>
    </row>
    <row r="757" spans="2:73" s="110" customFormat="1" x14ac:dyDescent="0.25">
      <c r="B757" s="718" t="str">
        <f>'VariablenLabel&amp;Bedingungen'!A464</f>
        <v xml:space="preserve">Allgemein- und familienmedizinische Untersuchung </v>
      </c>
      <c r="C757" s="724"/>
      <c r="D757" s="719"/>
      <c r="E757" s="724"/>
      <c r="F757" s="832"/>
      <c r="G757" s="886"/>
      <c r="H757" s="634"/>
      <c r="I757" s="142"/>
      <c r="J757" s="725"/>
      <c r="K757" s="724"/>
      <c r="L757" s="724"/>
      <c r="M757" s="726"/>
      <c r="N757" s="693"/>
      <c r="O757" s="19"/>
      <c r="P757" s="19"/>
      <c r="Q757" s="19"/>
      <c r="R757" s="19"/>
      <c r="S757" s="19"/>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row>
    <row r="758" spans="2:73" x14ac:dyDescent="0.25">
      <c r="B758" s="722" t="str">
        <f>'VariablenLabel&amp;Bedingungen'!B465</f>
        <v>Anamnese der familiären und eigenen Vorbelastungen</v>
      </c>
      <c r="C758" s="82" t="str">
        <f>'VariablenLabel&amp;Bedingungen'!G466</f>
        <v>A1A_DatA1A</v>
      </c>
      <c r="D758" s="38">
        <f>'VariablenLabel&amp;Bedingungen'!H466</f>
        <v>1063</v>
      </c>
      <c r="E758" s="34" t="str">
        <f>'VariablenLabel&amp;Bedingungen'!I466</f>
        <v>Datum der Untersuchung</v>
      </c>
      <c r="F758" s="113"/>
      <c r="G758" s="899" t="s">
        <v>347</v>
      </c>
      <c r="H758" s="34" t="s">
        <v>348</v>
      </c>
      <c r="I758" s="113"/>
      <c r="J758" s="35" t="s">
        <v>349</v>
      </c>
      <c r="K758" s="844"/>
      <c r="L758" s="844"/>
      <c r="M758" s="833"/>
      <c r="N758" s="693"/>
      <c r="O758" s="19"/>
      <c r="P758" s="19"/>
      <c r="Q758" s="19"/>
      <c r="R758" s="19"/>
      <c r="S758" s="19"/>
    </row>
    <row r="759" spans="2:73" x14ac:dyDescent="0.25">
      <c r="B759" s="19"/>
      <c r="C759" s="529" t="str">
        <f>'VariablenLabel&amp;Bedingungen'!G467</f>
        <v>A1A_DatA1AUeb</v>
      </c>
      <c r="D759" s="43"/>
      <c r="E759" s="531" t="str">
        <f>'VariablenLabel&amp;Bedingungen'!I467</f>
        <v>Datum der Daten-Übermittlung</v>
      </c>
      <c r="F759" s="835"/>
      <c r="G759" s="901" t="s">
        <v>347</v>
      </c>
      <c r="H759" s="531" t="s">
        <v>348</v>
      </c>
      <c r="I759" s="835"/>
      <c r="J759" s="42" t="s">
        <v>349</v>
      </c>
      <c r="K759" s="741"/>
      <c r="L759" s="741"/>
      <c r="M759" s="740"/>
      <c r="N759" s="741"/>
      <c r="O759" s="19"/>
      <c r="P759" s="19"/>
      <c r="Q759" s="19"/>
      <c r="R759" s="19"/>
      <c r="S759" s="19"/>
    </row>
    <row r="760" spans="2:73" x14ac:dyDescent="0.25">
      <c r="B760" s="19"/>
      <c r="C760" s="5" t="str">
        <f>'VariablenLabel&amp;Bedingungen'!G468</f>
        <v>A1A_SSWTage</v>
      </c>
      <c r="D760" s="10">
        <f>'VariablenLabel&amp;Bedingungen'!H468</f>
        <v>1064</v>
      </c>
      <c r="E760" s="9" t="str">
        <f>'VariablenLabel&amp;Bedingungen'!I468</f>
        <v>SSW + Tage</v>
      </c>
      <c r="F760" s="797" t="s">
        <v>3558</v>
      </c>
      <c r="G760" s="880" t="s">
        <v>411</v>
      </c>
      <c r="H760" s="21"/>
      <c r="I760" s="188"/>
      <c r="J760" s="906" t="s">
        <v>3856</v>
      </c>
      <c r="K760" s="85" t="s">
        <v>3548</v>
      </c>
      <c r="L760" s="5"/>
      <c r="M760" s="421"/>
      <c r="N760" s="693"/>
      <c r="O760" s="19"/>
      <c r="P760" s="19"/>
      <c r="Q760" s="19"/>
      <c r="R760" s="19"/>
      <c r="S760" s="19"/>
    </row>
    <row r="761" spans="2:73" x14ac:dyDescent="0.25">
      <c r="B761" s="37"/>
      <c r="C761" s="5" t="str">
        <f>'VariablenLabel&amp;Bedingungen'!G469</f>
        <v>A1A_BekEigErk</v>
      </c>
      <c r="D761" s="10">
        <f>'VariablenLabel&amp;Bedingungen'!H469</f>
        <v>1061</v>
      </c>
      <c r="E761" s="9" t="str">
        <f>'VariablenLabel&amp;Bedingungen'!I469</f>
        <v>Bekannte eigene Erkrankungen</v>
      </c>
      <c r="F761" s="188"/>
      <c r="G761" s="880">
        <v>0</v>
      </c>
      <c r="H761" s="21" t="s">
        <v>2050</v>
      </c>
      <c r="I761" s="188"/>
      <c r="J761" s="5" t="s">
        <v>354</v>
      </c>
      <c r="K761" s="9"/>
      <c r="L761" s="9"/>
      <c r="M761" s="692"/>
      <c r="N761" s="693"/>
      <c r="O761" s="19"/>
      <c r="P761" s="19"/>
      <c r="Q761" s="19"/>
      <c r="R761" s="19"/>
      <c r="S761" s="19"/>
    </row>
    <row r="762" spans="2:73" ht="27" x14ac:dyDescent="0.25">
      <c r="B762" s="37"/>
      <c r="C762" s="5"/>
      <c r="D762" s="10"/>
      <c r="E762" s="9"/>
      <c r="F762" s="188"/>
      <c r="G762" s="880">
        <v>1</v>
      </c>
      <c r="H762" s="21" t="s">
        <v>2207</v>
      </c>
      <c r="I762" s="188" t="s">
        <v>1040</v>
      </c>
      <c r="J762" s="5" t="s">
        <v>354</v>
      </c>
      <c r="K762" s="9"/>
      <c r="L762" s="9"/>
      <c r="M762" s="692"/>
      <c r="N762" s="693"/>
      <c r="O762" s="19"/>
      <c r="P762" s="19"/>
      <c r="Q762" s="19"/>
      <c r="R762" s="19"/>
      <c r="S762" s="19"/>
    </row>
    <row r="763" spans="2:73" ht="27" x14ac:dyDescent="0.25">
      <c r="B763" s="37"/>
      <c r="C763" s="5"/>
      <c r="D763" s="10"/>
      <c r="E763" s="9"/>
      <c r="F763" s="188"/>
      <c r="G763" s="880">
        <v>2</v>
      </c>
      <c r="H763" s="21" t="s">
        <v>2208</v>
      </c>
      <c r="I763" s="188" t="s">
        <v>1197</v>
      </c>
      <c r="J763" s="5" t="s">
        <v>354</v>
      </c>
      <c r="K763" s="9"/>
      <c r="L763" s="9"/>
      <c r="M763" s="692"/>
      <c r="N763" s="693"/>
      <c r="O763" s="19"/>
      <c r="P763" s="19"/>
      <c r="Q763" s="19"/>
      <c r="R763" s="19"/>
      <c r="S763" s="19"/>
    </row>
    <row r="764" spans="2:73" x14ac:dyDescent="0.25">
      <c r="B764" s="37"/>
      <c r="C764" s="5"/>
      <c r="D764" s="10"/>
      <c r="E764" s="9"/>
      <c r="F764" s="188"/>
      <c r="G764" s="880">
        <v>3</v>
      </c>
      <c r="H764" s="21" t="s">
        <v>371</v>
      </c>
      <c r="I764" s="188" t="s">
        <v>676</v>
      </c>
      <c r="J764" s="5" t="s">
        <v>354</v>
      </c>
      <c r="K764" s="9"/>
      <c r="L764" s="9"/>
      <c r="M764" s="692"/>
      <c r="N764" s="693"/>
      <c r="O764" s="19"/>
      <c r="P764" s="19"/>
      <c r="Q764" s="19"/>
      <c r="R764" s="19"/>
      <c r="S764" s="19"/>
    </row>
    <row r="765" spans="2:73" x14ac:dyDescent="0.25">
      <c r="B765" s="37"/>
      <c r="C765" s="5"/>
      <c r="D765" s="10"/>
      <c r="E765" s="9"/>
      <c r="F765" s="188"/>
      <c r="G765" s="880">
        <v>4</v>
      </c>
      <c r="H765" s="21" t="s">
        <v>372</v>
      </c>
      <c r="I765" s="188" t="s">
        <v>629</v>
      </c>
      <c r="J765" s="5" t="s">
        <v>354</v>
      </c>
      <c r="K765" s="9"/>
      <c r="L765" s="9"/>
      <c r="M765" s="421"/>
      <c r="N765" s="693"/>
      <c r="O765" s="19"/>
      <c r="P765" s="19"/>
      <c r="Q765" s="19"/>
      <c r="R765" s="19"/>
      <c r="S765" s="19"/>
    </row>
    <row r="766" spans="2:73" x14ac:dyDescent="0.25">
      <c r="B766" s="37"/>
      <c r="C766" s="5"/>
      <c r="D766" s="10"/>
      <c r="E766" s="9"/>
      <c r="F766" s="188"/>
      <c r="G766" s="880">
        <v>5</v>
      </c>
      <c r="H766" s="21" t="s">
        <v>373</v>
      </c>
      <c r="I766" s="188" t="s">
        <v>673</v>
      </c>
      <c r="J766" s="5" t="s">
        <v>354</v>
      </c>
      <c r="K766" s="9"/>
      <c r="L766" s="9"/>
      <c r="M766" s="421"/>
      <c r="N766" s="693"/>
      <c r="O766" s="19"/>
      <c r="P766" s="19"/>
      <c r="Q766" s="19"/>
      <c r="R766" s="19"/>
      <c r="S766" s="19"/>
    </row>
    <row r="767" spans="2:73" x14ac:dyDescent="0.25">
      <c r="B767" s="37"/>
      <c r="C767" s="5"/>
      <c r="D767" s="10"/>
      <c r="E767" s="9"/>
      <c r="F767" s="188"/>
      <c r="G767" s="880">
        <v>6</v>
      </c>
      <c r="H767" s="21" t="s">
        <v>374</v>
      </c>
      <c r="I767" s="797" t="s">
        <v>3695</v>
      </c>
      <c r="J767" s="5" t="s">
        <v>354</v>
      </c>
      <c r="K767" s="9"/>
      <c r="L767" s="9"/>
      <c r="M767" s="421"/>
      <c r="N767" s="693"/>
      <c r="O767" s="19"/>
      <c r="P767" s="19"/>
      <c r="Q767" s="19"/>
      <c r="R767" s="19"/>
      <c r="S767" s="19"/>
    </row>
    <row r="768" spans="2:73" ht="27" x14ac:dyDescent="0.25">
      <c r="B768" s="37"/>
      <c r="C768" s="5"/>
      <c r="D768" s="10"/>
      <c r="E768" s="9"/>
      <c r="F768" s="188"/>
      <c r="G768" s="880">
        <v>7</v>
      </c>
      <c r="H768" s="21" t="s">
        <v>375</v>
      </c>
      <c r="I768" s="797" t="s">
        <v>3696</v>
      </c>
      <c r="J768" s="5" t="s">
        <v>354</v>
      </c>
      <c r="K768" s="9"/>
      <c r="L768" s="9"/>
      <c r="M768" s="421"/>
      <c r="N768" s="693"/>
      <c r="O768" s="19"/>
      <c r="P768" s="19"/>
      <c r="Q768" s="19"/>
      <c r="R768" s="19"/>
      <c r="S768" s="19"/>
    </row>
    <row r="769" spans="2:19" x14ac:dyDescent="0.25">
      <c r="B769" s="37"/>
      <c r="C769" s="5"/>
      <c r="D769" s="10"/>
      <c r="E769" s="9"/>
      <c r="F769" s="188"/>
      <c r="G769" s="880">
        <v>8</v>
      </c>
      <c r="H769" s="21" t="s">
        <v>376</v>
      </c>
      <c r="I769" s="797" t="s">
        <v>3697</v>
      </c>
      <c r="J769" s="5" t="s">
        <v>354</v>
      </c>
      <c r="K769" s="9"/>
      <c r="L769" s="9"/>
      <c r="M769" s="421"/>
      <c r="N769" s="693"/>
      <c r="O769" s="19"/>
      <c r="P769" s="19"/>
      <c r="Q769" s="19"/>
      <c r="R769" s="19"/>
      <c r="S769" s="19"/>
    </row>
    <row r="770" spans="2:19" ht="27" x14ac:dyDescent="0.25">
      <c r="B770" s="37"/>
      <c r="C770" s="5"/>
      <c r="D770" s="10"/>
      <c r="E770" s="9"/>
      <c r="F770" s="188"/>
      <c r="G770" s="880">
        <v>9</v>
      </c>
      <c r="H770" s="21" t="s">
        <v>377</v>
      </c>
      <c r="I770" s="797" t="s">
        <v>3698</v>
      </c>
      <c r="J770" s="5" t="s">
        <v>354</v>
      </c>
      <c r="K770" s="9"/>
      <c r="L770" s="9"/>
      <c r="M770" s="421"/>
      <c r="N770" s="693"/>
      <c r="O770" s="19"/>
      <c r="P770" s="19"/>
      <c r="Q770" s="19"/>
      <c r="R770" s="19"/>
      <c r="S770" s="19"/>
    </row>
    <row r="771" spans="2:19" ht="27" x14ac:dyDescent="0.25">
      <c r="B771" s="37"/>
      <c r="C771" s="5"/>
      <c r="D771" s="10"/>
      <c r="E771" s="9"/>
      <c r="F771" s="188"/>
      <c r="G771" s="880">
        <v>10</v>
      </c>
      <c r="H771" s="21" t="s">
        <v>378</v>
      </c>
      <c r="I771" s="797" t="s">
        <v>3699</v>
      </c>
      <c r="J771" s="5" t="s">
        <v>354</v>
      </c>
      <c r="K771" s="9"/>
      <c r="L771" s="9"/>
      <c r="M771" s="421"/>
      <c r="N771" s="693"/>
      <c r="O771" s="19"/>
      <c r="P771" s="19"/>
      <c r="Q771" s="19"/>
      <c r="R771" s="19"/>
      <c r="S771" s="19"/>
    </row>
    <row r="772" spans="2:19" x14ac:dyDescent="0.25">
      <c r="B772" s="37"/>
      <c r="C772" s="5"/>
      <c r="D772" s="10"/>
      <c r="E772" s="9"/>
      <c r="F772" s="188"/>
      <c r="G772" s="880">
        <v>11</v>
      </c>
      <c r="H772" s="21" t="s">
        <v>379</v>
      </c>
      <c r="I772" s="797" t="s">
        <v>3700</v>
      </c>
      <c r="J772" s="5" t="s">
        <v>354</v>
      </c>
      <c r="K772" s="9"/>
      <c r="L772" s="9"/>
      <c r="M772" s="421"/>
      <c r="N772" s="693"/>
      <c r="O772" s="19"/>
      <c r="P772" s="19"/>
      <c r="Q772" s="19"/>
      <c r="R772" s="19"/>
      <c r="S772" s="19"/>
    </row>
    <row r="773" spans="2:19" x14ac:dyDescent="0.25">
      <c r="B773" s="37"/>
      <c r="C773" s="5"/>
      <c r="D773" s="10"/>
      <c r="E773" s="9"/>
      <c r="F773" s="188"/>
      <c r="G773" s="880">
        <v>12</v>
      </c>
      <c r="H773" s="21" t="s">
        <v>380</v>
      </c>
      <c r="I773" s="797" t="s">
        <v>3701</v>
      </c>
      <c r="J773" s="5" t="s">
        <v>354</v>
      </c>
      <c r="K773" s="9"/>
      <c r="L773" s="9"/>
      <c r="M773" s="421"/>
      <c r="N773" s="693"/>
      <c r="O773" s="19"/>
      <c r="P773" s="19"/>
      <c r="Q773" s="19"/>
      <c r="R773" s="19"/>
      <c r="S773" s="19"/>
    </row>
    <row r="774" spans="2:19" ht="27" x14ac:dyDescent="0.25">
      <c r="B774" s="37"/>
      <c r="C774" s="5"/>
      <c r="D774" s="10"/>
      <c r="E774" s="9"/>
      <c r="F774" s="188"/>
      <c r="G774" s="880">
        <v>13</v>
      </c>
      <c r="H774" s="21" t="s">
        <v>381</v>
      </c>
      <c r="I774" s="797" t="s">
        <v>3702</v>
      </c>
      <c r="J774" s="5" t="s">
        <v>354</v>
      </c>
      <c r="K774" s="9"/>
      <c r="L774" s="9"/>
      <c r="M774" s="421"/>
      <c r="N774" s="693"/>
      <c r="O774" s="19"/>
      <c r="P774" s="19"/>
      <c r="Q774" s="19"/>
      <c r="R774" s="19"/>
      <c r="S774" s="19"/>
    </row>
    <row r="775" spans="2:19" ht="27" x14ac:dyDescent="0.25">
      <c r="B775" s="37"/>
      <c r="C775" s="5"/>
      <c r="D775" s="10"/>
      <c r="E775" s="9"/>
      <c r="F775" s="188"/>
      <c r="G775" s="880">
        <v>14</v>
      </c>
      <c r="H775" s="21" t="s">
        <v>1041</v>
      </c>
      <c r="I775" s="797" t="s">
        <v>3703</v>
      </c>
      <c r="J775" s="5" t="s">
        <v>354</v>
      </c>
      <c r="K775" s="9"/>
      <c r="L775" s="9"/>
      <c r="M775" s="421"/>
      <c r="N775" s="693"/>
      <c r="O775" s="19"/>
      <c r="P775" s="19"/>
      <c r="Q775" s="19"/>
      <c r="R775" s="19"/>
      <c r="S775" s="19"/>
    </row>
    <row r="776" spans="2:19" x14ac:dyDescent="0.25">
      <c r="B776" s="37"/>
      <c r="C776" s="5"/>
      <c r="D776" s="10"/>
      <c r="E776" s="9"/>
      <c r="F776" s="188"/>
      <c r="G776" s="880">
        <v>15</v>
      </c>
      <c r="H776" s="21" t="s">
        <v>663</v>
      </c>
      <c r="I776" s="687"/>
      <c r="J776" s="5" t="s">
        <v>354</v>
      </c>
      <c r="K776" s="9"/>
      <c r="L776" s="9"/>
      <c r="M776" s="421"/>
      <c r="N776" s="693"/>
      <c r="O776" s="19"/>
      <c r="P776" s="19"/>
      <c r="Q776" s="19"/>
      <c r="R776" s="19"/>
      <c r="S776" s="19"/>
    </row>
    <row r="777" spans="2:19" ht="40.5" x14ac:dyDescent="0.25">
      <c r="B777" s="37"/>
      <c r="C777" s="5"/>
      <c r="D777" s="10"/>
      <c r="E777" s="9"/>
      <c r="F777" s="188"/>
      <c r="G777" s="880">
        <v>16</v>
      </c>
      <c r="H777" s="21" t="s">
        <v>664</v>
      </c>
      <c r="I777" s="797" t="s">
        <v>3704</v>
      </c>
      <c r="J777" s="5" t="s">
        <v>354</v>
      </c>
      <c r="K777" s="9"/>
      <c r="L777" s="9"/>
      <c r="M777" s="692"/>
      <c r="N777" s="693"/>
      <c r="O777" s="19"/>
      <c r="P777" s="19"/>
      <c r="Q777" s="19"/>
      <c r="R777" s="19"/>
      <c r="S777" s="19"/>
    </row>
    <row r="778" spans="2:19" x14ac:dyDescent="0.25">
      <c r="B778" s="37"/>
      <c r="C778" s="5"/>
      <c r="D778" s="10"/>
      <c r="E778" s="9"/>
      <c r="F778" s="188"/>
      <c r="G778" s="880">
        <v>99</v>
      </c>
      <c r="H778" s="21" t="s">
        <v>33</v>
      </c>
      <c r="I778" s="687"/>
      <c r="J778" s="5" t="s">
        <v>354</v>
      </c>
      <c r="K778" s="361"/>
      <c r="L778" s="21"/>
      <c r="M778" s="421"/>
      <c r="N778" s="693"/>
      <c r="O778" s="19"/>
      <c r="P778" s="19"/>
      <c r="Q778" s="19"/>
      <c r="R778" s="19"/>
      <c r="S778" s="19"/>
    </row>
    <row r="779" spans="2:19" x14ac:dyDescent="0.25">
      <c r="B779" s="37"/>
      <c r="C779" s="5" t="str">
        <f>'VariablenLabel&amp;Bedingungen'!G470</f>
        <v>A1A_BekEigErkGerJa</v>
      </c>
      <c r="D779" s="10"/>
      <c r="E779" s="9" t="str">
        <f>'VariablenLabel&amp;Bedingungen'!I470</f>
        <v>[Wenn "ja"] Welche</v>
      </c>
      <c r="F779" s="188"/>
      <c r="G779" s="880" t="s">
        <v>347</v>
      </c>
      <c r="H779" s="21"/>
      <c r="I779" s="188"/>
      <c r="J779" s="5" t="s">
        <v>1685</v>
      </c>
      <c r="K779" s="9"/>
      <c r="L779" s="9"/>
      <c r="M779" s="692"/>
      <c r="N779" s="693"/>
      <c r="O779" s="19"/>
      <c r="P779" s="19"/>
      <c r="Q779" s="19"/>
      <c r="R779" s="19"/>
      <c r="S779" s="19"/>
    </row>
    <row r="780" spans="2:19" x14ac:dyDescent="0.25">
      <c r="B780" s="37"/>
      <c r="C780" s="5" t="str">
        <f>'VariablenLabel&amp;Bedingungen'!G471</f>
        <v>A1A_BekEigErkSchiJa</v>
      </c>
      <c r="D780" s="10"/>
      <c r="E780" s="9" t="str">
        <f>'VariablenLabel&amp;Bedingungen'!I471</f>
        <v>[Wenn "ja"] Welche</v>
      </c>
      <c r="F780" s="188"/>
      <c r="G780" s="880" t="s">
        <v>347</v>
      </c>
      <c r="H780" s="21"/>
      <c r="I780" s="812"/>
      <c r="J780" s="5" t="s">
        <v>1685</v>
      </c>
      <c r="K780" s="9"/>
      <c r="L780" s="9"/>
      <c r="M780" s="692"/>
      <c r="N780" s="693"/>
      <c r="O780" s="19"/>
      <c r="P780" s="19"/>
      <c r="Q780" s="19"/>
      <c r="R780" s="19"/>
      <c r="S780" s="19"/>
    </row>
    <row r="781" spans="2:19" x14ac:dyDescent="0.25">
      <c r="B781" s="37"/>
      <c r="C781" s="5" t="str">
        <f>'VariablenLabel&amp;Bedingungen'!G472</f>
        <v>A1A_BekEigErkPulJa</v>
      </c>
      <c r="D781" s="10"/>
      <c r="E781" s="9" t="str">
        <f>'VariablenLabel&amp;Bedingungen'!I472</f>
        <v>[Wenn "ja"] Welche</v>
      </c>
      <c r="F781" s="188"/>
      <c r="G781" s="880" t="s">
        <v>347</v>
      </c>
      <c r="H781" s="21"/>
      <c r="I781" s="812"/>
      <c r="J781" s="5" t="s">
        <v>1685</v>
      </c>
      <c r="K781" s="9"/>
      <c r="L781" s="9"/>
      <c r="M781" s="692"/>
      <c r="N781" s="693"/>
      <c r="O781" s="19"/>
      <c r="P781" s="19"/>
      <c r="Q781" s="19"/>
      <c r="R781" s="19"/>
      <c r="S781" s="19"/>
    </row>
    <row r="782" spans="2:19" x14ac:dyDescent="0.25">
      <c r="B782" s="37"/>
      <c r="C782" s="5" t="str">
        <f>'VariablenLabel&amp;Bedingungen'!G473</f>
        <v>A1A_BekEigErkOrthJa</v>
      </c>
      <c r="D782" s="10"/>
      <c r="E782" s="9" t="str">
        <f>'VariablenLabel&amp;Bedingungen'!I473</f>
        <v>[Wenn "ja"] Welche</v>
      </c>
      <c r="F782" s="188"/>
      <c r="G782" s="880" t="s">
        <v>347</v>
      </c>
      <c r="H782" s="21"/>
      <c r="I782" s="812"/>
      <c r="J782" s="5" t="s">
        <v>1685</v>
      </c>
      <c r="K782" s="9"/>
      <c r="L782" s="9"/>
      <c r="M782" s="692"/>
      <c r="N782" s="693"/>
      <c r="O782" s="19"/>
      <c r="P782" s="19"/>
      <c r="Q782" s="19"/>
      <c r="R782" s="19"/>
      <c r="S782" s="19"/>
    </row>
    <row r="783" spans="2:19" x14ac:dyDescent="0.25">
      <c r="B783" s="37"/>
      <c r="C783" s="5" t="str">
        <f>'VariablenLabel&amp;Bedingungen'!G474</f>
        <v>A1A_BekEigErkNeurJa</v>
      </c>
      <c r="D783" s="10"/>
      <c r="E783" s="9" t="str">
        <f>'VariablenLabel&amp;Bedingungen'!I474</f>
        <v>[Wenn "ja"] Welche</v>
      </c>
      <c r="F783" s="188"/>
      <c r="G783" s="880" t="s">
        <v>347</v>
      </c>
      <c r="H783" s="21"/>
      <c r="I783" s="188"/>
      <c r="J783" s="5" t="s">
        <v>1685</v>
      </c>
      <c r="K783" s="9"/>
      <c r="L783" s="9"/>
      <c r="M783" s="692"/>
      <c r="N783" s="693"/>
      <c r="O783" s="19"/>
      <c r="P783" s="19"/>
      <c r="Q783" s="19"/>
      <c r="R783" s="19"/>
      <c r="S783" s="19"/>
    </row>
    <row r="784" spans="2:19" x14ac:dyDescent="0.25">
      <c r="B784" s="37"/>
      <c r="C784" s="5" t="str">
        <f>'VariablenLabel&amp;Bedingungen'!G475</f>
        <v>A1A_BekEigErkPsyJa</v>
      </c>
      <c r="D784" s="10"/>
      <c r="E784" s="9" t="str">
        <f>'VariablenLabel&amp;Bedingungen'!I475</f>
        <v>[Wenn "ja"] Welche</v>
      </c>
      <c r="F784" s="188"/>
      <c r="G784" s="880" t="s">
        <v>347</v>
      </c>
      <c r="H784" s="21"/>
      <c r="I784" s="188"/>
      <c r="J784" s="5" t="s">
        <v>1685</v>
      </c>
      <c r="K784" s="9"/>
      <c r="L784" s="9"/>
      <c r="M784" s="692"/>
      <c r="N784" s="693"/>
      <c r="O784" s="19"/>
      <c r="P784" s="19"/>
      <c r="Q784" s="19"/>
      <c r="R784" s="19"/>
      <c r="S784" s="19"/>
    </row>
    <row r="785" spans="1:73" x14ac:dyDescent="0.25">
      <c r="B785" s="37"/>
      <c r="C785" s="5" t="str">
        <f>'VariablenLabel&amp;Bedingungen'!G476</f>
        <v>A1A_BekEigErkImmuJa</v>
      </c>
      <c r="D785" s="10"/>
      <c r="E785" s="9" t="str">
        <f>'VariablenLabel&amp;Bedingungen'!I476</f>
        <v>[Wenn "ja"] Welche</v>
      </c>
      <c r="F785" s="188"/>
      <c r="G785" s="880" t="s">
        <v>347</v>
      </c>
      <c r="H785" s="21"/>
      <c r="I785" s="188"/>
      <c r="J785" s="5" t="s">
        <v>1685</v>
      </c>
      <c r="K785" s="9"/>
      <c r="L785" s="9"/>
      <c r="M785" s="692"/>
      <c r="N785" s="693"/>
      <c r="O785" s="19"/>
      <c r="P785" s="19"/>
      <c r="Q785" s="19"/>
      <c r="R785" s="19"/>
      <c r="S785" s="19"/>
    </row>
    <row r="786" spans="1:73" x14ac:dyDescent="0.25">
      <c r="B786" s="37"/>
      <c r="C786" s="5" t="str">
        <f>'VariablenLabel&amp;Bedingungen'!G477</f>
        <v>A1A_BekEigErkMalJa</v>
      </c>
      <c r="D786" s="10"/>
      <c r="E786" s="9" t="str">
        <f>'VariablenLabel&amp;Bedingungen'!I477</f>
        <v>[Wenn "ja"] Welche</v>
      </c>
      <c r="F786" s="188"/>
      <c r="G786" s="880" t="s">
        <v>347</v>
      </c>
      <c r="H786" s="21"/>
      <c r="I786" s="188"/>
      <c r="J786" s="5" t="s">
        <v>1685</v>
      </c>
      <c r="K786" s="9"/>
      <c r="L786" s="9"/>
      <c r="M786" s="692"/>
      <c r="N786" s="693"/>
      <c r="O786" s="19"/>
      <c r="P786" s="19"/>
      <c r="Q786" s="19"/>
      <c r="R786" s="19"/>
      <c r="S786" s="19"/>
    </row>
    <row r="787" spans="1:73" x14ac:dyDescent="0.25">
      <c r="B787" s="37"/>
      <c r="C787" s="5" t="str">
        <f>'VariablenLabel&amp;Bedingungen'!G478</f>
        <v>A1A_BekEigErkRenJa</v>
      </c>
      <c r="D787" s="10"/>
      <c r="E787" s="9" t="str">
        <f>'VariablenLabel&amp;Bedingungen'!I478</f>
        <v>[Wenn "ja"] Welche</v>
      </c>
      <c r="F787" s="188"/>
      <c r="G787" s="880" t="s">
        <v>347</v>
      </c>
      <c r="H787" s="21"/>
      <c r="I787" s="687"/>
      <c r="J787" s="5" t="s">
        <v>1685</v>
      </c>
      <c r="K787" s="9"/>
      <c r="L787" s="9"/>
      <c r="M787" s="692"/>
      <c r="N787" s="693"/>
      <c r="O787" s="19"/>
      <c r="P787" s="19"/>
      <c r="Q787" s="19"/>
      <c r="R787" s="19"/>
      <c r="S787" s="19"/>
    </row>
    <row r="788" spans="1:73" s="204" customFormat="1" x14ac:dyDescent="0.25">
      <c r="A788" s="110"/>
      <c r="B788" s="37"/>
      <c r="C788" s="5" t="str">
        <f>'VariablenLabel&amp;Bedingungen'!G479</f>
        <v>A1A_BekEigErkKardJa</v>
      </c>
      <c r="D788" s="10"/>
      <c r="E788" s="9" t="str">
        <f>'VariablenLabel&amp;Bedingungen'!I479</f>
        <v>[Wenn "ja"] Welche</v>
      </c>
      <c r="F788" s="188"/>
      <c r="G788" s="880" t="s">
        <v>347</v>
      </c>
      <c r="H788" s="21"/>
      <c r="I788" s="188"/>
      <c r="J788" s="5" t="s">
        <v>1685</v>
      </c>
      <c r="K788" s="9"/>
      <c r="L788" s="9"/>
      <c r="M788" s="692"/>
      <c r="N788" s="699"/>
      <c r="O788" s="737"/>
      <c r="P788" s="737"/>
      <c r="Q788" s="737"/>
      <c r="R788" s="737"/>
      <c r="S788" s="737"/>
      <c r="T788" s="254"/>
      <c r="U788" s="254"/>
      <c r="V788" s="254"/>
      <c r="W788" s="254"/>
      <c r="X788" s="254"/>
      <c r="Y788" s="254"/>
      <c r="Z788" s="254"/>
      <c r="AA788" s="254"/>
      <c r="AB788" s="254"/>
      <c r="AC788" s="254"/>
      <c r="AD788" s="254"/>
      <c r="AE788" s="254"/>
      <c r="AF788" s="254"/>
      <c r="AG788" s="254"/>
      <c r="AH788" s="254"/>
      <c r="AI788" s="254"/>
      <c r="AJ788" s="254"/>
      <c r="AK788" s="254"/>
      <c r="AL788" s="254"/>
      <c r="AM788" s="254"/>
      <c r="AN788" s="254"/>
      <c r="AO788" s="254"/>
      <c r="AP788" s="254"/>
      <c r="AQ788" s="254"/>
      <c r="AR788" s="254"/>
      <c r="AS788" s="254"/>
      <c r="AT788" s="254"/>
      <c r="AU788" s="254"/>
      <c r="AV788" s="254"/>
      <c r="AW788" s="254"/>
      <c r="AX788" s="254"/>
      <c r="AY788" s="254"/>
      <c r="AZ788" s="254"/>
      <c r="BA788" s="254"/>
      <c r="BB788" s="254"/>
      <c r="BC788" s="254"/>
      <c r="BD788" s="254"/>
      <c r="BE788" s="254"/>
      <c r="BF788" s="254"/>
      <c r="BG788" s="254"/>
      <c r="BH788" s="254"/>
      <c r="BI788" s="254"/>
      <c r="BJ788" s="254"/>
      <c r="BK788" s="254"/>
      <c r="BL788" s="254"/>
      <c r="BM788" s="254"/>
      <c r="BN788" s="254"/>
      <c r="BO788" s="254"/>
      <c r="BP788" s="254"/>
      <c r="BQ788" s="254"/>
      <c r="BR788" s="254"/>
      <c r="BS788" s="254"/>
      <c r="BT788" s="254"/>
      <c r="BU788" s="254"/>
    </row>
    <row r="789" spans="1:73" s="203" customFormat="1" x14ac:dyDescent="0.25">
      <c r="A789" s="110"/>
      <c r="B789" s="37"/>
      <c r="C789" s="5" t="str">
        <f>'VariablenLabel&amp;Bedingungen'!G480</f>
        <v>A1A_BekEigErkHerJa</v>
      </c>
      <c r="D789" s="10"/>
      <c r="E789" s="9" t="str">
        <f>'VariablenLabel&amp;Bedingungen'!I480</f>
        <v>[Wenn "ja"] Welche</v>
      </c>
      <c r="F789" s="188"/>
      <c r="G789" s="880" t="s">
        <v>347</v>
      </c>
      <c r="H789" s="21"/>
      <c r="I789" s="188"/>
      <c r="J789" s="5" t="s">
        <v>1685</v>
      </c>
      <c r="K789" s="9"/>
      <c r="L789" s="9"/>
      <c r="M789" s="692"/>
      <c r="N789" s="693"/>
      <c r="O789" s="19"/>
      <c r="P789" s="19"/>
      <c r="Q789" s="19"/>
      <c r="R789" s="19"/>
      <c r="S789" s="1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row>
    <row r="790" spans="1:73" s="203" customFormat="1" x14ac:dyDescent="0.25">
      <c r="A790" s="110"/>
      <c r="B790" s="37"/>
      <c r="C790" s="5" t="str">
        <f>'VariablenLabel&amp;Bedingungen'!G481</f>
        <v>A1A_BekEigErkSonst</v>
      </c>
      <c r="D790" s="10"/>
      <c r="E790" s="9" t="str">
        <f>'VariablenLabel&amp;Bedingungen'!I481</f>
        <v>[wenn "Sonstiges"] Sonstige Erkrankungen</v>
      </c>
      <c r="F790" s="188"/>
      <c r="G790" s="880" t="s">
        <v>347</v>
      </c>
      <c r="H790" s="21"/>
      <c r="I790" s="188"/>
      <c r="J790" s="5" t="s">
        <v>1685</v>
      </c>
      <c r="K790" s="9"/>
      <c r="L790" s="9"/>
      <c r="M790" s="692"/>
      <c r="N790" s="693"/>
      <c r="O790" s="19"/>
      <c r="P790" s="19"/>
      <c r="Q790" s="19"/>
      <c r="R790" s="19"/>
      <c r="S790" s="19"/>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row>
    <row r="791" spans="1:73" x14ac:dyDescent="0.25">
      <c r="B791" s="37"/>
      <c r="C791" s="5" t="str">
        <f>'VariablenLabel&amp;Bedingungen'!G482</f>
        <v>A1A_BekFamErk</v>
      </c>
      <c r="D791" s="10">
        <f>'VariablenLabel&amp;Bedingungen'!H482</f>
        <v>1062</v>
      </c>
      <c r="E791" s="9" t="str">
        <f>'VariablenLabel&amp;Bedingungen'!I482</f>
        <v>Bekannte familiäre Erkrankungen</v>
      </c>
      <c r="F791" s="188"/>
      <c r="G791" s="880">
        <v>0</v>
      </c>
      <c r="H791" s="21" t="s">
        <v>2050</v>
      </c>
      <c r="I791" s="188"/>
      <c r="J791" s="5" t="s">
        <v>354</v>
      </c>
      <c r="K791" s="9"/>
      <c r="L791" s="9"/>
      <c r="M791" s="692"/>
      <c r="N791" s="693"/>
      <c r="O791" s="19"/>
      <c r="P791" s="19"/>
      <c r="Q791" s="19"/>
      <c r="R791" s="19"/>
      <c r="S791" s="19"/>
    </row>
    <row r="792" spans="1:73" ht="27" x14ac:dyDescent="0.25">
      <c r="B792" s="37"/>
      <c r="C792" s="5"/>
      <c r="D792" s="10"/>
      <c r="E792" s="9"/>
      <c r="G792" s="880">
        <v>1</v>
      </c>
      <c r="H792" s="21" t="s">
        <v>2207</v>
      </c>
      <c r="I792" s="188" t="s">
        <v>1040</v>
      </c>
      <c r="J792" s="5" t="s">
        <v>354</v>
      </c>
      <c r="K792" s="9"/>
      <c r="L792" s="9"/>
      <c r="M792" s="692"/>
      <c r="N792" s="693"/>
      <c r="O792" s="19"/>
      <c r="P792" s="19"/>
      <c r="Q792" s="19"/>
      <c r="R792" s="19"/>
      <c r="S792" s="19"/>
    </row>
    <row r="793" spans="1:73" ht="27" x14ac:dyDescent="0.25">
      <c r="B793" s="37"/>
      <c r="G793" s="880">
        <v>2</v>
      </c>
      <c r="H793" s="21" t="s">
        <v>2208</v>
      </c>
      <c r="I793" s="188" t="s">
        <v>1197</v>
      </c>
      <c r="J793" s="5" t="s">
        <v>354</v>
      </c>
      <c r="K793" s="9"/>
      <c r="L793" s="9"/>
      <c r="M793" s="692"/>
      <c r="N793" s="693"/>
      <c r="O793" s="19"/>
      <c r="P793" s="19"/>
      <c r="Q793" s="19"/>
      <c r="R793" s="19"/>
      <c r="S793" s="19"/>
    </row>
    <row r="794" spans="1:73" s="204" customFormat="1" x14ac:dyDescent="0.25">
      <c r="A794" s="110"/>
      <c r="B794" s="37"/>
      <c r="C794" s="5"/>
      <c r="D794" s="10"/>
      <c r="E794" s="9"/>
      <c r="F794" s="188"/>
      <c r="G794" s="880">
        <v>3</v>
      </c>
      <c r="H794" s="21" t="s">
        <v>371</v>
      </c>
      <c r="I794" s="188" t="s">
        <v>676</v>
      </c>
      <c r="J794" s="5" t="s">
        <v>354</v>
      </c>
      <c r="K794" s="9"/>
      <c r="L794" s="9"/>
      <c r="M794" s="692"/>
      <c r="N794" s="699"/>
      <c r="O794" s="737"/>
      <c r="P794" s="737"/>
      <c r="Q794" s="737"/>
      <c r="R794" s="737"/>
      <c r="S794" s="737"/>
      <c r="T794" s="254"/>
      <c r="U794" s="254"/>
      <c r="V794" s="254"/>
      <c r="W794" s="254"/>
      <c r="X794" s="254"/>
      <c r="Y794" s="254"/>
      <c r="Z794" s="254"/>
      <c r="AA794" s="254"/>
      <c r="AB794" s="254"/>
      <c r="AC794" s="254"/>
      <c r="AD794" s="254"/>
      <c r="AE794" s="254"/>
      <c r="AF794" s="254"/>
      <c r="AG794" s="254"/>
      <c r="AH794" s="254"/>
      <c r="AI794" s="254"/>
      <c r="AJ794" s="254"/>
      <c r="AK794" s="254"/>
      <c r="AL794" s="254"/>
      <c r="AM794" s="254"/>
      <c r="AN794" s="254"/>
      <c r="AO794" s="254"/>
      <c r="AP794" s="254"/>
      <c r="AQ794" s="254"/>
      <c r="AR794" s="254"/>
      <c r="AS794" s="254"/>
      <c r="AT794" s="254"/>
      <c r="AU794" s="254"/>
      <c r="AV794" s="254"/>
      <c r="AW794" s="254"/>
      <c r="AX794" s="254"/>
      <c r="AY794" s="254"/>
      <c r="AZ794" s="254"/>
      <c r="BA794" s="254"/>
      <c r="BB794" s="254"/>
      <c r="BC794" s="254"/>
      <c r="BD794" s="254"/>
      <c r="BE794" s="254"/>
      <c r="BF794" s="254"/>
      <c r="BG794" s="254"/>
      <c r="BH794" s="254"/>
      <c r="BI794" s="254"/>
      <c r="BJ794" s="254"/>
      <c r="BK794" s="254"/>
      <c r="BL794" s="254"/>
      <c r="BM794" s="254"/>
      <c r="BN794" s="254"/>
      <c r="BO794" s="254"/>
      <c r="BP794" s="254"/>
      <c r="BQ794" s="254"/>
      <c r="BR794" s="254"/>
      <c r="BS794" s="254"/>
      <c r="BT794" s="254"/>
      <c r="BU794" s="254"/>
    </row>
    <row r="795" spans="1:73" s="203" customFormat="1" x14ac:dyDescent="0.25">
      <c r="A795" s="110"/>
      <c r="B795" s="37"/>
      <c r="C795" s="5"/>
      <c r="D795" s="10"/>
      <c r="E795" s="9"/>
      <c r="F795" s="188"/>
      <c r="G795" s="880">
        <v>4</v>
      </c>
      <c r="H795" s="21" t="s">
        <v>372</v>
      </c>
      <c r="I795" s="188" t="s">
        <v>629</v>
      </c>
      <c r="J795" s="5" t="s">
        <v>354</v>
      </c>
      <c r="K795" s="9"/>
      <c r="L795" s="9"/>
      <c r="M795" s="421"/>
      <c r="N795" s="693"/>
      <c r="O795" s="19"/>
      <c r="P795" s="19"/>
      <c r="Q795" s="19"/>
      <c r="R795" s="19"/>
      <c r="S795" s="19"/>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row>
    <row r="796" spans="1:73" s="203" customFormat="1" x14ac:dyDescent="0.25">
      <c r="A796" s="110"/>
      <c r="B796" s="37"/>
      <c r="C796" s="5"/>
      <c r="D796" s="10"/>
      <c r="E796" s="9"/>
      <c r="F796" s="188"/>
      <c r="G796" s="880">
        <v>5</v>
      </c>
      <c r="H796" s="21" t="s">
        <v>373</v>
      </c>
      <c r="I796" s="188" t="s">
        <v>673</v>
      </c>
      <c r="J796" s="5" t="s">
        <v>354</v>
      </c>
      <c r="K796" s="9"/>
      <c r="L796" s="9"/>
      <c r="M796" s="421"/>
      <c r="N796" s="693"/>
      <c r="O796" s="19"/>
      <c r="P796" s="19"/>
      <c r="Q796" s="19"/>
      <c r="R796" s="19"/>
      <c r="S796" s="19"/>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row>
    <row r="797" spans="1:73" x14ac:dyDescent="0.25">
      <c r="B797" s="37"/>
      <c r="C797" s="5"/>
      <c r="D797" s="10"/>
      <c r="E797" s="9"/>
      <c r="F797" s="188"/>
      <c r="G797" s="880">
        <v>6</v>
      </c>
      <c r="H797" s="21" t="s">
        <v>374</v>
      </c>
      <c r="I797" s="797" t="s">
        <v>3695</v>
      </c>
      <c r="J797" s="5" t="s">
        <v>354</v>
      </c>
      <c r="K797" s="9"/>
      <c r="L797" s="9"/>
      <c r="M797" s="421"/>
      <c r="N797" s="693"/>
      <c r="O797" s="19"/>
      <c r="P797" s="19"/>
      <c r="Q797" s="19"/>
      <c r="R797" s="19"/>
      <c r="S797" s="19"/>
    </row>
    <row r="798" spans="1:73" ht="27" x14ac:dyDescent="0.25">
      <c r="B798" s="37"/>
      <c r="C798" s="5"/>
      <c r="D798" s="10"/>
      <c r="E798" s="9"/>
      <c r="F798" s="188"/>
      <c r="G798" s="880">
        <v>7</v>
      </c>
      <c r="H798" s="21" t="s">
        <v>375</v>
      </c>
      <c r="I798" s="797" t="s">
        <v>3696</v>
      </c>
      <c r="J798" s="5" t="s">
        <v>354</v>
      </c>
      <c r="K798" s="9"/>
      <c r="L798" s="9"/>
      <c r="M798" s="421"/>
      <c r="N798" s="693"/>
      <c r="O798" s="19"/>
      <c r="P798" s="19"/>
      <c r="Q798" s="19"/>
      <c r="R798" s="19"/>
      <c r="S798" s="19"/>
    </row>
    <row r="799" spans="1:73" x14ac:dyDescent="0.25">
      <c r="B799" s="37"/>
      <c r="C799" s="5"/>
      <c r="D799" s="10"/>
      <c r="E799" s="9"/>
      <c r="F799" s="188"/>
      <c r="G799" s="880">
        <v>8</v>
      </c>
      <c r="H799" s="21" t="s">
        <v>376</v>
      </c>
      <c r="I799" s="797" t="s">
        <v>3697</v>
      </c>
      <c r="J799" s="5" t="s">
        <v>354</v>
      </c>
      <c r="K799" s="9"/>
      <c r="L799" s="9"/>
      <c r="M799" s="421"/>
      <c r="N799" s="693"/>
      <c r="O799" s="19"/>
      <c r="P799" s="19"/>
      <c r="Q799" s="19"/>
      <c r="R799" s="19"/>
      <c r="S799" s="19"/>
    </row>
    <row r="800" spans="1:73" ht="27" x14ac:dyDescent="0.25">
      <c r="B800" s="37"/>
      <c r="C800" s="5"/>
      <c r="D800" s="10"/>
      <c r="E800" s="9"/>
      <c r="F800" s="188"/>
      <c r="G800" s="880">
        <v>9</v>
      </c>
      <c r="H800" s="21" t="s">
        <v>377</v>
      </c>
      <c r="I800" s="797" t="s">
        <v>3698</v>
      </c>
      <c r="J800" s="5" t="s">
        <v>354</v>
      </c>
      <c r="K800" s="9"/>
      <c r="L800" s="9"/>
      <c r="M800" s="421"/>
      <c r="N800" s="693"/>
      <c r="O800" s="19"/>
      <c r="P800" s="19"/>
      <c r="Q800" s="19"/>
      <c r="R800" s="19"/>
      <c r="S800" s="19"/>
    </row>
    <row r="801" spans="2:19" ht="27" x14ac:dyDescent="0.25">
      <c r="B801" s="37"/>
      <c r="C801" s="5"/>
      <c r="D801" s="10"/>
      <c r="E801" s="9"/>
      <c r="F801" s="188"/>
      <c r="G801" s="880">
        <v>10</v>
      </c>
      <c r="H801" s="21" t="s">
        <v>378</v>
      </c>
      <c r="I801" s="797" t="s">
        <v>3699</v>
      </c>
      <c r="J801" s="5" t="s">
        <v>354</v>
      </c>
      <c r="K801" s="9"/>
      <c r="L801" s="9"/>
      <c r="M801" s="421"/>
      <c r="N801" s="693"/>
      <c r="O801" s="19"/>
      <c r="P801" s="19"/>
      <c r="Q801" s="19"/>
      <c r="R801" s="19"/>
      <c r="S801" s="19"/>
    </row>
    <row r="802" spans="2:19" x14ac:dyDescent="0.25">
      <c r="B802" s="37"/>
      <c r="C802" s="5"/>
      <c r="D802" s="10"/>
      <c r="E802" s="9"/>
      <c r="F802" s="188"/>
      <c r="G802" s="880">
        <v>11</v>
      </c>
      <c r="H802" s="21" t="s">
        <v>379</v>
      </c>
      <c r="I802" s="797" t="s">
        <v>3700</v>
      </c>
      <c r="J802" s="5" t="s">
        <v>354</v>
      </c>
      <c r="K802" s="9"/>
      <c r="L802" s="9"/>
      <c r="M802" s="421"/>
      <c r="N802" s="693"/>
      <c r="O802" s="19"/>
      <c r="P802" s="19"/>
      <c r="Q802" s="19"/>
      <c r="R802" s="19"/>
      <c r="S802" s="19"/>
    </row>
    <row r="803" spans="2:19" x14ac:dyDescent="0.25">
      <c r="B803" s="37"/>
      <c r="C803" s="5"/>
      <c r="D803" s="10"/>
      <c r="E803" s="9"/>
      <c r="F803" s="188"/>
      <c r="G803" s="880">
        <v>12</v>
      </c>
      <c r="H803" s="21" t="s">
        <v>380</v>
      </c>
      <c r="I803" s="797" t="s">
        <v>3701</v>
      </c>
      <c r="J803" s="5" t="s">
        <v>354</v>
      </c>
      <c r="K803" s="9"/>
      <c r="L803" s="9"/>
      <c r="M803" s="421"/>
      <c r="N803" s="693"/>
      <c r="O803" s="19"/>
      <c r="P803" s="19"/>
      <c r="Q803" s="19"/>
      <c r="R803" s="19"/>
      <c r="S803" s="19"/>
    </row>
    <row r="804" spans="2:19" ht="27" x14ac:dyDescent="0.25">
      <c r="B804" s="37"/>
      <c r="C804" s="5"/>
      <c r="D804" s="10"/>
      <c r="E804" s="9"/>
      <c r="F804" s="188"/>
      <c r="G804" s="880">
        <v>13</v>
      </c>
      <c r="H804" s="21" t="s">
        <v>381</v>
      </c>
      <c r="I804" s="797" t="s">
        <v>3702</v>
      </c>
      <c r="J804" s="5" t="s">
        <v>354</v>
      </c>
      <c r="K804" s="9"/>
      <c r="L804" s="9"/>
      <c r="M804" s="421"/>
      <c r="N804" s="693"/>
      <c r="O804" s="19"/>
      <c r="P804" s="19"/>
      <c r="Q804" s="19"/>
      <c r="R804" s="19"/>
      <c r="S804" s="19"/>
    </row>
    <row r="805" spans="2:19" ht="27" x14ac:dyDescent="0.25">
      <c r="B805" s="37"/>
      <c r="C805" s="5"/>
      <c r="D805" s="10"/>
      <c r="E805" s="9"/>
      <c r="F805" s="188"/>
      <c r="G805" s="880">
        <v>14</v>
      </c>
      <c r="H805" s="21" t="s">
        <v>1041</v>
      </c>
      <c r="I805" s="797" t="s">
        <v>3703</v>
      </c>
      <c r="J805" s="5" t="s">
        <v>354</v>
      </c>
      <c r="K805" s="9"/>
      <c r="L805" s="9"/>
      <c r="M805" s="421"/>
      <c r="N805" s="693"/>
      <c r="O805" s="19"/>
      <c r="P805" s="19"/>
      <c r="Q805" s="19"/>
      <c r="R805" s="19"/>
      <c r="S805" s="19"/>
    </row>
    <row r="806" spans="2:19" x14ac:dyDescent="0.25">
      <c r="B806" s="37"/>
      <c r="C806" s="5"/>
      <c r="D806" s="10"/>
      <c r="E806" s="9"/>
      <c r="F806" s="188"/>
      <c r="G806" s="880">
        <v>15</v>
      </c>
      <c r="H806" s="21" t="s">
        <v>663</v>
      </c>
      <c r="I806" s="687"/>
      <c r="J806" s="5" t="s">
        <v>354</v>
      </c>
      <c r="K806" s="9"/>
      <c r="L806" s="9"/>
      <c r="M806" s="421"/>
      <c r="N806" s="693"/>
      <c r="O806" s="19"/>
      <c r="P806" s="19"/>
      <c r="Q806" s="19"/>
      <c r="R806" s="19"/>
      <c r="S806" s="19"/>
    </row>
    <row r="807" spans="2:19" ht="40.5" x14ac:dyDescent="0.25">
      <c r="B807" s="37"/>
      <c r="C807" s="5"/>
      <c r="D807" s="10"/>
      <c r="E807" s="9"/>
      <c r="F807" s="188"/>
      <c r="G807" s="880">
        <v>16</v>
      </c>
      <c r="H807" s="21" t="s">
        <v>664</v>
      </c>
      <c r="I807" s="797" t="s">
        <v>3704</v>
      </c>
      <c r="J807" s="5" t="s">
        <v>354</v>
      </c>
      <c r="K807" s="9"/>
      <c r="L807" s="9"/>
      <c r="M807" s="421"/>
      <c r="N807" s="693"/>
      <c r="O807" s="19"/>
      <c r="P807" s="19"/>
      <c r="Q807" s="19"/>
      <c r="R807" s="19"/>
      <c r="S807" s="19"/>
    </row>
    <row r="808" spans="2:19" x14ac:dyDescent="0.25">
      <c r="B808" s="37"/>
      <c r="C808" s="5"/>
      <c r="D808" s="10"/>
      <c r="E808" s="9"/>
      <c r="F808" s="188"/>
      <c r="G808" s="880">
        <v>99</v>
      </c>
      <c r="H808" s="21" t="s">
        <v>33</v>
      </c>
      <c r="I808" s="687"/>
      <c r="J808" s="5" t="s">
        <v>354</v>
      </c>
      <c r="K808" s="361"/>
      <c r="L808" s="21"/>
      <c r="M808" s="421"/>
      <c r="N808" s="693"/>
      <c r="O808" s="19"/>
      <c r="P808" s="19"/>
      <c r="Q808" s="19"/>
      <c r="R808" s="19"/>
      <c r="S808" s="19"/>
    </row>
    <row r="809" spans="2:19" x14ac:dyDescent="0.25">
      <c r="B809" s="37"/>
      <c r="C809" s="5" t="str">
        <f>'VariablenLabel&amp;Bedingungen'!G483</f>
        <v>A1A_BekFamErkGerJa</v>
      </c>
      <c r="D809" s="10"/>
      <c r="E809" s="9" t="str">
        <f>'VariablenLabel&amp;Bedingungen'!I483</f>
        <v>[Wenn "ja"] Wer und welche</v>
      </c>
      <c r="F809" s="188"/>
      <c r="G809" s="880" t="s">
        <v>347</v>
      </c>
      <c r="H809" s="21"/>
      <c r="I809" s="188"/>
      <c r="J809" s="5" t="s">
        <v>1685</v>
      </c>
      <c r="K809" s="9"/>
      <c r="L809" s="9"/>
      <c r="M809" s="692"/>
      <c r="N809" s="693"/>
      <c r="O809" s="19"/>
      <c r="P809" s="19"/>
      <c r="Q809" s="19"/>
      <c r="R809" s="19"/>
      <c r="S809" s="19"/>
    </row>
    <row r="810" spans="2:19" x14ac:dyDescent="0.25">
      <c r="B810" s="37"/>
      <c r="C810" s="5" t="str">
        <f>'VariablenLabel&amp;Bedingungen'!G484</f>
        <v>A1A_BekFamErkSchiJa</v>
      </c>
      <c r="D810" s="10"/>
      <c r="E810" s="9" t="str">
        <f>'VariablenLabel&amp;Bedingungen'!I484</f>
        <v>[Wenn "ja"] Wer und welche</v>
      </c>
      <c r="F810" s="188"/>
      <c r="G810" s="880" t="s">
        <v>347</v>
      </c>
      <c r="H810" s="21"/>
      <c r="I810" s="188"/>
      <c r="J810" s="5" t="s">
        <v>1685</v>
      </c>
      <c r="K810" s="9"/>
      <c r="L810" s="9"/>
      <c r="M810" s="692"/>
      <c r="N810" s="693"/>
      <c r="O810" s="19"/>
      <c r="P810" s="19"/>
      <c r="Q810" s="19"/>
      <c r="R810" s="19"/>
      <c r="S810" s="19"/>
    </row>
    <row r="811" spans="2:19" x14ac:dyDescent="0.25">
      <c r="B811" s="37"/>
      <c r="C811" s="5" t="str">
        <f>'VariablenLabel&amp;Bedingungen'!G485</f>
        <v>A1A_BekFamErkPulJa</v>
      </c>
      <c r="D811" s="10"/>
      <c r="E811" s="9" t="str">
        <f>'VariablenLabel&amp;Bedingungen'!I485</f>
        <v>[Wenn "ja"] Wer und welche</v>
      </c>
      <c r="F811" s="188"/>
      <c r="G811" s="880" t="s">
        <v>347</v>
      </c>
      <c r="H811" s="21"/>
      <c r="I811" s="188"/>
      <c r="J811" s="5" t="s">
        <v>1685</v>
      </c>
      <c r="K811" s="9"/>
      <c r="L811" s="9"/>
      <c r="M811" s="692"/>
      <c r="N811" s="693"/>
      <c r="O811" s="19"/>
      <c r="P811" s="19"/>
      <c r="Q811" s="19"/>
      <c r="R811" s="19"/>
      <c r="S811" s="19"/>
    </row>
    <row r="812" spans="2:19" x14ac:dyDescent="0.25">
      <c r="B812" s="37"/>
      <c r="C812" s="5" t="str">
        <f>'VariablenLabel&amp;Bedingungen'!G486</f>
        <v>A1A_BekFamErkOrthJa</v>
      </c>
      <c r="D812" s="10"/>
      <c r="E812" s="9" t="str">
        <f>'VariablenLabel&amp;Bedingungen'!I486</f>
        <v>[Wenn "ja"] Wer und welche</v>
      </c>
      <c r="F812" s="188"/>
      <c r="G812" s="880" t="s">
        <v>347</v>
      </c>
      <c r="H812" s="21"/>
      <c r="I812" s="188"/>
      <c r="J812" s="5" t="s">
        <v>1685</v>
      </c>
      <c r="K812" s="9"/>
      <c r="L812" s="9"/>
      <c r="M812" s="692"/>
      <c r="N812" s="693"/>
      <c r="O812" s="19"/>
      <c r="P812" s="19"/>
      <c r="Q812" s="19"/>
      <c r="R812" s="19"/>
      <c r="S812" s="19"/>
    </row>
    <row r="813" spans="2:19" x14ac:dyDescent="0.25">
      <c r="B813" s="37"/>
      <c r="C813" s="5" t="str">
        <f>'VariablenLabel&amp;Bedingungen'!G487</f>
        <v>A1A_BekFamErkNeurJa</v>
      </c>
      <c r="D813" s="10"/>
      <c r="E813" s="9" t="str">
        <f>'VariablenLabel&amp;Bedingungen'!I487</f>
        <v>[Wenn "ja"] Wer und welche</v>
      </c>
      <c r="F813" s="188"/>
      <c r="G813" s="880" t="s">
        <v>347</v>
      </c>
      <c r="H813" s="21"/>
      <c r="I813" s="188"/>
      <c r="J813" s="5" t="s">
        <v>1685</v>
      </c>
      <c r="K813" s="9"/>
      <c r="L813" s="9"/>
      <c r="M813" s="692"/>
      <c r="N813" s="693"/>
      <c r="O813" s="19"/>
      <c r="P813" s="19"/>
      <c r="Q813" s="19"/>
      <c r="R813" s="19"/>
      <c r="S813" s="19"/>
    </row>
    <row r="814" spans="2:19" x14ac:dyDescent="0.25">
      <c r="B814" s="37"/>
      <c r="C814" s="5" t="str">
        <f>'VariablenLabel&amp;Bedingungen'!G488</f>
        <v>A1A_BekFamErkPsyJa</v>
      </c>
      <c r="D814" s="10"/>
      <c r="E814" s="9" t="str">
        <f>'VariablenLabel&amp;Bedingungen'!I488</f>
        <v>[Wenn "ja"] Wer und welche</v>
      </c>
      <c r="F814" s="188"/>
      <c r="G814" s="880" t="s">
        <v>347</v>
      </c>
      <c r="H814" s="21"/>
      <c r="I814" s="188"/>
      <c r="J814" s="5" t="s">
        <v>1685</v>
      </c>
      <c r="K814" s="9"/>
      <c r="L814" s="9"/>
      <c r="M814" s="692"/>
      <c r="N814" s="693"/>
      <c r="O814" s="19"/>
      <c r="P814" s="19"/>
      <c r="Q814" s="19"/>
      <c r="R814" s="19"/>
      <c r="S814" s="19"/>
    </row>
    <row r="815" spans="2:19" x14ac:dyDescent="0.25">
      <c r="B815" s="37"/>
      <c r="C815" s="5" t="str">
        <f>'VariablenLabel&amp;Bedingungen'!G489</f>
        <v>A1A_BekFamErkImmuJa</v>
      </c>
      <c r="D815" s="10"/>
      <c r="E815" s="9" t="str">
        <f>'VariablenLabel&amp;Bedingungen'!I489</f>
        <v>[Wenn "ja"] Wer und welche</v>
      </c>
      <c r="F815" s="188"/>
      <c r="G815" s="880" t="s">
        <v>347</v>
      </c>
      <c r="H815" s="21"/>
      <c r="I815" s="188"/>
      <c r="J815" s="5" t="s">
        <v>1685</v>
      </c>
      <c r="K815" s="9"/>
      <c r="L815" s="9"/>
      <c r="M815" s="692"/>
      <c r="N815" s="693"/>
      <c r="O815" s="19"/>
      <c r="P815" s="19"/>
      <c r="Q815" s="19"/>
      <c r="R815" s="19"/>
      <c r="S815" s="19"/>
    </row>
    <row r="816" spans="2:19" x14ac:dyDescent="0.25">
      <c r="B816" s="37"/>
      <c r="C816" s="5" t="str">
        <f>'VariablenLabel&amp;Bedingungen'!G490</f>
        <v>A1A_BekFamErkMalJa</v>
      </c>
      <c r="D816" s="10"/>
      <c r="E816" s="9" t="str">
        <f>'VariablenLabel&amp;Bedingungen'!I490</f>
        <v>[Wenn "ja"] Wer und welche</v>
      </c>
      <c r="F816" s="188"/>
      <c r="G816" s="880" t="s">
        <v>347</v>
      </c>
      <c r="H816" s="21"/>
      <c r="I816" s="188"/>
      <c r="J816" s="5" t="s">
        <v>1685</v>
      </c>
      <c r="K816" s="9"/>
      <c r="L816" s="9"/>
      <c r="M816" s="692"/>
      <c r="N816" s="693"/>
      <c r="O816" s="19"/>
      <c r="P816" s="19"/>
      <c r="Q816" s="19"/>
      <c r="R816" s="19"/>
      <c r="S816" s="19"/>
    </row>
    <row r="817" spans="2:19" x14ac:dyDescent="0.25">
      <c r="B817" s="37"/>
      <c r="C817" s="5" t="str">
        <f>'VariablenLabel&amp;Bedingungen'!G491</f>
        <v>A1A_BekFamErkRenJa</v>
      </c>
      <c r="D817" s="10"/>
      <c r="E817" s="9" t="str">
        <f>'VariablenLabel&amp;Bedingungen'!I491</f>
        <v>[Wenn "ja"] Wer und welche</v>
      </c>
      <c r="F817" s="188"/>
      <c r="G817" s="880" t="s">
        <v>347</v>
      </c>
      <c r="H817" s="21"/>
      <c r="I817" s="188"/>
      <c r="J817" s="5" t="s">
        <v>1685</v>
      </c>
      <c r="K817" s="9"/>
      <c r="L817" s="9"/>
      <c r="M817" s="692"/>
      <c r="N817" s="693"/>
      <c r="O817" s="19"/>
      <c r="P817" s="19"/>
      <c r="Q817" s="19"/>
      <c r="R817" s="19"/>
      <c r="S817" s="19"/>
    </row>
    <row r="818" spans="2:19" x14ac:dyDescent="0.25">
      <c r="B818" s="37"/>
      <c r="C818" s="5" t="str">
        <f>'VariablenLabel&amp;Bedingungen'!G492</f>
        <v>A1A_BekFamErkKardJa</v>
      </c>
      <c r="D818" s="10"/>
      <c r="E818" s="9" t="str">
        <f>'VariablenLabel&amp;Bedingungen'!I492</f>
        <v>[Wenn "ja"] Wer und welche</v>
      </c>
      <c r="F818" s="188"/>
      <c r="G818" s="880" t="s">
        <v>347</v>
      </c>
      <c r="H818" s="21"/>
      <c r="I818" s="188"/>
      <c r="J818" s="5" t="s">
        <v>1685</v>
      </c>
      <c r="K818" s="9"/>
      <c r="L818" s="9"/>
      <c r="M818" s="692"/>
      <c r="N818" s="693"/>
      <c r="O818" s="19"/>
      <c r="P818" s="19"/>
      <c r="Q818" s="19"/>
      <c r="R818" s="19"/>
      <c r="S818" s="19"/>
    </row>
    <row r="819" spans="2:19" x14ac:dyDescent="0.25">
      <c r="B819" s="37"/>
      <c r="C819" s="5" t="str">
        <f>'VariablenLabel&amp;Bedingungen'!G493</f>
        <v>A1A_BekFamErkHerJa</v>
      </c>
      <c r="D819" s="10"/>
      <c r="E819" s="9" t="str">
        <f>'VariablenLabel&amp;Bedingungen'!I493</f>
        <v>[Wenn "ja"] Wer und welche</v>
      </c>
      <c r="F819" s="188"/>
      <c r="G819" s="880" t="s">
        <v>347</v>
      </c>
      <c r="H819" s="21"/>
      <c r="I819" s="188"/>
      <c r="J819" s="5" t="s">
        <v>1685</v>
      </c>
      <c r="K819" s="9"/>
      <c r="L819" s="9"/>
      <c r="M819" s="692"/>
      <c r="N819" s="693"/>
      <c r="O819" s="19"/>
      <c r="P819" s="19"/>
      <c r="Q819" s="19"/>
      <c r="R819" s="19"/>
      <c r="S819" s="19"/>
    </row>
    <row r="820" spans="2:19" x14ac:dyDescent="0.25">
      <c r="B820" s="37"/>
      <c r="C820" s="5" t="str">
        <f>'VariablenLabel&amp;Bedingungen'!G494</f>
        <v>A1A_BekFamErkSonst</v>
      </c>
      <c r="D820" s="10"/>
      <c r="E820" s="9" t="str">
        <f>'VariablenLabel&amp;Bedingungen'!I494</f>
        <v>[wenn "Sonstiges"] Sonstige Erkrankungen</v>
      </c>
      <c r="F820" s="188"/>
      <c r="G820" s="880" t="s">
        <v>347</v>
      </c>
      <c r="H820" s="21"/>
      <c r="I820" s="188"/>
      <c r="J820" s="5" t="s">
        <v>1685</v>
      </c>
      <c r="K820" s="9"/>
      <c r="L820" s="9"/>
      <c r="M820" s="692"/>
      <c r="N820" s="693"/>
      <c r="O820" s="19"/>
      <c r="P820" s="19"/>
      <c r="Q820" s="19"/>
      <c r="R820" s="19"/>
      <c r="S820" s="19"/>
    </row>
    <row r="821" spans="2:19" x14ac:dyDescent="0.25">
      <c r="B821" s="722" t="str">
        <f>'VariablenLabel&amp;Bedingungen'!B495</f>
        <v>Untersuchungsbefund</v>
      </c>
      <c r="C821" s="82" t="str">
        <f>'VariablenLabel&amp;Bedingungen'!G496</f>
        <v>A1B_DatA1B</v>
      </c>
      <c r="D821" s="38">
        <f>'VariablenLabel&amp;Bedingungen'!H496</f>
        <v>131</v>
      </c>
      <c r="E821" s="34" t="str">
        <f>'VariablenLabel&amp;Bedingungen'!I496</f>
        <v>Datum der Untersuchung</v>
      </c>
      <c r="F821" s="113"/>
      <c r="G821" s="899" t="s">
        <v>347</v>
      </c>
      <c r="H821" s="34" t="s">
        <v>348</v>
      </c>
      <c r="I821" s="113"/>
      <c r="J821" s="35" t="s">
        <v>349</v>
      </c>
      <c r="K821" s="844"/>
      <c r="L821" s="844"/>
      <c r="M821" s="833"/>
      <c r="N821" s="693"/>
      <c r="O821" s="19"/>
      <c r="P821" s="19"/>
      <c r="Q821" s="19"/>
      <c r="R821" s="19"/>
      <c r="S821" s="19"/>
    </row>
    <row r="822" spans="2:19" x14ac:dyDescent="0.25">
      <c r="B822" s="37"/>
      <c r="C822" s="529" t="str">
        <f>'VariablenLabel&amp;Bedingungen'!G497</f>
        <v>A1B_DatA1BUeb</v>
      </c>
      <c r="D822" s="43"/>
      <c r="E822" s="531" t="str">
        <f>'VariablenLabel&amp;Bedingungen'!I497</f>
        <v>Datum der Daten-Übermittlung</v>
      </c>
      <c r="F822" s="835"/>
      <c r="G822" s="901" t="s">
        <v>347</v>
      </c>
      <c r="H822" s="531" t="s">
        <v>348</v>
      </c>
      <c r="I822" s="835"/>
      <c r="J822" s="42" t="s">
        <v>349</v>
      </c>
      <c r="K822" s="741"/>
      <c r="L822" s="741"/>
      <c r="M822" s="740"/>
      <c r="N822" s="741"/>
      <c r="O822" s="19"/>
      <c r="P822" s="19"/>
      <c r="Q822" s="19"/>
      <c r="R822" s="19"/>
      <c r="S822" s="19"/>
    </row>
    <row r="823" spans="2:19" x14ac:dyDescent="0.25">
      <c r="B823" s="37"/>
      <c r="C823" s="5" t="str">
        <f>'VariablenLabel&amp;Bedingungen'!G498</f>
        <v>A1B_SSWTage</v>
      </c>
      <c r="D823" s="10">
        <f>'VariablenLabel&amp;Bedingungen'!H498</f>
        <v>132</v>
      </c>
      <c r="E823" s="9" t="str">
        <f>'VariablenLabel&amp;Bedingungen'!I498</f>
        <v>SSW + Tage</v>
      </c>
      <c r="F823" s="797" t="s">
        <v>3558</v>
      </c>
      <c r="G823" s="880" t="s">
        <v>411</v>
      </c>
      <c r="H823" s="21"/>
      <c r="I823" s="188"/>
      <c r="J823" s="906" t="s">
        <v>3856</v>
      </c>
      <c r="K823" s="85" t="s">
        <v>3548</v>
      </c>
      <c r="L823" s="5"/>
      <c r="M823" s="421"/>
      <c r="N823" s="693"/>
      <c r="O823" s="19"/>
      <c r="P823" s="19"/>
      <c r="Q823" s="19"/>
      <c r="R823" s="19"/>
      <c r="S823" s="19"/>
    </row>
    <row r="824" spans="2:19" ht="27" x14ac:dyDescent="0.25">
      <c r="B824" s="37"/>
      <c r="C824" s="5" t="str">
        <f>'VariablenLabel&amp;Bedingungen'!G499</f>
        <v>A1B_BefBespr</v>
      </c>
      <c r="D824" s="10">
        <f>'VariablenLabel&amp;Bedingungen'!H499</f>
        <v>133</v>
      </c>
      <c r="E824" s="9" t="str">
        <f>'VariablenLabel&amp;Bedingungen'!I499</f>
        <v>Befundbesprechung / Auffälligkeiten / Zwischenanamnese</v>
      </c>
      <c r="F824" s="188"/>
      <c r="G824" s="880" t="s">
        <v>347</v>
      </c>
      <c r="H824" s="21"/>
      <c r="I824" s="188"/>
      <c r="J824" s="5" t="s">
        <v>1688</v>
      </c>
      <c r="K824" s="693"/>
      <c r="L824" s="693"/>
      <c r="M824" s="692"/>
      <c r="N824" s="693"/>
      <c r="O824" s="19"/>
      <c r="P824" s="19"/>
      <c r="Q824" s="19"/>
      <c r="R824" s="19"/>
      <c r="S824" s="19"/>
    </row>
    <row r="825" spans="2:19" x14ac:dyDescent="0.25">
      <c r="B825" s="37"/>
      <c r="C825" s="5" t="str">
        <f>'VariablenLabel&amp;Bedingungen'!G500</f>
        <v>A1B_NaseRach</v>
      </c>
      <c r="D825" s="10">
        <f>'VariablenLabel&amp;Bedingungen'!H500</f>
        <v>134</v>
      </c>
      <c r="E825" s="9" t="str">
        <f>'VariablenLabel&amp;Bedingungen'!I500</f>
        <v>Nase, Rachen</v>
      </c>
      <c r="F825" s="188"/>
      <c r="G825" s="880">
        <v>0</v>
      </c>
      <c r="H825" s="21" t="s">
        <v>782</v>
      </c>
      <c r="I825" s="188"/>
      <c r="J825" s="5" t="s">
        <v>352</v>
      </c>
      <c r="K825" s="693"/>
      <c r="L825" s="693"/>
      <c r="M825" s="692"/>
      <c r="N825" s="693"/>
      <c r="O825" s="19"/>
      <c r="P825" s="19"/>
      <c r="Q825" s="19"/>
      <c r="R825" s="19"/>
      <c r="S825" s="19"/>
    </row>
    <row r="826" spans="2:19" x14ac:dyDescent="0.25">
      <c r="B826" s="37"/>
      <c r="C826" s="5"/>
      <c r="D826" s="10"/>
      <c r="E826" s="9"/>
      <c r="F826" s="188"/>
      <c r="G826" s="880">
        <v>1</v>
      </c>
      <c r="H826" s="21" t="s">
        <v>542</v>
      </c>
      <c r="I826" s="188"/>
      <c r="J826" s="5" t="s">
        <v>352</v>
      </c>
      <c r="K826" s="693"/>
      <c r="L826" s="693"/>
      <c r="M826" s="692"/>
      <c r="N826" s="693"/>
      <c r="O826" s="19"/>
      <c r="P826" s="19"/>
      <c r="Q826" s="19"/>
      <c r="R826" s="19"/>
      <c r="S826" s="19"/>
    </row>
    <row r="827" spans="2:19" x14ac:dyDescent="0.25">
      <c r="B827" s="37"/>
      <c r="C827" s="5"/>
      <c r="D827" s="10"/>
      <c r="E827" s="9"/>
      <c r="F827" s="188"/>
      <c r="G827" s="880">
        <v>77</v>
      </c>
      <c r="H827" s="21" t="s">
        <v>1347</v>
      </c>
      <c r="I827" s="188"/>
      <c r="J827" s="5" t="s">
        <v>352</v>
      </c>
      <c r="K827" s="693"/>
      <c r="L827" s="693"/>
      <c r="M827" s="692"/>
      <c r="N827" s="693"/>
      <c r="O827" s="19"/>
      <c r="P827" s="19"/>
      <c r="Q827" s="19"/>
      <c r="R827" s="19"/>
      <c r="S827" s="19"/>
    </row>
    <row r="828" spans="2:19" x14ac:dyDescent="0.25">
      <c r="B828" s="37"/>
      <c r="C828" s="5" t="str">
        <f>'VariablenLabel&amp;Bedingungen'!G501</f>
        <v>A1B_NaseRachAuff</v>
      </c>
      <c r="D828" s="10"/>
      <c r="E828" s="9" t="str">
        <f>'VariablenLabel&amp;Bedingungen'!I501</f>
        <v>[wenn "auffällig"] Auffälligkeiten</v>
      </c>
      <c r="F828" s="797"/>
      <c r="G828" s="880">
        <v>1</v>
      </c>
      <c r="H828" s="21" t="s">
        <v>783</v>
      </c>
      <c r="I828" s="188" t="s">
        <v>1046</v>
      </c>
      <c r="J828" s="700" t="s">
        <v>354</v>
      </c>
      <c r="K828" s="693"/>
      <c r="L828" s="693"/>
      <c r="M828" s="692"/>
      <c r="N828" s="693"/>
      <c r="O828" s="19"/>
      <c r="P828" s="19"/>
      <c r="Q828" s="19"/>
      <c r="R828" s="19"/>
      <c r="S828" s="19"/>
    </row>
    <row r="829" spans="2:19" x14ac:dyDescent="0.25">
      <c r="B829" s="37"/>
      <c r="F829" s="188"/>
      <c r="G829" s="880">
        <v>2</v>
      </c>
      <c r="H829" s="21" t="s">
        <v>784</v>
      </c>
      <c r="I829" s="188"/>
      <c r="J829" s="5" t="s">
        <v>354</v>
      </c>
      <c r="K829" s="693"/>
      <c r="L829" s="693"/>
      <c r="M829" s="692"/>
      <c r="N829" s="693"/>
      <c r="O829" s="19"/>
      <c r="P829" s="19"/>
      <c r="Q829" s="19"/>
      <c r="R829" s="19"/>
      <c r="S829" s="19"/>
    </row>
    <row r="830" spans="2:19" x14ac:dyDescent="0.25">
      <c r="B830" s="37"/>
      <c r="C830" s="5"/>
      <c r="D830" s="10"/>
      <c r="E830" s="9"/>
      <c r="F830" s="188"/>
      <c r="G830" s="880">
        <v>99</v>
      </c>
      <c r="H830" s="21" t="s">
        <v>28</v>
      </c>
      <c r="I830" s="188"/>
      <c r="J830" s="5" t="s">
        <v>354</v>
      </c>
      <c r="K830" s="693"/>
      <c r="L830" s="693"/>
      <c r="M830" s="692"/>
      <c r="N830" s="693"/>
      <c r="O830" s="19"/>
      <c r="P830" s="19"/>
      <c r="Q830" s="19"/>
      <c r="R830" s="19"/>
      <c r="S830" s="19"/>
    </row>
    <row r="831" spans="2:19" x14ac:dyDescent="0.25">
      <c r="B831" s="37"/>
      <c r="C831" s="5" t="str">
        <f>'VariablenLabel&amp;Bedingungen'!G502</f>
        <v>A1B_NaseRachAuffSonst</v>
      </c>
      <c r="D831" s="10"/>
      <c r="E831" s="9" t="str">
        <f>'VariablenLabel&amp;Bedingungen'!I502</f>
        <v xml:space="preserve">[Wenn "Sonstiges"] Sonstiges </v>
      </c>
      <c r="F831" s="797"/>
      <c r="G831" s="880" t="s">
        <v>347</v>
      </c>
      <c r="H831" s="21"/>
      <c r="I831" s="188"/>
      <c r="J831" s="5" t="s">
        <v>1685</v>
      </c>
      <c r="K831" s="693"/>
      <c r="L831" s="693"/>
      <c r="M831" s="692"/>
      <c r="N831" s="693"/>
      <c r="O831" s="19"/>
      <c r="P831" s="19"/>
      <c r="Q831" s="19"/>
      <c r="R831" s="19"/>
      <c r="S831" s="19"/>
    </row>
    <row r="832" spans="2:19" x14ac:dyDescent="0.25">
      <c r="B832" s="37"/>
      <c r="C832" s="5" t="str">
        <f>'VariablenLabel&amp;Bedingungen'!G503</f>
        <v>A1B_HalsSchi</v>
      </c>
      <c r="D832" s="10">
        <f>'VariablenLabel&amp;Bedingungen'!H503</f>
        <v>135</v>
      </c>
      <c r="E832" s="9" t="str">
        <f>'VariablenLabel&amp;Bedingungen'!I503</f>
        <v>Hals, Schilddrüse</v>
      </c>
      <c r="F832" s="188"/>
      <c r="G832" s="880">
        <v>0</v>
      </c>
      <c r="H832" s="21" t="s">
        <v>782</v>
      </c>
      <c r="I832" s="188"/>
      <c r="J832" s="5" t="s">
        <v>352</v>
      </c>
      <c r="K832" s="693"/>
      <c r="L832" s="693"/>
      <c r="M832" s="692"/>
      <c r="N832" s="693"/>
      <c r="O832" s="19"/>
      <c r="P832" s="19"/>
      <c r="Q832" s="19"/>
      <c r="R832" s="19"/>
      <c r="S832" s="19"/>
    </row>
    <row r="833" spans="2:19" x14ac:dyDescent="0.25">
      <c r="B833" s="37"/>
      <c r="C833" s="5"/>
      <c r="D833" s="10"/>
      <c r="E833" s="9"/>
      <c r="F833" s="188"/>
      <c r="G833" s="880">
        <v>1</v>
      </c>
      <c r="H833" s="21" t="s">
        <v>542</v>
      </c>
      <c r="I833" s="188"/>
      <c r="J833" s="5" t="s">
        <v>352</v>
      </c>
      <c r="K833" s="693"/>
      <c r="L833" s="693"/>
      <c r="M833" s="692"/>
      <c r="N833" s="693"/>
      <c r="O833" s="19"/>
      <c r="P833" s="19"/>
      <c r="Q833" s="19"/>
      <c r="R833" s="19"/>
      <c r="S833" s="19"/>
    </row>
    <row r="834" spans="2:19" x14ac:dyDescent="0.25">
      <c r="B834" s="37"/>
      <c r="C834" s="5"/>
      <c r="D834" s="10"/>
      <c r="E834" s="9"/>
      <c r="F834" s="188"/>
      <c r="G834" s="880">
        <v>77</v>
      </c>
      <c r="H834" s="21" t="s">
        <v>1347</v>
      </c>
      <c r="I834" s="188"/>
      <c r="J834" s="5" t="s">
        <v>352</v>
      </c>
      <c r="K834" s="693"/>
      <c r="L834" s="693"/>
      <c r="M834" s="692"/>
      <c r="N834" s="693"/>
      <c r="O834" s="19"/>
      <c r="P834" s="19"/>
      <c r="Q834" s="19"/>
      <c r="R834" s="19"/>
      <c r="S834" s="19"/>
    </row>
    <row r="835" spans="2:19" x14ac:dyDescent="0.25">
      <c r="B835" s="37"/>
      <c r="C835" s="5" t="str">
        <f>'VariablenLabel&amp;Bedingungen'!G504</f>
        <v>A1B_HalsSchiAuff</v>
      </c>
      <c r="D835" s="10"/>
      <c r="E835" s="9" t="str">
        <f>'VariablenLabel&amp;Bedingungen'!I504</f>
        <v>[wenn "auffällig"] Auffälligkeiten</v>
      </c>
      <c r="F835" s="797"/>
      <c r="G835" s="880">
        <v>1</v>
      </c>
      <c r="H835" s="21" t="s">
        <v>786</v>
      </c>
      <c r="I835" s="188" t="s">
        <v>1047</v>
      </c>
      <c r="J835" s="5" t="s">
        <v>354</v>
      </c>
      <c r="K835" s="693"/>
      <c r="L835" s="693"/>
      <c r="M835" s="692"/>
      <c r="N835" s="693"/>
      <c r="O835" s="19"/>
      <c r="P835" s="19"/>
      <c r="Q835" s="19"/>
      <c r="R835" s="19"/>
      <c r="S835" s="19"/>
    </row>
    <row r="836" spans="2:19" x14ac:dyDescent="0.25">
      <c r="B836" s="37"/>
      <c r="C836" s="5"/>
      <c r="D836" s="10"/>
      <c r="E836" s="9"/>
      <c r="F836" s="188"/>
      <c r="G836" s="880">
        <v>99</v>
      </c>
      <c r="H836" s="21" t="s">
        <v>28</v>
      </c>
      <c r="I836" s="188"/>
      <c r="J836" s="5" t="s">
        <v>354</v>
      </c>
      <c r="K836" s="693"/>
      <c r="L836" s="693"/>
      <c r="M836" s="692"/>
      <c r="N836" s="693"/>
      <c r="O836" s="19"/>
      <c r="P836" s="19"/>
      <c r="Q836" s="19"/>
      <c r="R836" s="19"/>
      <c r="S836" s="19"/>
    </row>
    <row r="837" spans="2:19" x14ac:dyDescent="0.25">
      <c r="B837" s="37"/>
      <c r="C837" s="5" t="str">
        <f>'VariablenLabel&amp;Bedingungen'!G505</f>
        <v>A1B_HalsSchiAuffSonst</v>
      </c>
      <c r="D837" s="10"/>
      <c r="E837" s="9" t="str">
        <f>'VariablenLabel&amp;Bedingungen'!I505</f>
        <v xml:space="preserve">[Wenn "Sonstiges"] Sonstiges </v>
      </c>
      <c r="F837" s="797"/>
      <c r="G837" s="880" t="s">
        <v>347</v>
      </c>
      <c r="H837" s="21"/>
      <c r="I837" s="188"/>
      <c r="J837" s="5" t="s">
        <v>1685</v>
      </c>
      <c r="K837" s="693"/>
      <c r="L837" s="693"/>
      <c r="M837" s="692"/>
      <c r="N837" s="693"/>
      <c r="O837" s="19"/>
      <c r="P837" s="19"/>
      <c r="Q837" s="19"/>
      <c r="R837" s="19"/>
      <c r="S837" s="19"/>
    </row>
    <row r="838" spans="2:19" x14ac:dyDescent="0.25">
      <c r="B838" s="37"/>
      <c r="C838" s="5" t="str">
        <f>'VariablenLabel&amp;Bedingungen'!G506</f>
        <v>A1B_HerzKrei</v>
      </c>
      <c r="D838" s="10">
        <f>'VariablenLabel&amp;Bedingungen'!H506</f>
        <v>136</v>
      </c>
      <c r="E838" s="9" t="str">
        <f>'VariablenLabel&amp;Bedingungen'!I506</f>
        <v>Herz-Kreislauf</v>
      </c>
      <c r="F838" s="188"/>
      <c r="G838" s="880">
        <v>0</v>
      </c>
      <c r="H838" s="21" t="s">
        <v>782</v>
      </c>
      <c r="I838" s="188"/>
      <c r="J838" s="5" t="s">
        <v>352</v>
      </c>
      <c r="K838" s="693"/>
      <c r="L838" s="693"/>
      <c r="M838" s="692"/>
      <c r="N838" s="693"/>
      <c r="O838" s="19"/>
      <c r="P838" s="19"/>
      <c r="Q838" s="19"/>
      <c r="R838" s="19"/>
      <c r="S838" s="19"/>
    </row>
    <row r="839" spans="2:19" x14ac:dyDescent="0.25">
      <c r="B839" s="37"/>
      <c r="C839" s="5"/>
      <c r="D839" s="10"/>
      <c r="E839" s="9"/>
      <c r="F839" s="188"/>
      <c r="G839" s="880">
        <v>1</v>
      </c>
      <c r="H839" s="21" t="s">
        <v>542</v>
      </c>
      <c r="I839" s="188"/>
      <c r="J839" s="5" t="s">
        <v>352</v>
      </c>
      <c r="K839" s="693"/>
      <c r="L839" s="693"/>
      <c r="M839" s="692"/>
      <c r="N839" s="693"/>
      <c r="O839" s="19"/>
      <c r="P839" s="19"/>
      <c r="Q839" s="19"/>
      <c r="R839" s="19"/>
      <c r="S839" s="19"/>
    </row>
    <row r="840" spans="2:19" x14ac:dyDescent="0.25">
      <c r="B840" s="37"/>
      <c r="C840" s="5"/>
      <c r="D840" s="10"/>
      <c r="E840" s="9"/>
      <c r="F840" s="188"/>
      <c r="G840" s="880">
        <v>77</v>
      </c>
      <c r="H840" s="21" t="s">
        <v>1347</v>
      </c>
      <c r="I840" s="188"/>
      <c r="J840" s="5" t="s">
        <v>352</v>
      </c>
      <c r="K840" s="693"/>
      <c r="L840" s="693"/>
      <c r="M840" s="692"/>
      <c r="N840" s="693"/>
      <c r="O840" s="19"/>
      <c r="P840" s="19"/>
      <c r="Q840" s="19"/>
      <c r="R840" s="19"/>
      <c r="S840" s="19"/>
    </row>
    <row r="841" spans="2:19" x14ac:dyDescent="0.25">
      <c r="B841" s="37"/>
      <c r="C841" s="5" t="str">
        <f>'VariablenLabel&amp;Bedingungen'!G507</f>
        <v>A1B_HerzKreiAuff</v>
      </c>
      <c r="D841" s="10"/>
      <c r="E841" s="9" t="str">
        <f>'VariablenLabel&amp;Bedingungen'!I507</f>
        <v>[wenn "auffällig"] Auffälligkeiten</v>
      </c>
      <c r="F841" s="797"/>
      <c r="G841" s="880">
        <v>1</v>
      </c>
      <c r="H841" s="21" t="s">
        <v>787</v>
      </c>
      <c r="I841" s="188"/>
      <c r="J841" s="5" t="s">
        <v>354</v>
      </c>
      <c r="K841" s="693"/>
      <c r="L841" s="693"/>
      <c r="M841" s="692"/>
      <c r="N841" s="693"/>
      <c r="O841" s="19"/>
      <c r="P841" s="19"/>
      <c r="Q841" s="19"/>
      <c r="R841" s="19"/>
      <c r="S841" s="19"/>
    </row>
    <row r="842" spans="2:19" ht="27" x14ac:dyDescent="0.25">
      <c r="B842" s="37"/>
      <c r="C842" s="5"/>
      <c r="D842" s="10"/>
      <c r="E842" s="9"/>
      <c r="F842" s="188"/>
      <c r="G842" s="880">
        <v>2</v>
      </c>
      <c r="H842" s="21" t="s">
        <v>788</v>
      </c>
      <c r="I842" s="188" t="s">
        <v>1048</v>
      </c>
      <c r="J842" s="5" t="s">
        <v>354</v>
      </c>
      <c r="K842" s="693"/>
      <c r="L842" s="693"/>
      <c r="M842" s="692"/>
      <c r="N842" s="693"/>
      <c r="O842" s="19"/>
      <c r="P842" s="19"/>
      <c r="Q842" s="19"/>
      <c r="R842" s="19"/>
      <c r="S842" s="19"/>
    </row>
    <row r="843" spans="2:19" x14ac:dyDescent="0.25">
      <c r="B843" s="37"/>
      <c r="C843" s="5"/>
      <c r="D843" s="10"/>
      <c r="E843" s="9"/>
      <c r="F843" s="188"/>
      <c r="G843" s="880">
        <v>3</v>
      </c>
      <c r="H843" s="21" t="s">
        <v>789</v>
      </c>
      <c r="I843" s="188"/>
      <c r="J843" s="5" t="s">
        <v>354</v>
      </c>
      <c r="K843" s="693"/>
      <c r="L843" s="693"/>
      <c r="M843" s="692"/>
      <c r="N843" s="693"/>
      <c r="O843" s="19"/>
      <c r="P843" s="19"/>
      <c r="Q843" s="19"/>
      <c r="R843" s="19"/>
      <c r="S843" s="19"/>
    </row>
    <row r="844" spans="2:19" x14ac:dyDescent="0.25">
      <c r="B844" s="37"/>
      <c r="C844" s="5"/>
      <c r="D844" s="10"/>
      <c r="E844" s="9"/>
      <c r="F844" s="188"/>
      <c r="G844" s="880">
        <v>4</v>
      </c>
      <c r="H844" s="21" t="s">
        <v>790</v>
      </c>
      <c r="I844" s="188"/>
      <c r="J844" s="5" t="s">
        <v>354</v>
      </c>
      <c r="K844" s="693"/>
      <c r="L844" s="693"/>
      <c r="M844" s="692"/>
      <c r="N844" s="693"/>
      <c r="O844" s="19"/>
      <c r="P844" s="19"/>
      <c r="Q844" s="19"/>
      <c r="R844" s="19"/>
      <c r="S844" s="19"/>
    </row>
    <row r="845" spans="2:19" x14ac:dyDescent="0.25">
      <c r="B845" s="37"/>
      <c r="C845" s="5"/>
      <c r="D845" s="10"/>
      <c r="E845" s="9"/>
      <c r="F845" s="188"/>
      <c r="G845" s="880">
        <v>99</v>
      </c>
      <c r="H845" s="21" t="s">
        <v>28</v>
      </c>
      <c r="I845" s="188"/>
      <c r="J845" s="5" t="s">
        <v>354</v>
      </c>
      <c r="K845" s="693"/>
      <c r="L845" s="693"/>
      <c r="M845" s="692"/>
      <c r="N845" s="693"/>
      <c r="O845" s="19"/>
      <c r="P845" s="19"/>
      <c r="Q845" s="19"/>
      <c r="R845" s="19"/>
      <c r="S845" s="19"/>
    </row>
    <row r="846" spans="2:19" x14ac:dyDescent="0.25">
      <c r="B846" s="37"/>
      <c r="C846" s="5" t="str">
        <f>'VariablenLabel&amp;Bedingungen'!G508</f>
        <v>A1B_HerzKreiAuffSonst</v>
      </c>
      <c r="D846" s="10"/>
      <c r="E846" s="9" t="str">
        <f>'VariablenLabel&amp;Bedingungen'!I508</f>
        <v xml:space="preserve">[Wenn "Sonstiges"] Sonstiges </v>
      </c>
      <c r="F846" s="797"/>
      <c r="G846" s="880" t="s">
        <v>347</v>
      </c>
      <c r="H846" s="21"/>
      <c r="I846" s="188"/>
      <c r="J846" s="5" t="s">
        <v>1685</v>
      </c>
      <c r="K846" s="693"/>
      <c r="L846" s="693"/>
      <c r="M846" s="692"/>
      <c r="N846" s="693"/>
      <c r="O846" s="19"/>
      <c r="P846" s="19"/>
      <c r="Q846" s="19"/>
      <c r="R846" s="19"/>
      <c r="S846" s="19"/>
    </row>
    <row r="847" spans="2:19" x14ac:dyDescent="0.25">
      <c r="B847" s="37"/>
      <c r="C847" s="5" t="str">
        <f>'VariablenLabel&amp;Bedingungen'!G509</f>
        <v>A1B_BlutdSys</v>
      </c>
      <c r="D847" s="10">
        <f>'VariablenLabel&amp;Bedingungen'!H509</f>
        <v>137</v>
      </c>
      <c r="E847" s="9" t="str">
        <f>'VariablenLabel&amp;Bedingungen'!I509</f>
        <v>SYS (mmHg)</v>
      </c>
      <c r="F847" s="21" t="s">
        <v>2295</v>
      </c>
      <c r="G847" s="880" t="s">
        <v>350</v>
      </c>
      <c r="H847" s="21"/>
      <c r="I847" s="188"/>
      <c r="J847" s="906" t="s">
        <v>3858</v>
      </c>
      <c r="K847" s="693"/>
      <c r="L847" s="693"/>
      <c r="M847" s="692"/>
      <c r="N847" s="693"/>
      <c r="O847" s="19"/>
      <c r="P847" s="19"/>
      <c r="Q847" s="19"/>
      <c r="R847" s="19"/>
      <c r="S847" s="19"/>
    </row>
    <row r="848" spans="2:19" x14ac:dyDescent="0.25">
      <c r="B848" s="37"/>
      <c r="C848" s="5" t="str">
        <f>'VariablenLabel&amp;Bedingungen'!G510</f>
        <v>A1B_BlutdDia</v>
      </c>
      <c r="D848" s="10">
        <f>'VariablenLabel&amp;Bedingungen'!H510</f>
        <v>138</v>
      </c>
      <c r="E848" s="9" t="str">
        <f>'VariablenLabel&amp;Bedingungen'!I510</f>
        <v>DIA (mmHg)</v>
      </c>
      <c r="F848" s="21" t="s">
        <v>2296</v>
      </c>
      <c r="G848" s="880" t="s">
        <v>350</v>
      </c>
      <c r="H848" s="21"/>
      <c r="I848" s="188"/>
      <c r="J848" s="906" t="s">
        <v>3858</v>
      </c>
      <c r="K848" s="693"/>
      <c r="L848" s="693"/>
      <c r="M848" s="692"/>
      <c r="N848" s="693"/>
      <c r="O848" s="19"/>
      <c r="P848" s="19"/>
      <c r="Q848" s="19"/>
      <c r="R848" s="19"/>
      <c r="S848" s="19"/>
    </row>
    <row r="849" spans="2:19" x14ac:dyDescent="0.25">
      <c r="B849" s="37"/>
      <c r="C849" s="5" t="str">
        <f>'VariablenLabel&amp;Bedingungen'!G511</f>
        <v>A1B_Puls</v>
      </c>
      <c r="D849" s="10">
        <f>'VariablenLabel&amp;Bedingungen'!H511</f>
        <v>139</v>
      </c>
      <c r="E849" s="9" t="str">
        <f>'VariablenLabel&amp;Bedingungen'!I511</f>
        <v>Puls (bpm)</v>
      </c>
      <c r="F849" s="188"/>
      <c r="G849" s="880" t="s">
        <v>350</v>
      </c>
      <c r="H849" s="21"/>
      <c r="I849" s="188"/>
      <c r="J849" s="906" t="s">
        <v>3858</v>
      </c>
      <c r="K849" s="693"/>
      <c r="L849" s="693"/>
      <c r="M849" s="692"/>
      <c r="N849" s="693"/>
      <c r="O849" s="19"/>
      <c r="P849" s="19"/>
      <c r="Q849" s="19"/>
      <c r="R849" s="19"/>
      <c r="S849" s="19"/>
    </row>
    <row r="850" spans="2:19" x14ac:dyDescent="0.25">
      <c r="B850" s="37"/>
      <c r="C850" s="5" t="str">
        <f>'VariablenLabel&amp;Bedingungen'!G512</f>
        <v>A1B_BlutdErg</v>
      </c>
      <c r="D850" s="10"/>
      <c r="E850" s="9" t="str">
        <f>'VariablenLabel&amp;Bedingungen'!I512</f>
        <v>Auffälligkeiten zum Blutdruck</v>
      </c>
      <c r="F850" s="797"/>
      <c r="G850" s="880">
        <v>1</v>
      </c>
      <c r="H850" s="21" t="s">
        <v>792</v>
      </c>
      <c r="I850" s="188" t="s">
        <v>1049</v>
      </c>
      <c r="J850" s="5" t="s">
        <v>354</v>
      </c>
      <c r="K850" s="693"/>
      <c r="L850" s="693"/>
      <c r="M850" s="692"/>
      <c r="N850" s="693"/>
      <c r="O850" s="19"/>
      <c r="P850" s="19"/>
      <c r="Q850" s="19"/>
      <c r="R850" s="19"/>
      <c r="S850" s="19"/>
    </row>
    <row r="851" spans="2:19" x14ac:dyDescent="0.25">
      <c r="B851" s="37"/>
      <c r="F851" s="188"/>
      <c r="G851" s="880">
        <v>2</v>
      </c>
      <c r="H851" s="21" t="s">
        <v>793</v>
      </c>
      <c r="I851" s="797" t="s">
        <v>3763</v>
      </c>
      <c r="J851" s="5" t="s">
        <v>354</v>
      </c>
      <c r="K851" s="693"/>
      <c r="L851" s="693"/>
      <c r="M851" s="692"/>
      <c r="N851" s="693"/>
      <c r="O851" s="19"/>
      <c r="P851" s="19"/>
      <c r="Q851" s="19"/>
      <c r="R851" s="19"/>
      <c r="S851" s="19"/>
    </row>
    <row r="852" spans="2:19" x14ac:dyDescent="0.25">
      <c r="B852" s="37"/>
      <c r="C852" s="5"/>
      <c r="D852" s="10"/>
      <c r="E852" s="9"/>
      <c r="F852" s="188"/>
      <c r="G852" s="880">
        <v>3</v>
      </c>
      <c r="H852" s="21" t="s">
        <v>794</v>
      </c>
      <c r="I852" s="188"/>
      <c r="J852" s="5" t="s">
        <v>354</v>
      </c>
      <c r="K852" s="693"/>
      <c r="L852" s="693"/>
      <c r="M852" s="692"/>
      <c r="N852" s="693"/>
      <c r="O852" s="19"/>
      <c r="P852" s="19"/>
      <c r="Q852" s="19"/>
      <c r="R852" s="19"/>
      <c r="S852" s="19"/>
    </row>
    <row r="853" spans="2:19" x14ac:dyDescent="0.25">
      <c r="B853" s="37"/>
      <c r="C853" s="5"/>
      <c r="D853" s="10"/>
      <c r="E853" s="9"/>
      <c r="F853" s="188"/>
      <c r="G853" s="880">
        <v>4</v>
      </c>
      <c r="H853" s="21" t="s">
        <v>795</v>
      </c>
      <c r="I853" s="188"/>
      <c r="J853" s="5" t="s">
        <v>354</v>
      </c>
      <c r="K853" s="693"/>
      <c r="L853" s="693"/>
      <c r="M853" s="692"/>
      <c r="N853" s="693"/>
      <c r="O853" s="19"/>
      <c r="P853" s="19"/>
      <c r="Q853" s="19"/>
      <c r="R853" s="19"/>
      <c r="S853" s="19"/>
    </row>
    <row r="854" spans="2:19" x14ac:dyDescent="0.25">
      <c r="B854" s="37"/>
      <c r="C854" s="5"/>
      <c r="D854" s="10"/>
      <c r="E854" s="9"/>
      <c r="F854" s="188"/>
      <c r="G854" s="880">
        <v>5</v>
      </c>
      <c r="H854" s="21" t="s">
        <v>796</v>
      </c>
      <c r="I854" s="188"/>
      <c r="J854" s="5" t="s">
        <v>354</v>
      </c>
      <c r="K854" s="693"/>
      <c r="L854" s="693"/>
      <c r="M854" s="692"/>
      <c r="N854" s="693"/>
      <c r="O854" s="19"/>
      <c r="P854" s="19"/>
      <c r="Q854" s="19"/>
      <c r="R854" s="19"/>
      <c r="S854" s="19"/>
    </row>
    <row r="855" spans="2:19" x14ac:dyDescent="0.25">
      <c r="B855" s="37"/>
      <c r="C855" s="5"/>
      <c r="D855" s="10"/>
      <c r="E855" s="9"/>
      <c r="F855" s="188"/>
      <c r="G855" s="880">
        <v>99</v>
      </c>
      <c r="H855" s="21" t="s">
        <v>28</v>
      </c>
      <c r="I855" s="188"/>
      <c r="J855" s="5" t="s">
        <v>354</v>
      </c>
      <c r="K855" s="693"/>
      <c r="L855" s="693"/>
      <c r="M855" s="692"/>
      <c r="N855" s="693"/>
      <c r="O855" s="19"/>
      <c r="P855" s="19"/>
      <c r="Q855" s="19"/>
      <c r="R855" s="19"/>
      <c r="S855" s="19"/>
    </row>
    <row r="856" spans="2:19" x14ac:dyDescent="0.25">
      <c r="B856" s="37"/>
      <c r="C856" s="5" t="str">
        <f>'VariablenLabel&amp;Bedingungen'!G513</f>
        <v>A1B_BlutdErgSonst</v>
      </c>
      <c r="D856" s="10"/>
      <c r="E856" s="9" t="str">
        <f>'VariablenLabel&amp;Bedingungen'!I513</f>
        <v xml:space="preserve">[Wenn "Sonstiges"] Sonstiges </v>
      </c>
      <c r="F856" s="797"/>
      <c r="G856" s="880" t="s">
        <v>347</v>
      </c>
      <c r="H856" s="21"/>
      <c r="I856" s="188"/>
      <c r="J856" s="5" t="s">
        <v>1685</v>
      </c>
      <c r="K856" s="693"/>
      <c r="L856" s="693"/>
      <c r="M856" s="692"/>
      <c r="N856" s="693"/>
      <c r="O856" s="19"/>
      <c r="P856" s="19"/>
      <c r="Q856" s="19"/>
      <c r="R856" s="19"/>
      <c r="S856" s="19"/>
    </row>
    <row r="857" spans="2:19" x14ac:dyDescent="0.25">
      <c r="B857" s="37"/>
      <c r="C857" s="5" t="str">
        <f>'VariablenLabel&amp;Bedingungen'!G514</f>
        <v>A1B_Lung</v>
      </c>
      <c r="D857" s="10">
        <f>'VariablenLabel&amp;Bedingungen'!H514</f>
        <v>140</v>
      </c>
      <c r="E857" s="9" t="str">
        <f>'VariablenLabel&amp;Bedingungen'!I514</f>
        <v>Lunge</v>
      </c>
      <c r="F857" s="188"/>
      <c r="G857" s="880">
        <v>0</v>
      </c>
      <c r="H857" s="21" t="s">
        <v>782</v>
      </c>
      <c r="I857" s="188"/>
      <c r="J857" s="5" t="s">
        <v>352</v>
      </c>
      <c r="K857" s="693"/>
      <c r="L857" s="693"/>
      <c r="M857" s="692"/>
      <c r="N857" s="693"/>
      <c r="O857" s="19"/>
      <c r="P857" s="19"/>
      <c r="Q857" s="19"/>
      <c r="R857" s="19"/>
      <c r="S857" s="19"/>
    </row>
    <row r="858" spans="2:19" x14ac:dyDescent="0.25">
      <c r="B858" s="37"/>
      <c r="C858" s="5"/>
      <c r="D858" s="10"/>
      <c r="E858" s="9"/>
      <c r="F858" s="188"/>
      <c r="G858" s="880">
        <v>1</v>
      </c>
      <c r="H858" s="21" t="s">
        <v>542</v>
      </c>
      <c r="I858" s="188"/>
      <c r="J858" s="5" t="s">
        <v>352</v>
      </c>
      <c r="K858" s="693"/>
      <c r="L858" s="693"/>
      <c r="M858" s="692"/>
      <c r="N858" s="693"/>
      <c r="O858" s="19"/>
      <c r="P858" s="19"/>
      <c r="Q858" s="19"/>
      <c r="R858" s="19"/>
      <c r="S858" s="19"/>
    </row>
    <row r="859" spans="2:19" x14ac:dyDescent="0.25">
      <c r="B859" s="37"/>
      <c r="C859" s="5"/>
      <c r="D859" s="10"/>
      <c r="E859" s="9"/>
      <c r="F859" s="188"/>
      <c r="G859" s="880">
        <v>77</v>
      </c>
      <c r="H859" s="21" t="s">
        <v>1347</v>
      </c>
      <c r="I859" s="188"/>
      <c r="J859" s="5" t="s">
        <v>352</v>
      </c>
      <c r="K859" s="693"/>
      <c r="L859" s="693"/>
      <c r="M859" s="692"/>
      <c r="N859" s="693"/>
      <c r="O859" s="19"/>
      <c r="P859" s="19"/>
      <c r="Q859" s="19"/>
      <c r="R859" s="19"/>
      <c r="S859" s="19"/>
    </row>
    <row r="860" spans="2:19" x14ac:dyDescent="0.25">
      <c r="B860" s="37"/>
      <c r="C860" s="5" t="str">
        <f>'VariablenLabel&amp;Bedingungen'!G515</f>
        <v>A1B_LungAuff</v>
      </c>
      <c r="D860" s="10"/>
      <c r="E860" s="9" t="str">
        <f>'VariablenLabel&amp;Bedingungen'!I515</f>
        <v>[wenn "auffällig"] Auffälligkeiten</v>
      </c>
      <c r="F860" s="797"/>
      <c r="G860" s="880">
        <v>1</v>
      </c>
      <c r="H860" s="21" t="s">
        <v>797</v>
      </c>
      <c r="I860" s="188"/>
      <c r="J860" s="5" t="s">
        <v>354</v>
      </c>
      <c r="K860" s="693"/>
      <c r="L860" s="693"/>
      <c r="M860" s="692"/>
      <c r="N860" s="693"/>
      <c r="O860" s="19"/>
      <c r="P860" s="19"/>
      <c r="Q860" s="19"/>
      <c r="R860" s="19"/>
      <c r="S860" s="19"/>
    </row>
    <row r="861" spans="2:19" x14ac:dyDescent="0.25">
      <c r="B861" s="37"/>
      <c r="C861" s="5"/>
      <c r="D861" s="10"/>
      <c r="E861" s="9"/>
      <c r="F861" s="188"/>
      <c r="G861" s="880">
        <v>2</v>
      </c>
      <c r="H861" s="21" t="s">
        <v>798</v>
      </c>
      <c r="I861" s="188"/>
      <c r="J861" s="5" t="s">
        <v>354</v>
      </c>
      <c r="K861" s="693"/>
      <c r="L861" s="693"/>
      <c r="M861" s="692"/>
      <c r="N861" s="693"/>
      <c r="O861" s="19"/>
      <c r="P861" s="19"/>
      <c r="Q861" s="19"/>
      <c r="R861" s="19"/>
      <c r="S861" s="19"/>
    </row>
    <row r="862" spans="2:19" x14ac:dyDescent="0.25">
      <c r="B862" s="37"/>
      <c r="C862" s="5"/>
      <c r="D862" s="10"/>
      <c r="E862" s="9"/>
      <c r="F862" s="188"/>
      <c r="G862" s="880">
        <v>99</v>
      </c>
      <c r="H862" s="21" t="s">
        <v>28</v>
      </c>
      <c r="I862" s="188"/>
      <c r="J862" s="5" t="s">
        <v>354</v>
      </c>
      <c r="K862" s="693"/>
      <c r="L862" s="693"/>
      <c r="M862" s="692"/>
      <c r="N862" s="693"/>
      <c r="O862" s="19"/>
      <c r="P862" s="19"/>
      <c r="Q862" s="19"/>
      <c r="R862" s="19"/>
      <c r="S862" s="19"/>
    </row>
    <row r="863" spans="2:19" x14ac:dyDescent="0.25">
      <c r="B863" s="37"/>
      <c r="C863" s="5" t="str">
        <f>'VariablenLabel&amp;Bedingungen'!G516</f>
        <v>A1B_LungAuffSonst</v>
      </c>
      <c r="D863" s="10"/>
      <c r="E863" s="9" t="str">
        <f>'VariablenLabel&amp;Bedingungen'!I516</f>
        <v xml:space="preserve">[Wenn "Sonstiges"] Sonstiges </v>
      </c>
      <c r="F863" s="797"/>
      <c r="G863" s="880" t="s">
        <v>347</v>
      </c>
      <c r="H863" s="21"/>
      <c r="I863" s="188"/>
      <c r="J863" s="5" t="s">
        <v>1685</v>
      </c>
      <c r="K863" s="693"/>
      <c r="L863" s="693"/>
      <c r="M863" s="692"/>
      <c r="N863" s="693"/>
      <c r="O863" s="19"/>
      <c r="P863" s="19"/>
      <c r="Q863" s="19"/>
      <c r="R863" s="19"/>
      <c r="S863" s="19"/>
    </row>
    <row r="864" spans="2:19" x14ac:dyDescent="0.25">
      <c r="B864" s="37"/>
      <c r="C864" s="5" t="str">
        <f>'VariablenLabel&amp;Bedingungen'!G517</f>
        <v>A1B_Abdo</v>
      </c>
      <c r="D864" s="10">
        <f>'VariablenLabel&amp;Bedingungen'!H517</f>
        <v>141</v>
      </c>
      <c r="E864" s="9" t="str">
        <f>'VariablenLabel&amp;Bedingungen'!I517</f>
        <v>Abdomen</v>
      </c>
      <c r="F864" s="188" t="s">
        <v>1050</v>
      </c>
      <c r="G864" s="880">
        <v>0</v>
      </c>
      <c r="H864" s="21" t="s">
        <v>782</v>
      </c>
      <c r="I864" s="188"/>
      <c r="J864" s="5" t="s">
        <v>352</v>
      </c>
      <c r="K864" s="693"/>
      <c r="L864" s="693"/>
      <c r="M864" s="692"/>
      <c r="N864" s="693"/>
      <c r="O864" s="19"/>
      <c r="P864" s="19"/>
      <c r="Q864" s="19"/>
      <c r="R864" s="19"/>
      <c r="S864" s="19"/>
    </row>
    <row r="865" spans="2:19" x14ac:dyDescent="0.25">
      <c r="B865" s="37"/>
      <c r="C865" s="5"/>
      <c r="D865" s="10"/>
      <c r="E865" s="9"/>
      <c r="F865" s="188"/>
      <c r="G865" s="880">
        <v>1</v>
      </c>
      <c r="H865" s="21" t="s">
        <v>542</v>
      </c>
      <c r="I865" s="188"/>
      <c r="J865" s="5" t="s">
        <v>352</v>
      </c>
      <c r="K865" s="693"/>
      <c r="L865" s="693"/>
      <c r="M865" s="692"/>
      <c r="N865" s="693"/>
      <c r="O865" s="19"/>
      <c r="P865" s="19"/>
      <c r="Q865" s="19"/>
      <c r="R865" s="19"/>
      <c r="S865" s="19"/>
    </row>
    <row r="866" spans="2:19" x14ac:dyDescent="0.25">
      <c r="B866" s="37"/>
      <c r="C866" s="5"/>
      <c r="D866" s="10"/>
      <c r="E866" s="9"/>
      <c r="F866" s="188"/>
      <c r="G866" s="880">
        <v>77</v>
      </c>
      <c r="H866" s="21" t="s">
        <v>1347</v>
      </c>
      <c r="I866" s="188"/>
      <c r="J866" s="5" t="s">
        <v>352</v>
      </c>
      <c r="K866" s="693"/>
      <c r="L866" s="693"/>
      <c r="M866" s="692"/>
      <c r="N866" s="693"/>
      <c r="O866" s="19"/>
      <c r="P866" s="19"/>
      <c r="Q866" s="19"/>
      <c r="R866" s="19"/>
      <c r="S866" s="19"/>
    </row>
    <row r="867" spans="2:19" x14ac:dyDescent="0.25">
      <c r="B867" s="37"/>
      <c r="C867" s="5" t="str">
        <f>'VariablenLabel&amp;Bedingungen'!G518</f>
        <v>A1B_AbdoAuff</v>
      </c>
      <c r="D867" s="10"/>
      <c r="E867" s="9" t="str">
        <f>'VariablenLabel&amp;Bedingungen'!I518</f>
        <v>[wenn "auffällig"] Auffälligkeiten</v>
      </c>
      <c r="F867" s="797"/>
      <c r="G867" s="880">
        <v>1</v>
      </c>
      <c r="H867" s="21" t="s">
        <v>799</v>
      </c>
      <c r="I867" s="188" t="s">
        <v>3764</v>
      </c>
      <c r="J867" s="5" t="s">
        <v>354</v>
      </c>
      <c r="K867" s="693"/>
      <c r="L867" s="693"/>
      <c r="M867" s="692"/>
      <c r="N867" s="693"/>
      <c r="O867" s="19"/>
      <c r="P867" s="19"/>
      <c r="Q867" s="19"/>
      <c r="R867" s="19"/>
      <c r="S867" s="19"/>
    </row>
    <row r="868" spans="2:19" ht="27" x14ac:dyDescent="0.25">
      <c r="B868" s="37"/>
      <c r="C868" s="5"/>
      <c r="D868" s="10"/>
      <c r="E868" s="9"/>
      <c r="F868" s="188"/>
      <c r="G868" s="880">
        <v>2</v>
      </c>
      <c r="H868" s="21" t="s">
        <v>800</v>
      </c>
      <c r="I868" s="188" t="s">
        <v>1051</v>
      </c>
      <c r="J868" s="5" t="s">
        <v>354</v>
      </c>
      <c r="K868" s="693"/>
      <c r="L868" s="693"/>
      <c r="M868" s="692"/>
      <c r="N868" s="693"/>
      <c r="O868" s="19"/>
      <c r="P868" s="19"/>
      <c r="Q868" s="19"/>
      <c r="R868" s="19"/>
      <c r="S868" s="19"/>
    </row>
    <row r="869" spans="2:19" x14ac:dyDescent="0.25">
      <c r="B869" s="37"/>
      <c r="C869" s="5"/>
      <c r="D869" s="10"/>
      <c r="E869" s="9"/>
      <c r="F869" s="188"/>
      <c r="G869" s="880">
        <v>3</v>
      </c>
      <c r="H869" s="21" t="s">
        <v>801</v>
      </c>
      <c r="I869" s="188" t="s">
        <v>3765</v>
      </c>
      <c r="J869" s="5" t="s">
        <v>354</v>
      </c>
      <c r="K869" s="693"/>
      <c r="L869" s="693"/>
      <c r="M869" s="692"/>
      <c r="N869" s="693"/>
      <c r="O869" s="19"/>
      <c r="P869" s="19"/>
      <c r="Q869" s="19"/>
      <c r="R869" s="19"/>
      <c r="S869" s="19"/>
    </row>
    <row r="870" spans="2:19" x14ac:dyDescent="0.25">
      <c r="B870" s="37"/>
      <c r="C870" s="5"/>
      <c r="D870" s="10"/>
      <c r="E870" s="9"/>
      <c r="F870" s="188"/>
      <c r="G870" s="880">
        <v>4</v>
      </c>
      <c r="H870" s="21" t="s">
        <v>802</v>
      </c>
      <c r="I870" s="188" t="s">
        <v>1052</v>
      </c>
      <c r="J870" s="5" t="s">
        <v>354</v>
      </c>
      <c r="K870" s="693"/>
      <c r="L870" s="693"/>
      <c r="M870" s="692"/>
      <c r="N870" s="693"/>
      <c r="O870" s="19"/>
      <c r="P870" s="19"/>
      <c r="Q870" s="19"/>
      <c r="R870" s="19"/>
      <c r="S870" s="19"/>
    </row>
    <row r="871" spans="2:19" x14ac:dyDescent="0.25">
      <c r="B871" s="37"/>
      <c r="C871" s="5"/>
      <c r="D871" s="10"/>
      <c r="E871" s="9"/>
      <c r="F871" s="188"/>
      <c r="G871" s="880">
        <v>99</v>
      </c>
      <c r="H871" s="21" t="s">
        <v>28</v>
      </c>
      <c r="I871" s="188"/>
      <c r="J871" s="5" t="s">
        <v>354</v>
      </c>
      <c r="K871" s="693"/>
      <c r="L871" s="693"/>
      <c r="M871" s="692"/>
      <c r="N871" s="693"/>
      <c r="O871" s="19"/>
      <c r="P871" s="19"/>
      <c r="Q871" s="19"/>
      <c r="R871" s="19"/>
      <c r="S871" s="19"/>
    </row>
    <row r="872" spans="2:19" x14ac:dyDescent="0.25">
      <c r="B872" s="37"/>
      <c r="C872" s="5" t="str">
        <f>'VariablenLabel&amp;Bedingungen'!G519</f>
        <v>A1B_AbdoAuffSonst</v>
      </c>
      <c r="D872" s="10"/>
      <c r="E872" s="9" t="str">
        <f>'VariablenLabel&amp;Bedingungen'!I519</f>
        <v xml:space="preserve">[Wenn "Sonstiges"] Sonstiges </v>
      </c>
      <c r="F872" s="797"/>
      <c r="G872" s="880" t="s">
        <v>347</v>
      </c>
      <c r="H872" s="21"/>
      <c r="I872" s="188"/>
      <c r="J872" s="5" t="s">
        <v>1685</v>
      </c>
      <c r="K872" s="693"/>
      <c r="L872" s="693"/>
      <c r="M872" s="692"/>
      <c r="N872" s="693"/>
      <c r="O872" s="19"/>
      <c r="P872" s="19"/>
      <c r="Q872" s="19"/>
      <c r="R872" s="19"/>
      <c r="S872" s="19"/>
    </row>
    <row r="873" spans="2:19" x14ac:dyDescent="0.25">
      <c r="B873" s="37"/>
      <c r="C873" s="5" t="str">
        <f>'VariablenLabel&amp;Bedingungen'!G520</f>
        <v>A1B_SkelExtr</v>
      </c>
      <c r="D873" s="10">
        <f>'VariablenLabel&amp;Bedingungen'!H520</f>
        <v>142</v>
      </c>
      <c r="E873" s="9" t="str">
        <f>'VariablenLabel&amp;Bedingungen'!I520</f>
        <v>Skelett, Extremitäten</v>
      </c>
      <c r="F873" s="188" t="s">
        <v>1053</v>
      </c>
      <c r="G873" s="880">
        <v>0</v>
      </c>
      <c r="H873" s="21" t="s">
        <v>782</v>
      </c>
      <c r="I873" s="188"/>
      <c r="J873" s="5" t="s">
        <v>352</v>
      </c>
      <c r="K873" s="693"/>
      <c r="L873" s="693"/>
      <c r="M873" s="692"/>
      <c r="N873" s="693"/>
      <c r="O873" s="19"/>
      <c r="P873" s="19"/>
      <c r="Q873" s="19"/>
      <c r="R873" s="19"/>
      <c r="S873" s="19"/>
    </row>
    <row r="874" spans="2:19" x14ac:dyDescent="0.25">
      <c r="B874" s="37"/>
      <c r="C874" s="5"/>
      <c r="D874" s="10"/>
      <c r="E874" s="9"/>
      <c r="F874" s="188"/>
      <c r="G874" s="880">
        <v>1</v>
      </c>
      <c r="H874" s="21" t="s">
        <v>542</v>
      </c>
      <c r="I874" s="188"/>
      <c r="J874" s="5" t="s">
        <v>352</v>
      </c>
      <c r="K874" s="693"/>
      <c r="L874" s="693"/>
      <c r="M874" s="692"/>
      <c r="N874" s="693"/>
      <c r="O874" s="19"/>
      <c r="P874" s="19"/>
      <c r="Q874" s="19"/>
      <c r="R874" s="19"/>
      <c r="S874" s="19"/>
    </row>
    <row r="875" spans="2:19" x14ac:dyDescent="0.25">
      <c r="B875" s="37"/>
      <c r="C875" s="5"/>
      <c r="D875" s="10"/>
      <c r="E875" s="9"/>
      <c r="F875" s="188"/>
      <c r="G875" s="880">
        <v>77</v>
      </c>
      <c r="H875" s="21" t="s">
        <v>1347</v>
      </c>
      <c r="I875" s="188"/>
      <c r="J875" s="5" t="s">
        <v>352</v>
      </c>
      <c r="K875" s="693"/>
      <c r="L875" s="693"/>
      <c r="M875" s="692"/>
      <c r="N875" s="693"/>
      <c r="O875" s="19"/>
      <c r="P875" s="19"/>
      <c r="Q875" s="19"/>
      <c r="R875" s="19"/>
      <c r="S875" s="19"/>
    </row>
    <row r="876" spans="2:19" ht="27" x14ac:dyDescent="0.25">
      <c r="B876" s="37"/>
      <c r="C876" s="5" t="str">
        <f>'VariablenLabel&amp;Bedingungen'!G521</f>
        <v>A1B_SkelExtrAuff</v>
      </c>
      <c r="D876" s="10"/>
      <c r="E876" s="9" t="str">
        <f>'VariablenLabel&amp;Bedingungen'!I521</f>
        <v>[wenn "auffällig"] Auffälligkeiten</v>
      </c>
      <c r="F876" s="797"/>
      <c r="G876" s="880">
        <v>1</v>
      </c>
      <c r="H876" s="21" t="s">
        <v>803</v>
      </c>
      <c r="I876" s="188" t="s">
        <v>3766</v>
      </c>
      <c r="J876" s="5" t="s">
        <v>354</v>
      </c>
      <c r="K876" s="693"/>
      <c r="L876" s="693"/>
      <c r="M876" s="692"/>
      <c r="N876" s="693"/>
      <c r="O876" s="19"/>
      <c r="P876" s="19"/>
      <c r="Q876" s="19"/>
      <c r="R876" s="19"/>
      <c r="S876" s="19"/>
    </row>
    <row r="877" spans="2:19" x14ac:dyDescent="0.25">
      <c r="B877" s="37"/>
      <c r="C877" s="5"/>
      <c r="D877" s="10"/>
      <c r="E877" s="9"/>
      <c r="F877" s="188"/>
      <c r="G877" s="880">
        <v>2</v>
      </c>
      <c r="H877" s="21" t="s">
        <v>804</v>
      </c>
      <c r="I877" s="188"/>
      <c r="J877" s="5" t="s">
        <v>354</v>
      </c>
      <c r="K877" s="693"/>
      <c r="L877" s="693"/>
      <c r="M877" s="692"/>
      <c r="N877" s="693"/>
      <c r="O877" s="19"/>
      <c r="P877" s="19"/>
      <c r="Q877" s="19"/>
      <c r="R877" s="19"/>
      <c r="S877" s="19"/>
    </row>
    <row r="878" spans="2:19" x14ac:dyDescent="0.25">
      <c r="B878" s="37"/>
      <c r="C878" s="5"/>
      <c r="D878" s="10"/>
      <c r="E878" s="9"/>
      <c r="F878" s="188"/>
      <c r="G878" s="880">
        <v>3</v>
      </c>
      <c r="H878" s="21" t="s">
        <v>805</v>
      </c>
      <c r="I878" s="188"/>
      <c r="J878" s="5" t="s">
        <v>354</v>
      </c>
      <c r="K878" s="693"/>
      <c r="L878" s="693"/>
      <c r="M878" s="692"/>
      <c r="N878" s="693"/>
      <c r="O878" s="19"/>
      <c r="P878" s="19"/>
      <c r="Q878" s="19"/>
      <c r="R878" s="19"/>
      <c r="S878" s="19"/>
    </row>
    <row r="879" spans="2:19" x14ac:dyDescent="0.25">
      <c r="B879" s="37"/>
      <c r="C879" s="5"/>
      <c r="D879" s="10"/>
      <c r="E879" s="9"/>
      <c r="F879" s="188"/>
      <c r="G879" s="880">
        <v>99</v>
      </c>
      <c r="H879" s="21" t="s">
        <v>28</v>
      </c>
      <c r="I879" s="188"/>
      <c r="J879" s="5" t="s">
        <v>354</v>
      </c>
      <c r="K879" s="693"/>
      <c r="L879" s="693"/>
      <c r="M879" s="692"/>
      <c r="N879" s="693"/>
      <c r="O879" s="19"/>
      <c r="P879" s="19"/>
      <c r="Q879" s="19"/>
      <c r="R879" s="19"/>
      <c r="S879" s="19"/>
    </row>
    <row r="880" spans="2:19" x14ac:dyDescent="0.25">
      <c r="B880" s="37"/>
      <c r="C880" s="5" t="str">
        <f>'VariablenLabel&amp;Bedingungen'!G522</f>
        <v>A1B_SkelExtrAuffSonst</v>
      </c>
      <c r="D880" s="10"/>
      <c r="E880" s="9" t="str">
        <f>'VariablenLabel&amp;Bedingungen'!I522</f>
        <v xml:space="preserve">[Wenn "Sonstiges"] Sonstiges </v>
      </c>
      <c r="F880" s="797"/>
      <c r="G880" s="880" t="s">
        <v>347</v>
      </c>
      <c r="H880" s="21"/>
      <c r="I880" s="188"/>
      <c r="J880" s="5" t="s">
        <v>1685</v>
      </c>
      <c r="K880" s="693"/>
      <c r="L880" s="693"/>
      <c r="M880" s="692"/>
      <c r="N880" s="693"/>
      <c r="O880" s="19"/>
      <c r="P880" s="19"/>
      <c r="Q880" s="19"/>
      <c r="R880" s="19"/>
      <c r="S880" s="19"/>
    </row>
    <row r="881" spans="2:19" x14ac:dyDescent="0.25">
      <c r="B881" s="37"/>
      <c r="C881" s="5" t="str">
        <f>'VariablenLabel&amp;Bedingungen'!G523</f>
        <v>A1B_Haut</v>
      </c>
      <c r="D881" s="10">
        <f>'VariablenLabel&amp;Bedingungen'!H523</f>
        <v>143</v>
      </c>
      <c r="E881" s="9" t="str">
        <f>'VariablenLabel&amp;Bedingungen'!I523</f>
        <v>Haut</v>
      </c>
      <c r="F881" s="188"/>
      <c r="G881" s="880">
        <v>0</v>
      </c>
      <c r="H881" s="21" t="s">
        <v>782</v>
      </c>
      <c r="I881" s="188"/>
      <c r="J881" s="5" t="s">
        <v>352</v>
      </c>
      <c r="K881" s="693"/>
      <c r="L881" s="693"/>
      <c r="M881" s="692"/>
      <c r="N881" s="693"/>
      <c r="O881" s="19"/>
      <c r="P881" s="19"/>
      <c r="Q881" s="19"/>
      <c r="R881" s="19"/>
      <c r="S881" s="19"/>
    </row>
    <row r="882" spans="2:19" x14ac:dyDescent="0.25">
      <c r="B882" s="37"/>
      <c r="C882" s="5"/>
      <c r="D882" s="10"/>
      <c r="E882" s="9"/>
      <c r="F882" s="188"/>
      <c r="G882" s="880">
        <v>1</v>
      </c>
      <c r="H882" s="21" t="s">
        <v>542</v>
      </c>
      <c r="I882" s="188"/>
      <c r="J882" s="5" t="s">
        <v>352</v>
      </c>
      <c r="K882" s="693"/>
      <c r="L882" s="693"/>
      <c r="M882" s="692"/>
      <c r="N882" s="693"/>
      <c r="O882" s="19"/>
      <c r="P882" s="19"/>
      <c r="Q882" s="19"/>
      <c r="R882" s="19"/>
      <c r="S882" s="19"/>
    </row>
    <row r="883" spans="2:19" x14ac:dyDescent="0.25">
      <c r="B883" s="37"/>
      <c r="C883" s="5"/>
      <c r="D883" s="10"/>
      <c r="E883" s="9"/>
      <c r="F883" s="188"/>
      <c r="G883" s="880">
        <v>77</v>
      </c>
      <c r="H883" s="21" t="s">
        <v>1347</v>
      </c>
      <c r="I883" s="188"/>
      <c r="J883" s="5" t="s">
        <v>352</v>
      </c>
      <c r="K883" s="693"/>
      <c r="L883" s="693"/>
      <c r="M883" s="692"/>
      <c r="N883" s="693"/>
      <c r="O883" s="19"/>
      <c r="P883" s="19"/>
      <c r="Q883" s="19"/>
      <c r="R883" s="19"/>
      <c r="S883" s="19"/>
    </row>
    <row r="884" spans="2:19" x14ac:dyDescent="0.25">
      <c r="B884" s="37"/>
      <c r="C884" s="5" t="str">
        <f>'VariablenLabel&amp;Bedingungen'!G524</f>
        <v>A1B_HautAuff</v>
      </c>
      <c r="D884" s="10"/>
      <c r="E884" s="9" t="str">
        <f>'VariablenLabel&amp;Bedingungen'!I524</f>
        <v>[wenn "auffällig"] Auffälligkeiten</v>
      </c>
      <c r="F884" s="797"/>
      <c r="G884" s="880">
        <v>1</v>
      </c>
      <c r="H884" s="21" t="s">
        <v>806</v>
      </c>
      <c r="I884" s="188" t="s">
        <v>1054</v>
      </c>
      <c r="J884" s="5" t="s">
        <v>354</v>
      </c>
      <c r="K884" s="693"/>
      <c r="L884" s="693"/>
      <c r="M884" s="692"/>
      <c r="N884" s="693"/>
      <c r="O884" s="19"/>
      <c r="P884" s="19"/>
      <c r="Q884" s="19"/>
      <c r="R884" s="19"/>
      <c r="S884" s="19"/>
    </row>
    <row r="885" spans="2:19" x14ac:dyDescent="0.25">
      <c r="B885" s="37"/>
      <c r="C885" s="5"/>
      <c r="D885" s="10"/>
      <c r="E885" s="9"/>
      <c r="F885" s="188"/>
      <c r="G885" s="880">
        <v>2</v>
      </c>
      <c r="H885" s="21" t="s">
        <v>807</v>
      </c>
      <c r="I885" s="188" t="s">
        <v>1055</v>
      </c>
      <c r="J885" s="5" t="s">
        <v>354</v>
      </c>
      <c r="K885" s="693"/>
      <c r="L885" s="693"/>
      <c r="M885" s="692"/>
      <c r="N885" s="693"/>
      <c r="O885" s="19"/>
      <c r="P885" s="19"/>
      <c r="Q885" s="19"/>
      <c r="R885" s="19"/>
      <c r="S885" s="19"/>
    </row>
    <row r="886" spans="2:19" x14ac:dyDescent="0.25">
      <c r="B886" s="37"/>
      <c r="C886" s="5"/>
      <c r="D886" s="10"/>
      <c r="E886" s="9"/>
      <c r="F886" s="188"/>
      <c r="G886" s="880">
        <v>3</v>
      </c>
      <c r="H886" s="21" t="s">
        <v>808</v>
      </c>
      <c r="I886" s="188" t="s">
        <v>3767</v>
      </c>
      <c r="J886" s="5" t="s">
        <v>354</v>
      </c>
      <c r="K886" s="693"/>
      <c r="L886" s="693"/>
      <c r="M886" s="692"/>
      <c r="N886" s="693"/>
      <c r="O886" s="19"/>
      <c r="P886" s="19"/>
      <c r="Q886" s="19"/>
      <c r="R886" s="19"/>
      <c r="S886" s="19"/>
    </row>
    <row r="887" spans="2:19" x14ac:dyDescent="0.25">
      <c r="B887" s="37"/>
      <c r="C887" s="5"/>
      <c r="D887" s="10"/>
      <c r="E887" s="9"/>
      <c r="F887" s="188"/>
      <c r="G887" s="880">
        <v>4</v>
      </c>
      <c r="H887" s="21" t="s">
        <v>809</v>
      </c>
      <c r="I887" s="188" t="s">
        <v>1056</v>
      </c>
      <c r="J887" s="5" t="s">
        <v>354</v>
      </c>
      <c r="K887" s="693"/>
      <c r="L887" s="693"/>
      <c r="M887" s="692"/>
      <c r="N887" s="693"/>
      <c r="O887" s="19"/>
      <c r="P887" s="19"/>
      <c r="Q887" s="19"/>
      <c r="R887" s="19"/>
      <c r="S887" s="19"/>
    </row>
    <row r="888" spans="2:19" x14ac:dyDescent="0.25">
      <c r="B888" s="37"/>
      <c r="C888" s="5"/>
      <c r="D888" s="10"/>
      <c r="E888" s="9"/>
      <c r="F888" s="188"/>
      <c r="G888" s="880">
        <v>5</v>
      </c>
      <c r="H888" s="21" t="s">
        <v>810</v>
      </c>
      <c r="I888" s="188" t="s">
        <v>1057</v>
      </c>
      <c r="J888" s="5" t="s">
        <v>354</v>
      </c>
      <c r="K888" s="693"/>
      <c r="L888" s="693"/>
      <c r="M888" s="692"/>
      <c r="N888" s="693"/>
      <c r="O888" s="19"/>
      <c r="P888" s="19"/>
      <c r="Q888" s="19"/>
      <c r="R888" s="19"/>
      <c r="S888" s="19"/>
    </row>
    <row r="889" spans="2:19" x14ac:dyDescent="0.25">
      <c r="B889" s="37"/>
      <c r="C889" s="5"/>
      <c r="D889" s="10"/>
      <c r="E889" s="9"/>
      <c r="F889" s="188"/>
      <c r="G889" s="880">
        <v>6</v>
      </c>
      <c r="H889" s="21" t="s">
        <v>811</v>
      </c>
      <c r="I889" s="188" t="s">
        <v>3768</v>
      </c>
      <c r="J889" s="5" t="s">
        <v>354</v>
      </c>
      <c r="K889" s="693"/>
      <c r="L889" s="693"/>
      <c r="M889" s="692"/>
      <c r="N889" s="693"/>
      <c r="O889" s="19"/>
      <c r="P889" s="19"/>
      <c r="Q889" s="19"/>
      <c r="R889" s="19"/>
      <c r="S889" s="19"/>
    </row>
    <row r="890" spans="2:19" x14ac:dyDescent="0.25">
      <c r="B890" s="37"/>
      <c r="C890" s="5"/>
      <c r="D890" s="10"/>
      <c r="E890" s="9"/>
      <c r="F890" s="188"/>
      <c r="G890" s="880">
        <v>7</v>
      </c>
      <c r="H890" s="21" t="s">
        <v>812</v>
      </c>
      <c r="I890" s="188" t="s">
        <v>3769</v>
      </c>
      <c r="J890" s="5" t="s">
        <v>354</v>
      </c>
      <c r="K890" s="693"/>
      <c r="L890" s="693"/>
      <c r="M890" s="692"/>
      <c r="N890" s="693"/>
      <c r="O890" s="19"/>
      <c r="P890" s="19"/>
      <c r="Q890" s="19"/>
      <c r="R890" s="19"/>
      <c r="S890" s="19"/>
    </row>
    <row r="891" spans="2:19" x14ac:dyDescent="0.25">
      <c r="B891" s="37"/>
      <c r="C891" s="5"/>
      <c r="D891" s="10"/>
      <c r="E891" s="9"/>
      <c r="F891" s="188"/>
      <c r="G891" s="880">
        <v>99</v>
      </c>
      <c r="H891" s="21" t="s">
        <v>28</v>
      </c>
      <c r="I891" s="188"/>
      <c r="J891" s="5" t="s">
        <v>354</v>
      </c>
      <c r="K891" s="693"/>
      <c r="L891" s="693"/>
      <c r="M891" s="692"/>
      <c r="N891" s="693"/>
      <c r="O891" s="19"/>
      <c r="P891" s="19"/>
      <c r="Q891" s="19"/>
      <c r="R891" s="19"/>
      <c r="S891" s="19"/>
    </row>
    <row r="892" spans="2:19" x14ac:dyDescent="0.25">
      <c r="B892" s="37"/>
      <c r="C892" s="5" t="str">
        <f>'VariablenLabel&amp;Bedingungen'!G525</f>
        <v>A1B_HautAuffSonst</v>
      </c>
      <c r="D892" s="10"/>
      <c r="E892" s="9" t="str">
        <f>'VariablenLabel&amp;Bedingungen'!I525</f>
        <v xml:space="preserve">[Wenn "Sonstiges"] Sonstiges </v>
      </c>
      <c r="F892" s="797"/>
      <c r="G892" s="880" t="s">
        <v>347</v>
      </c>
      <c r="H892" s="21"/>
      <c r="I892" s="188"/>
      <c r="J892" s="5" t="s">
        <v>1685</v>
      </c>
      <c r="K892" s="693"/>
      <c r="L892" s="693"/>
      <c r="M892" s="692"/>
      <c r="N892" s="693"/>
      <c r="O892" s="19"/>
      <c r="P892" s="19"/>
      <c r="Q892" s="19"/>
      <c r="R892" s="19"/>
      <c r="S892" s="19"/>
    </row>
    <row r="893" spans="2:19" x14ac:dyDescent="0.25">
      <c r="B893" s="37"/>
      <c r="C893" s="5" t="str">
        <f>'VariablenLabel&amp;Bedingungen'!G526</f>
        <v>A1B_NervSys</v>
      </c>
      <c r="D893" s="10">
        <f>'VariablenLabel&amp;Bedingungen'!H526</f>
        <v>144</v>
      </c>
      <c r="E893" s="9" t="str">
        <f>'VariablenLabel&amp;Bedingungen'!I526</f>
        <v>Nervensystem</v>
      </c>
      <c r="F893" s="188"/>
      <c r="G893" s="880">
        <v>0</v>
      </c>
      <c r="H893" s="21" t="s">
        <v>782</v>
      </c>
      <c r="I893" s="188"/>
      <c r="J893" s="5" t="s">
        <v>352</v>
      </c>
      <c r="K893" s="693"/>
      <c r="L893" s="693"/>
      <c r="M893" s="692"/>
      <c r="N893" s="693"/>
      <c r="O893" s="19"/>
      <c r="P893" s="19"/>
      <c r="Q893" s="19"/>
      <c r="R893" s="19"/>
      <c r="S893" s="19"/>
    </row>
    <row r="894" spans="2:19" x14ac:dyDescent="0.25">
      <c r="B894" s="37"/>
      <c r="C894" s="5"/>
      <c r="D894" s="10"/>
      <c r="E894" s="9"/>
      <c r="F894" s="188"/>
      <c r="G894" s="880">
        <v>1</v>
      </c>
      <c r="H894" s="21" t="s">
        <v>542</v>
      </c>
      <c r="I894" s="188"/>
      <c r="J894" s="5" t="s">
        <v>352</v>
      </c>
      <c r="K894" s="693"/>
      <c r="L894" s="693"/>
      <c r="M894" s="692"/>
      <c r="N894" s="693"/>
      <c r="O894" s="19"/>
      <c r="P894" s="19"/>
      <c r="Q894" s="19"/>
      <c r="R894" s="19"/>
      <c r="S894" s="19"/>
    </row>
    <row r="895" spans="2:19" x14ac:dyDescent="0.25">
      <c r="B895" s="37"/>
      <c r="C895" s="5"/>
      <c r="D895" s="10"/>
      <c r="E895" s="9"/>
      <c r="F895" s="188"/>
      <c r="G895" s="880">
        <v>77</v>
      </c>
      <c r="H895" s="21" t="s">
        <v>1296</v>
      </c>
      <c r="I895" s="188"/>
      <c r="J895" s="5" t="s">
        <v>352</v>
      </c>
      <c r="K895" s="693"/>
      <c r="L895" s="693"/>
      <c r="M895" s="692"/>
      <c r="N895" s="693"/>
      <c r="O895" s="19"/>
      <c r="P895" s="19"/>
      <c r="Q895" s="19"/>
      <c r="R895" s="19"/>
      <c r="S895" s="19"/>
    </row>
    <row r="896" spans="2:19" x14ac:dyDescent="0.25">
      <c r="B896" s="37"/>
      <c r="C896" s="5" t="str">
        <f>'VariablenLabel&amp;Bedingungen'!G527</f>
        <v>A1B_NervSysAuff</v>
      </c>
      <c r="D896" s="10"/>
      <c r="E896" s="9" t="str">
        <f>'VariablenLabel&amp;Bedingungen'!I527</f>
        <v>[wenn "auffällig"] Auffälligkeiten</v>
      </c>
      <c r="F896" s="797"/>
      <c r="G896" s="880">
        <v>1</v>
      </c>
      <c r="H896" s="21" t="s">
        <v>813</v>
      </c>
      <c r="I896" s="188" t="s">
        <v>1058</v>
      </c>
      <c r="J896" s="5" t="s">
        <v>354</v>
      </c>
      <c r="K896" s="693"/>
      <c r="L896" s="693"/>
      <c r="M896" s="692"/>
      <c r="N896" s="693"/>
      <c r="O896" s="19"/>
      <c r="P896" s="19"/>
      <c r="Q896" s="19"/>
      <c r="R896" s="19"/>
      <c r="S896" s="19"/>
    </row>
    <row r="897" spans="2:73" ht="27" x14ac:dyDescent="0.25">
      <c r="B897" s="37"/>
      <c r="C897" s="5"/>
      <c r="D897" s="10"/>
      <c r="E897" s="9"/>
      <c r="F897" s="188"/>
      <c r="G897" s="880">
        <v>2</v>
      </c>
      <c r="H897" s="21" t="s">
        <v>1208</v>
      </c>
      <c r="I897" s="188" t="s">
        <v>3770</v>
      </c>
      <c r="J897" s="5" t="s">
        <v>354</v>
      </c>
      <c r="K897" s="693"/>
      <c r="L897" s="693"/>
      <c r="M897" s="692"/>
      <c r="N897" s="693"/>
      <c r="O897" s="19"/>
      <c r="P897" s="19"/>
      <c r="Q897" s="19"/>
      <c r="R897" s="19"/>
      <c r="S897" s="19"/>
    </row>
    <row r="898" spans="2:73" x14ac:dyDescent="0.25">
      <c r="B898" s="37"/>
      <c r="C898" s="5"/>
      <c r="D898" s="10"/>
      <c r="E898" s="9"/>
      <c r="F898" s="188"/>
      <c r="G898" s="880">
        <v>99</v>
      </c>
      <c r="H898" s="21" t="s">
        <v>28</v>
      </c>
      <c r="I898" s="188"/>
      <c r="J898" s="5" t="s">
        <v>354</v>
      </c>
      <c r="K898" s="693"/>
      <c r="L898" s="693"/>
      <c r="M898" s="692"/>
      <c r="N898" s="693"/>
      <c r="O898" s="19"/>
      <c r="P898" s="19"/>
      <c r="Q898" s="19"/>
      <c r="R898" s="19"/>
      <c r="S898" s="19"/>
    </row>
    <row r="899" spans="2:73" x14ac:dyDescent="0.25">
      <c r="B899" s="37"/>
      <c r="C899" s="5" t="str">
        <f>'VariablenLabel&amp;Bedingungen'!G528</f>
        <v>A1B_NervSysAuffSonst</v>
      </c>
      <c r="D899" s="10"/>
      <c r="E899" s="9" t="str">
        <f>'VariablenLabel&amp;Bedingungen'!I528</f>
        <v xml:space="preserve">[Wenn "Sonstiges"] Sonstiges </v>
      </c>
      <c r="F899" s="797"/>
      <c r="G899" s="880" t="s">
        <v>347</v>
      </c>
      <c r="H899" s="21"/>
      <c r="I899" s="188"/>
      <c r="J899" s="5" t="s">
        <v>1685</v>
      </c>
      <c r="K899" s="693"/>
      <c r="L899" s="693"/>
      <c r="M899" s="692"/>
      <c r="N899" s="693"/>
      <c r="O899" s="19"/>
      <c r="P899" s="19"/>
      <c r="Q899" s="19"/>
      <c r="R899" s="19"/>
      <c r="S899" s="19"/>
    </row>
    <row r="900" spans="2:73" x14ac:dyDescent="0.25">
      <c r="B900" s="37"/>
      <c r="C900" s="5" t="str">
        <f>'VariablenLabel&amp;Bedingungen'!G529</f>
        <v>A1B_GesBef</v>
      </c>
      <c r="D900" s="10">
        <f>'VariablenLabel&amp;Bedingungen'!H529</f>
        <v>145</v>
      </c>
      <c r="E900" s="9" t="str">
        <f>'VariablenLabel&amp;Bedingungen'!I529</f>
        <v>Gesamtbefund</v>
      </c>
      <c r="F900" s="188"/>
      <c r="G900" s="880">
        <v>0</v>
      </c>
      <c r="H900" s="21" t="s">
        <v>782</v>
      </c>
      <c r="I900" s="188"/>
      <c r="J900" s="5" t="s">
        <v>352</v>
      </c>
      <c r="K900" s="693"/>
      <c r="L900" s="693"/>
      <c r="M900" s="692"/>
      <c r="N900" s="693"/>
      <c r="O900" s="19"/>
      <c r="P900" s="19"/>
      <c r="Q900" s="19"/>
      <c r="R900" s="19"/>
      <c r="S900" s="19"/>
    </row>
    <row r="901" spans="2:73" x14ac:dyDescent="0.25">
      <c r="B901" s="37"/>
      <c r="C901" s="5"/>
      <c r="D901" s="10"/>
      <c r="E901" s="9"/>
      <c r="F901" s="188"/>
      <c r="G901" s="880">
        <v>1</v>
      </c>
      <c r="H901" s="21" t="s">
        <v>542</v>
      </c>
      <c r="I901" s="188"/>
      <c r="J901" s="5" t="s">
        <v>352</v>
      </c>
      <c r="K901" s="693"/>
      <c r="L901" s="693"/>
      <c r="M901" s="692"/>
      <c r="N901" s="693"/>
      <c r="O901" s="19"/>
      <c r="P901" s="19"/>
      <c r="Q901" s="19"/>
      <c r="R901" s="19"/>
      <c r="S901" s="19"/>
    </row>
    <row r="902" spans="2:73" x14ac:dyDescent="0.25">
      <c r="B902" s="37"/>
      <c r="C902" s="5" t="str">
        <f>'VariablenLabel&amp;Bedingungen'!G530</f>
        <v>A1B_GesBefAuff</v>
      </c>
      <c r="D902" s="10"/>
      <c r="E902" s="9" t="str">
        <f>'VariablenLabel&amp;Bedingungen'!I530</f>
        <v>[wenn "auffällig"] Auffälligkeiten</v>
      </c>
      <c r="F902" s="797"/>
      <c r="G902" s="880" t="s">
        <v>347</v>
      </c>
      <c r="H902" s="21"/>
      <c r="I902" s="188"/>
      <c r="J902" s="5" t="s">
        <v>1687</v>
      </c>
      <c r="K902" s="693"/>
      <c r="L902" s="693"/>
      <c r="M902" s="692"/>
      <c r="N902" s="693"/>
      <c r="O902" s="19"/>
      <c r="P902" s="19"/>
      <c r="Q902" s="19"/>
      <c r="R902" s="19"/>
      <c r="S902" s="19"/>
    </row>
    <row r="903" spans="2:73" x14ac:dyDescent="0.25">
      <c r="B903" s="37"/>
      <c r="C903" s="5" t="str">
        <f>'VariablenLabel&amp;Bedingungen'!G531</f>
        <v>A1B_MedBerBegEmpf</v>
      </c>
      <c r="D903" s="10">
        <f>'VariablenLabel&amp;Bedingungen'!H531</f>
        <v>146</v>
      </c>
      <c r="E903" s="9" t="str">
        <f>'VariablenLabel&amp;Bedingungen'!I531</f>
        <v>Weitere medizinische Beratung/Begleitung empfohlen</v>
      </c>
      <c r="F903" s="188"/>
      <c r="G903" s="880">
        <v>0</v>
      </c>
      <c r="H903" s="21" t="s">
        <v>17</v>
      </c>
      <c r="I903" s="188"/>
      <c r="J903" s="5" t="s">
        <v>352</v>
      </c>
      <c r="K903" s="693"/>
      <c r="L903" s="693"/>
      <c r="M903" s="692"/>
      <c r="N903" s="693"/>
      <c r="O903" s="19"/>
      <c r="P903" s="19"/>
      <c r="Q903" s="19"/>
      <c r="R903" s="19"/>
      <c r="S903" s="19"/>
    </row>
    <row r="904" spans="2:73" x14ac:dyDescent="0.25">
      <c r="B904" s="37"/>
      <c r="C904" s="5"/>
      <c r="D904" s="10"/>
      <c r="E904" s="9"/>
      <c r="F904" s="188"/>
      <c r="G904" s="880">
        <v>1</v>
      </c>
      <c r="H904" s="21" t="s">
        <v>18</v>
      </c>
      <c r="I904" s="188"/>
      <c r="J904" s="5" t="s">
        <v>352</v>
      </c>
      <c r="K904" s="693"/>
      <c r="L904" s="693"/>
      <c r="M904" s="692"/>
      <c r="N904" s="693"/>
      <c r="O904" s="19"/>
      <c r="P904" s="19"/>
      <c r="Q904" s="19"/>
      <c r="R904" s="19"/>
      <c r="S904" s="19"/>
    </row>
    <row r="905" spans="2:73" x14ac:dyDescent="0.25">
      <c r="B905" s="37"/>
      <c r="C905" s="5" t="str">
        <f>'VariablenLabel&amp;Bedingungen'!G532</f>
        <v>A1B_KontrEmpf</v>
      </c>
      <c r="D905" s="10">
        <f>'VariablenLabel&amp;Bedingungen'!H532</f>
        <v>147</v>
      </c>
      <c r="E905" s="9" t="str">
        <f>'VariablenLabel&amp;Bedingungen'!I532</f>
        <v>Kontrollen dringend empfohlen</v>
      </c>
      <c r="F905" s="188"/>
      <c r="G905" s="880">
        <v>0</v>
      </c>
      <c r="H905" s="21" t="s">
        <v>17</v>
      </c>
      <c r="I905" s="188"/>
      <c r="J905" s="5" t="s">
        <v>352</v>
      </c>
      <c r="K905" s="693"/>
      <c r="L905" s="693"/>
      <c r="M905" s="692"/>
      <c r="N905" s="693"/>
      <c r="O905" s="19"/>
      <c r="P905" s="19"/>
      <c r="Q905" s="19"/>
      <c r="R905" s="19"/>
      <c r="S905" s="19"/>
    </row>
    <row r="906" spans="2:73" x14ac:dyDescent="0.25">
      <c r="B906" s="37"/>
      <c r="C906" s="5"/>
      <c r="D906" s="10"/>
      <c r="E906" s="9"/>
      <c r="F906" s="188"/>
      <c r="G906" s="880">
        <v>1</v>
      </c>
      <c r="H906" s="21" t="s">
        <v>18</v>
      </c>
      <c r="I906" s="188"/>
      <c r="J906" s="5" t="s">
        <v>352</v>
      </c>
      <c r="K906" s="693"/>
      <c r="L906" s="693"/>
      <c r="M906" s="692"/>
      <c r="N906" s="693"/>
      <c r="O906" s="19"/>
      <c r="P906" s="19"/>
      <c r="Q906" s="19"/>
      <c r="R906" s="19"/>
      <c r="S906" s="19"/>
    </row>
    <row r="907" spans="2:73" x14ac:dyDescent="0.25">
      <c r="B907" s="37"/>
      <c r="C907" s="5" t="str">
        <f>'VariablenLabel&amp;Bedingungen'!G533</f>
        <v>A1B_KontrEmpfJa</v>
      </c>
      <c r="D907" s="10"/>
      <c r="E907" s="9" t="str">
        <f>'VariablenLabel&amp;Bedingungen'!I533</f>
        <v>[Wenn "ja"] Welche, wo und in welchem Zeitraum?</v>
      </c>
      <c r="F907" s="188"/>
      <c r="G907" s="880" t="s">
        <v>347</v>
      </c>
      <c r="H907" s="21"/>
      <c r="I907" s="188"/>
      <c r="J907" s="5" t="s">
        <v>1688</v>
      </c>
      <c r="K907" s="693"/>
      <c r="L907" s="693"/>
      <c r="M907" s="692"/>
      <c r="N907" s="693"/>
      <c r="O907" s="19"/>
      <c r="P907" s="19"/>
      <c r="Q907" s="19"/>
      <c r="R907" s="19"/>
      <c r="S907" s="19"/>
    </row>
    <row r="908" spans="2:73" s="110" customFormat="1" x14ac:dyDescent="0.25">
      <c r="B908" s="718" t="str">
        <f>'VariablenLabel&amp;Bedingungen'!A536</f>
        <v>Gesundheitsgespräch</v>
      </c>
      <c r="C908" s="724"/>
      <c r="D908" s="719"/>
      <c r="E908" s="724"/>
      <c r="F908" s="832"/>
      <c r="G908" s="886"/>
      <c r="H908" s="634"/>
      <c r="I908" s="142"/>
      <c r="J908" s="725"/>
      <c r="K908" s="724"/>
      <c r="L908" s="724"/>
      <c r="M908" s="726"/>
      <c r="N908" s="693"/>
      <c r="O908" s="19"/>
      <c r="P908" s="19"/>
      <c r="Q908" s="19"/>
      <c r="R908" s="19"/>
      <c r="S908" s="19"/>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row>
    <row r="909" spans="2:73" x14ac:dyDescent="0.25">
      <c r="B909" s="722" t="str">
        <f>'VariablenLabel&amp;Bedingungen'!B537</f>
        <v>Erhebung psychische Belastungen</v>
      </c>
      <c r="C909" s="82" t="str">
        <f>'VariablenLabel&amp;Bedingungen'!G538</f>
        <v>B1A_DatB1A</v>
      </c>
      <c r="D909" s="38">
        <f>'VariablenLabel&amp;Bedingungen'!H538</f>
        <v>148</v>
      </c>
      <c r="E909" s="34" t="str">
        <f>'VariablenLabel&amp;Bedingungen'!I538</f>
        <v>Datum der Untersuchung</v>
      </c>
      <c r="F909" s="115"/>
      <c r="G909" s="899" t="s">
        <v>347</v>
      </c>
      <c r="H909" s="34" t="s">
        <v>348</v>
      </c>
      <c r="I909" s="113"/>
      <c r="J909" s="35" t="s">
        <v>349</v>
      </c>
      <c r="K909" s="844"/>
      <c r="L909" s="844"/>
      <c r="M909" s="833"/>
      <c r="N909" s="693"/>
      <c r="O909" s="19"/>
      <c r="P909" s="19"/>
      <c r="Q909" s="19"/>
      <c r="R909" s="19"/>
      <c r="S909" s="19"/>
    </row>
    <row r="910" spans="2:73" x14ac:dyDescent="0.25">
      <c r="B910" s="37"/>
      <c r="C910" s="529" t="str">
        <f>'VariablenLabel&amp;Bedingungen'!G539</f>
        <v>B1A_DatB1AUeb</v>
      </c>
      <c r="D910" s="43"/>
      <c r="E910" s="531" t="str">
        <f>'VariablenLabel&amp;Bedingungen'!I539</f>
        <v>Datum der Daten-Übermittlung</v>
      </c>
      <c r="F910" s="834"/>
      <c r="G910" s="901" t="s">
        <v>347</v>
      </c>
      <c r="H910" s="531" t="s">
        <v>348</v>
      </c>
      <c r="I910" s="835"/>
      <c r="J910" s="42" t="s">
        <v>349</v>
      </c>
      <c r="K910" s="741"/>
      <c r="L910" s="741"/>
      <c r="M910" s="740"/>
      <c r="N910" s="741"/>
      <c r="O910" s="19"/>
      <c r="P910" s="19"/>
      <c r="Q910" s="19"/>
      <c r="R910" s="19"/>
      <c r="S910" s="19"/>
    </row>
    <row r="911" spans="2:73" x14ac:dyDescent="0.25">
      <c r="B911" s="37"/>
      <c r="C911" s="5" t="str">
        <f>'VariablenLabel&amp;Bedingungen'!G540</f>
        <v>B1A_SSWTage</v>
      </c>
      <c r="D911" s="10">
        <f>'VariablenLabel&amp;Bedingungen'!H540</f>
        <v>1049</v>
      </c>
      <c r="E911" s="9" t="str">
        <f>'VariablenLabel&amp;Bedingungen'!I540</f>
        <v>SSW + Tage</v>
      </c>
      <c r="F911" s="188" t="s">
        <v>3558</v>
      </c>
      <c r="G911" s="880" t="s">
        <v>411</v>
      </c>
      <c r="H911" s="21"/>
      <c r="I911" s="188"/>
      <c r="J911" s="906" t="s">
        <v>3856</v>
      </c>
      <c r="K911" s="85" t="s">
        <v>3548</v>
      </c>
      <c r="L911" s="9"/>
      <c r="M911" s="21"/>
      <c r="N911" s="693"/>
      <c r="O911" s="19"/>
      <c r="P911" s="19"/>
      <c r="Q911" s="19"/>
      <c r="R911" s="19"/>
      <c r="S911" s="19"/>
    </row>
    <row r="912" spans="2:73" ht="27" x14ac:dyDescent="0.25">
      <c r="C912" s="5" t="str">
        <f>'VariablenLabel&amp;Bedingungen'!G541</f>
        <v>B1A_PsyErkFam</v>
      </c>
      <c r="D912" s="10">
        <f>'VariablenLabel&amp;Bedingungen'!H541</f>
        <v>149</v>
      </c>
      <c r="E912" s="9" t="str">
        <f>'VariablenLabel&amp;Bedingungen'!I541</f>
        <v>Gibt es in der Familie 1. Grades eine psychische Erkrankung?</v>
      </c>
      <c r="F912" s="687"/>
      <c r="G912" s="880">
        <v>1</v>
      </c>
      <c r="H912" s="21" t="s">
        <v>18</v>
      </c>
      <c r="I912" s="188"/>
      <c r="J912" s="5" t="s">
        <v>352</v>
      </c>
      <c r="K912" s="693"/>
      <c r="L912" s="693"/>
      <c r="M912" s="692"/>
      <c r="N912" s="693"/>
      <c r="O912" s="19"/>
      <c r="P912" s="19"/>
      <c r="Q912" s="19"/>
      <c r="R912" s="19"/>
      <c r="S912" s="19"/>
    </row>
    <row r="913" spans="2:19" x14ac:dyDescent="0.25">
      <c r="B913" s="37"/>
      <c r="G913" s="880">
        <v>0</v>
      </c>
      <c r="H913" s="21" t="s">
        <v>17</v>
      </c>
      <c r="I913" s="188"/>
      <c r="J913" s="5" t="s">
        <v>352</v>
      </c>
      <c r="K913" s="693"/>
      <c r="L913" s="693"/>
      <c r="M913" s="692"/>
      <c r="N913" s="693"/>
      <c r="O913" s="19"/>
      <c r="P913" s="19"/>
      <c r="Q913" s="19"/>
      <c r="R913" s="19"/>
      <c r="S913" s="19"/>
    </row>
    <row r="914" spans="2:19" x14ac:dyDescent="0.25">
      <c r="B914" s="37"/>
      <c r="C914" s="693"/>
      <c r="D914" s="10"/>
      <c r="E914" s="9"/>
      <c r="F914" s="687"/>
      <c r="G914" s="880">
        <v>2</v>
      </c>
      <c r="H914" s="21" t="s">
        <v>408</v>
      </c>
      <c r="I914" s="188"/>
      <c r="J914" s="5" t="s">
        <v>352</v>
      </c>
      <c r="K914" s="693"/>
      <c r="L914" s="693"/>
      <c r="M914" s="693"/>
      <c r="N914" s="693"/>
      <c r="O914" s="19"/>
      <c r="P914" s="19"/>
      <c r="Q914" s="19"/>
      <c r="R914" s="19"/>
      <c r="S914" s="19"/>
    </row>
    <row r="915" spans="2:19" ht="40.5" x14ac:dyDescent="0.25">
      <c r="B915" s="37"/>
      <c r="C915" s="5" t="str">
        <f>'VariablenLabel&amp;Bedingungen'!G542</f>
        <v>B1A_PsyErkFamSchwGeb</v>
      </c>
      <c r="D915" s="10">
        <f>'VariablenLabel&amp;Bedingungen'!H542</f>
        <v>150</v>
      </c>
      <c r="E915" s="9" t="str">
        <f>'VariablenLabel&amp;Bedingungen'!I542</f>
        <v>Hatten Mutter oder Schwester psychische Erkrankungen in der Schwangerschaft, bei Geburt oder im Wochenbett?</v>
      </c>
      <c r="F915" s="687"/>
      <c r="G915" s="880">
        <v>1</v>
      </c>
      <c r="H915" s="21" t="s">
        <v>18</v>
      </c>
      <c r="I915" s="188"/>
      <c r="J915" s="5" t="s">
        <v>352</v>
      </c>
      <c r="K915" s="693"/>
      <c r="L915" s="693"/>
      <c r="M915" s="692"/>
      <c r="N915" s="693"/>
      <c r="O915" s="19"/>
      <c r="P915" s="19"/>
      <c r="Q915" s="19"/>
      <c r="R915" s="19"/>
      <c r="S915" s="19"/>
    </row>
    <row r="916" spans="2:19" x14ac:dyDescent="0.25">
      <c r="B916" s="37"/>
      <c r="G916" s="880">
        <v>0</v>
      </c>
      <c r="H916" s="21" t="s">
        <v>17</v>
      </c>
      <c r="I916" s="188"/>
      <c r="J916" s="5" t="s">
        <v>352</v>
      </c>
      <c r="K916" s="693"/>
      <c r="L916" s="693"/>
      <c r="M916" s="692"/>
      <c r="N916" s="693"/>
      <c r="O916" s="19"/>
      <c r="P916" s="19"/>
      <c r="Q916" s="19"/>
      <c r="R916" s="19"/>
      <c r="S916" s="19"/>
    </row>
    <row r="917" spans="2:19" x14ac:dyDescent="0.25">
      <c r="B917" s="37"/>
      <c r="C917" s="693"/>
      <c r="D917" s="36"/>
      <c r="E917" s="693"/>
      <c r="F917" s="811"/>
      <c r="G917" s="880">
        <v>2</v>
      </c>
      <c r="H917" s="21" t="s">
        <v>408</v>
      </c>
      <c r="I917" s="188"/>
      <c r="J917" s="5" t="s">
        <v>352</v>
      </c>
      <c r="K917" s="693"/>
      <c r="L917" s="693"/>
      <c r="M917" s="692"/>
      <c r="N917" s="693"/>
      <c r="O917" s="19"/>
      <c r="P917" s="19"/>
      <c r="Q917" s="19"/>
      <c r="R917" s="19"/>
      <c r="S917" s="19"/>
    </row>
    <row r="918" spans="2:19" ht="27" x14ac:dyDescent="0.25">
      <c r="B918" s="37"/>
      <c r="C918" s="5" t="str">
        <f>'VariablenLabel&amp;Bedingungen'!G543</f>
        <v>B1A_PsyErkSchw</v>
      </c>
      <c r="D918" s="10">
        <f>'VariablenLabel&amp;Bedingungen'!H543</f>
        <v>151</v>
      </c>
      <c r="E918" s="9" t="str">
        <f>'VariablenLabel&amp;Bedingungen'!I543</f>
        <v>Gibt es eine bereits diagnostizierte eigene psychische Erkrankung?</v>
      </c>
      <c r="F918" s="687"/>
      <c r="G918" s="880">
        <v>1</v>
      </c>
      <c r="H918" s="21" t="s">
        <v>18</v>
      </c>
      <c r="I918" s="188"/>
      <c r="J918" s="5" t="s">
        <v>352</v>
      </c>
      <c r="K918" s="693"/>
      <c r="L918" s="693"/>
      <c r="M918" s="692"/>
      <c r="N918" s="693"/>
      <c r="O918" s="19"/>
      <c r="P918" s="19"/>
      <c r="Q918" s="19"/>
      <c r="R918" s="19"/>
      <c r="S918" s="19"/>
    </row>
    <row r="919" spans="2:19" x14ac:dyDescent="0.25">
      <c r="B919" s="37"/>
      <c r="G919" s="880">
        <v>0</v>
      </c>
      <c r="H919" s="21" t="s">
        <v>17</v>
      </c>
      <c r="I919" s="188"/>
      <c r="J919" s="5" t="s">
        <v>352</v>
      </c>
      <c r="K919" s="693"/>
      <c r="L919" s="693"/>
      <c r="M919" s="692"/>
      <c r="N919" s="20"/>
      <c r="O919" s="384"/>
      <c r="P919" s="384"/>
      <c r="Q919" s="384"/>
      <c r="R919" s="384"/>
      <c r="S919" s="384"/>
    </row>
    <row r="920" spans="2:19" x14ac:dyDescent="0.25">
      <c r="B920" s="37"/>
      <c r="C920" s="5"/>
      <c r="D920" s="10"/>
      <c r="E920" s="9"/>
      <c r="F920" s="687"/>
      <c r="G920" s="880">
        <v>2</v>
      </c>
      <c r="H920" s="21" t="s">
        <v>1175</v>
      </c>
      <c r="I920" s="188"/>
      <c r="J920" s="5" t="s">
        <v>352</v>
      </c>
      <c r="K920" s="693"/>
      <c r="L920" s="693"/>
      <c r="M920" s="692"/>
      <c r="N920" s="20"/>
      <c r="O920" s="384"/>
      <c r="P920" s="384"/>
      <c r="Q920" s="384"/>
      <c r="R920" s="384"/>
      <c r="S920" s="384"/>
    </row>
    <row r="921" spans="2:19" ht="27" x14ac:dyDescent="0.25">
      <c r="B921" s="37"/>
      <c r="C921" s="5" t="str">
        <f>'VariablenLabel&amp;Bedingungen'!G544</f>
        <v>B1A_PsyErkSchwJa</v>
      </c>
      <c r="D921" s="10"/>
      <c r="E921" s="9" t="str">
        <f>'VariablenLabel&amp;Bedingungen'!I544</f>
        <v>[Wenn "ja"] Welche?</v>
      </c>
      <c r="F921" s="687"/>
      <c r="G921" s="880">
        <v>1</v>
      </c>
      <c r="H921" s="21" t="s">
        <v>3040</v>
      </c>
      <c r="I921" s="188"/>
      <c r="J921" s="5" t="s">
        <v>354</v>
      </c>
      <c r="K921" s="693"/>
      <c r="L921" s="693"/>
      <c r="M921" s="692"/>
      <c r="N921" s="20"/>
      <c r="O921" s="384"/>
      <c r="P921" s="384"/>
      <c r="Q921" s="384"/>
      <c r="R921" s="384"/>
      <c r="S921" s="384"/>
    </row>
    <row r="922" spans="2:19" x14ac:dyDescent="0.25">
      <c r="B922" s="37"/>
      <c r="G922" s="880">
        <v>2</v>
      </c>
      <c r="H922" s="21" t="s">
        <v>3041</v>
      </c>
      <c r="I922" s="188"/>
      <c r="J922" s="5" t="s">
        <v>354</v>
      </c>
      <c r="K922" s="693"/>
      <c r="L922" s="693"/>
      <c r="M922" s="692"/>
      <c r="N922" s="693"/>
      <c r="O922" s="19"/>
      <c r="P922" s="19"/>
      <c r="Q922" s="19"/>
      <c r="R922" s="19"/>
      <c r="S922" s="19"/>
    </row>
    <row r="923" spans="2:19" x14ac:dyDescent="0.25">
      <c r="B923" s="37"/>
      <c r="G923" s="880">
        <v>3</v>
      </c>
      <c r="H923" s="21" t="s">
        <v>3042</v>
      </c>
      <c r="I923" s="188"/>
      <c r="J923" s="5" t="s">
        <v>354</v>
      </c>
      <c r="K923" s="693"/>
      <c r="L923" s="693"/>
      <c r="M923" s="692"/>
      <c r="N923" s="693"/>
      <c r="O923" s="19"/>
      <c r="P923" s="19"/>
      <c r="Q923" s="19"/>
      <c r="R923" s="19"/>
      <c r="S923" s="19"/>
    </row>
    <row r="924" spans="2:19" x14ac:dyDescent="0.25">
      <c r="B924" s="37"/>
      <c r="G924" s="880">
        <v>4</v>
      </c>
      <c r="H924" s="21" t="s">
        <v>3043</v>
      </c>
      <c r="I924" s="188"/>
      <c r="J924" s="5" t="s">
        <v>354</v>
      </c>
      <c r="K924" s="693"/>
      <c r="L924" s="693"/>
      <c r="M924" s="692"/>
      <c r="N924" s="693"/>
      <c r="O924" s="19"/>
      <c r="P924" s="19"/>
      <c r="Q924" s="19"/>
      <c r="R924" s="19"/>
      <c r="S924" s="19"/>
    </row>
    <row r="925" spans="2:19" x14ac:dyDescent="0.25">
      <c r="B925" s="37"/>
      <c r="C925" s="5"/>
      <c r="D925" s="10"/>
      <c r="E925" s="9"/>
      <c r="F925" s="687"/>
      <c r="G925" s="880">
        <v>5</v>
      </c>
      <c r="H925" s="21" t="s">
        <v>448</v>
      </c>
      <c r="I925" s="188"/>
      <c r="J925" s="5" t="s">
        <v>354</v>
      </c>
      <c r="K925" s="693"/>
      <c r="L925" s="693"/>
      <c r="M925" s="692"/>
      <c r="N925" s="693"/>
      <c r="O925" s="19"/>
      <c r="P925" s="19"/>
      <c r="Q925" s="19"/>
      <c r="R925" s="19"/>
      <c r="S925" s="19"/>
    </row>
    <row r="926" spans="2:19" x14ac:dyDescent="0.25">
      <c r="B926" s="37"/>
      <c r="C926" s="5"/>
      <c r="D926" s="10"/>
      <c r="E926" s="9"/>
      <c r="F926" s="687"/>
      <c r="G926" s="880">
        <v>99</v>
      </c>
      <c r="H926" s="21" t="s">
        <v>28</v>
      </c>
      <c r="I926" s="188"/>
      <c r="J926" s="5" t="s">
        <v>354</v>
      </c>
      <c r="K926" s="693"/>
      <c r="L926" s="693"/>
      <c r="M926" s="421"/>
      <c r="N926" s="693"/>
      <c r="O926" s="19"/>
      <c r="P926" s="19"/>
      <c r="Q926" s="19"/>
      <c r="R926" s="19"/>
      <c r="S926" s="19"/>
    </row>
    <row r="927" spans="2:19" x14ac:dyDescent="0.25">
      <c r="B927" s="37"/>
      <c r="C927" s="5" t="str">
        <f>'VariablenLabel&amp;Bedingungen'!G545</f>
        <v>B1A_PsyErkSchwJaSonst</v>
      </c>
      <c r="D927" s="10"/>
      <c r="E927" s="9" t="str">
        <f>'VariablenLabel&amp;Bedingungen'!I545</f>
        <v>[Wenn "Sonstiges"] Sonstiges</v>
      </c>
      <c r="F927" s="687"/>
      <c r="G927" s="880" t="s">
        <v>347</v>
      </c>
      <c r="H927" s="21"/>
      <c r="I927" s="188"/>
      <c r="J927" s="5" t="s">
        <v>1685</v>
      </c>
      <c r="K927" s="693"/>
      <c r="L927" s="693"/>
      <c r="N927" s="693"/>
      <c r="O927" s="19"/>
      <c r="P927" s="19"/>
      <c r="Q927" s="19"/>
      <c r="R927" s="19"/>
      <c r="S927" s="19"/>
    </row>
    <row r="928" spans="2:19" x14ac:dyDescent="0.25">
      <c r="B928" s="722" t="str">
        <f>'VariablenLabel&amp;Bedingungen'!B546</f>
        <v>Psychosoziale Belastungen</v>
      </c>
      <c r="C928" s="82" t="str">
        <f>'VariablenLabel&amp;Bedingungen'!G547</f>
        <v>B1B_DatB1B</v>
      </c>
      <c r="D928" s="38">
        <f>'VariablenLabel&amp;Bedingungen'!H547</f>
        <v>152</v>
      </c>
      <c r="E928" s="34" t="str">
        <f>'VariablenLabel&amp;Bedingungen'!I547</f>
        <v>Datum der Untersuchung</v>
      </c>
      <c r="F928" s="114"/>
      <c r="G928" s="899" t="s">
        <v>347</v>
      </c>
      <c r="H928" s="34" t="s">
        <v>348</v>
      </c>
      <c r="I928" s="113"/>
      <c r="J928" s="35" t="s">
        <v>349</v>
      </c>
      <c r="K928" s="844"/>
      <c r="L928" s="844"/>
      <c r="M928" s="833"/>
      <c r="N928" s="693"/>
      <c r="O928" s="19"/>
      <c r="P928" s="19"/>
      <c r="Q928" s="19"/>
      <c r="R928" s="19"/>
      <c r="S928" s="19"/>
    </row>
    <row r="929" spans="2:19" x14ac:dyDescent="0.25">
      <c r="B929" s="37"/>
      <c r="C929" s="529" t="str">
        <f>'VariablenLabel&amp;Bedingungen'!G548</f>
        <v>B1B_DatB1BUeb</v>
      </c>
      <c r="D929" s="43"/>
      <c r="E929" s="531" t="str">
        <f>'VariablenLabel&amp;Bedingungen'!I548</f>
        <v>Datum der Daten-Übermittlung</v>
      </c>
      <c r="F929" s="836"/>
      <c r="G929" s="901" t="s">
        <v>347</v>
      </c>
      <c r="H929" s="531" t="s">
        <v>348</v>
      </c>
      <c r="I929" s="835"/>
      <c r="J929" s="42" t="s">
        <v>349</v>
      </c>
      <c r="K929" s="741"/>
      <c r="L929" s="741"/>
      <c r="M929" s="740"/>
      <c r="N929" s="741"/>
      <c r="O929" s="19"/>
      <c r="P929" s="19"/>
      <c r="Q929" s="19"/>
      <c r="R929" s="19"/>
      <c r="S929" s="19"/>
    </row>
    <row r="930" spans="2:19" x14ac:dyDescent="0.25">
      <c r="B930" s="37"/>
      <c r="C930" s="5" t="str">
        <f>'VariablenLabel&amp;Bedingungen'!G549</f>
        <v>B1B_SSWTage</v>
      </c>
      <c r="D930" s="10">
        <f>'VariablenLabel&amp;Bedingungen'!H549</f>
        <v>153</v>
      </c>
      <c r="E930" s="9" t="str">
        <f>'VariablenLabel&amp;Bedingungen'!I549</f>
        <v>SSW + Tage</v>
      </c>
      <c r="F930" s="188" t="s">
        <v>3558</v>
      </c>
      <c r="G930" s="880" t="s">
        <v>411</v>
      </c>
      <c r="H930" s="21"/>
      <c r="I930" s="188"/>
      <c r="J930" s="906" t="s">
        <v>3856</v>
      </c>
      <c r="K930" s="85" t="s">
        <v>3548</v>
      </c>
      <c r="L930" s="9"/>
      <c r="M930" s="21"/>
      <c r="N930" s="693"/>
      <c r="O930" s="19"/>
      <c r="P930" s="19"/>
      <c r="Q930" s="19"/>
      <c r="R930" s="19"/>
      <c r="S930" s="19"/>
    </row>
    <row r="931" spans="2:19" x14ac:dyDescent="0.25">
      <c r="B931" s="37"/>
      <c r="C931" s="5" t="str">
        <f>'VariablenLabel&amp;Bedingungen'!G550</f>
        <v>B1B_GespMoeg</v>
      </c>
      <c r="D931" s="10">
        <f>'VariablenLabel&amp;Bedingungen'!H550</f>
        <v>939</v>
      </c>
      <c r="E931" s="9" t="str">
        <f>'VariablenLabel&amp;Bedingungen'!I550</f>
        <v>Gespräch zu den psychosozialen Belastungen möglich?</v>
      </c>
      <c r="F931" s="687"/>
      <c r="G931" s="880">
        <v>0</v>
      </c>
      <c r="H931" s="21" t="s">
        <v>17</v>
      </c>
      <c r="I931" s="188"/>
      <c r="J931" s="20" t="s">
        <v>352</v>
      </c>
      <c r="K931" s="693"/>
      <c r="L931" s="693"/>
      <c r="M931" s="692"/>
      <c r="N931" s="693"/>
      <c r="O931" s="19"/>
      <c r="P931" s="19"/>
      <c r="Q931" s="19"/>
      <c r="R931" s="19"/>
      <c r="S931" s="19"/>
    </row>
    <row r="932" spans="2:19" x14ac:dyDescent="0.25">
      <c r="B932" s="37"/>
      <c r="F932" s="687"/>
      <c r="G932" s="880">
        <v>1</v>
      </c>
      <c r="H932" s="21" t="s">
        <v>18</v>
      </c>
      <c r="I932" s="188"/>
      <c r="J932" s="20" t="s">
        <v>352</v>
      </c>
      <c r="K932" s="693"/>
      <c r="L932" s="693"/>
      <c r="M932" s="692"/>
      <c r="N932" s="693"/>
      <c r="O932" s="19"/>
      <c r="P932" s="19"/>
      <c r="Q932" s="19"/>
      <c r="R932" s="19"/>
      <c r="S932" s="19"/>
    </row>
    <row r="933" spans="2:19" x14ac:dyDescent="0.25">
      <c r="B933" s="37"/>
      <c r="C933" s="5" t="str">
        <f>'VariablenLabel&amp;Bedingungen'!G551</f>
        <v>B1B_GespMoegNein</v>
      </c>
      <c r="D933" s="10"/>
      <c r="E933" s="9" t="str">
        <f>'VariablenLabel&amp;Bedingungen'!I551</f>
        <v>[Wenn "nein"] Grund</v>
      </c>
      <c r="F933" s="687"/>
      <c r="G933" s="880">
        <v>0</v>
      </c>
      <c r="H933" s="9" t="s">
        <v>852</v>
      </c>
      <c r="I933" s="188"/>
      <c r="J933" s="20" t="s">
        <v>352</v>
      </c>
      <c r="K933" s="693"/>
      <c r="L933" s="693"/>
      <c r="M933" s="692"/>
      <c r="N933" s="693"/>
      <c r="O933" s="19"/>
      <c r="P933" s="19"/>
      <c r="Q933" s="19"/>
      <c r="R933" s="19"/>
      <c r="S933" s="19"/>
    </row>
    <row r="934" spans="2:19" x14ac:dyDescent="0.25">
      <c r="B934" s="37"/>
      <c r="C934" s="5"/>
      <c r="D934" s="10"/>
      <c r="E934" s="9"/>
      <c r="F934" s="687"/>
      <c r="G934" s="880">
        <v>1</v>
      </c>
      <c r="H934" s="9" t="s">
        <v>1777</v>
      </c>
      <c r="I934" s="188" t="s">
        <v>3771</v>
      </c>
      <c r="J934" s="20" t="s">
        <v>352</v>
      </c>
      <c r="K934" s="693"/>
      <c r="L934" s="693"/>
      <c r="M934" s="692"/>
      <c r="N934" s="693"/>
      <c r="O934" s="19"/>
      <c r="P934" s="19"/>
      <c r="Q934" s="19"/>
      <c r="R934" s="19"/>
      <c r="S934" s="19"/>
    </row>
    <row r="935" spans="2:19" x14ac:dyDescent="0.25">
      <c r="B935" s="37"/>
      <c r="C935" s="5" t="str">
        <f>'VariablenLabel&amp;Bedingungen'!G552</f>
        <v>B1B_PHQ2_F1</v>
      </c>
      <c r="D935" s="10">
        <f>'VariablenLabel&amp;Bedingungen'!H552</f>
        <v>154</v>
      </c>
      <c r="E935" s="9" t="str">
        <f>'VariablenLabel&amp;Bedingungen'!I552</f>
        <v>Wenig Interesse oder Freude an Ihren Tätigkeiten:</v>
      </c>
      <c r="F935" s="687"/>
      <c r="G935" s="881">
        <v>0</v>
      </c>
      <c r="H935" s="21" t="s">
        <v>1778</v>
      </c>
      <c r="I935" s="188"/>
      <c r="J935" s="20" t="s">
        <v>352</v>
      </c>
      <c r="K935" s="20"/>
      <c r="L935" s="20"/>
      <c r="M935" s="409"/>
      <c r="N935" s="693"/>
      <c r="O935" s="19"/>
      <c r="P935" s="19"/>
      <c r="Q935" s="19"/>
      <c r="R935" s="19"/>
      <c r="S935" s="19"/>
    </row>
    <row r="936" spans="2:19" x14ac:dyDescent="0.25">
      <c r="B936" s="37"/>
      <c r="G936" s="881">
        <v>1</v>
      </c>
      <c r="H936" s="21" t="s">
        <v>1779</v>
      </c>
      <c r="I936" s="188"/>
      <c r="J936" s="20" t="s">
        <v>352</v>
      </c>
      <c r="K936" s="20"/>
      <c r="L936" s="20"/>
      <c r="M936" s="409"/>
      <c r="N936" s="693"/>
      <c r="O936" s="19"/>
      <c r="P936" s="19"/>
      <c r="Q936" s="19"/>
      <c r="R936" s="19"/>
      <c r="S936" s="19"/>
    </row>
    <row r="937" spans="2:19" x14ac:dyDescent="0.25">
      <c r="B937" s="37"/>
      <c r="C937" s="5"/>
      <c r="D937" s="10"/>
      <c r="E937" s="9"/>
      <c r="F937" s="687"/>
      <c r="G937" s="881">
        <v>2</v>
      </c>
      <c r="H937" s="21" t="s">
        <v>1780</v>
      </c>
      <c r="I937" s="188"/>
      <c r="J937" s="20" t="s">
        <v>352</v>
      </c>
      <c r="K937" s="20"/>
      <c r="L937" s="20"/>
      <c r="M937" s="409"/>
      <c r="N937" s="693"/>
      <c r="O937" s="19"/>
      <c r="P937" s="19"/>
      <c r="Q937" s="19"/>
      <c r="R937" s="19"/>
      <c r="S937" s="19"/>
    </row>
    <row r="938" spans="2:19" x14ac:dyDescent="0.25">
      <c r="B938" s="37"/>
      <c r="C938" s="5"/>
      <c r="D938" s="10"/>
      <c r="E938" s="9"/>
      <c r="F938" s="687"/>
      <c r="G938" s="881">
        <v>3</v>
      </c>
      <c r="H938" s="21" t="s">
        <v>1781</v>
      </c>
      <c r="I938" s="188"/>
      <c r="J938" s="20" t="s">
        <v>352</v>
      </c>
      <c r="K938" s="20"/>
      <c r="L938" s="20"/>
      <c r="M938" s="409"/>
      <c r="N938" s="693"/>
      <c r="O938" s="19"/>
      <c r="P938" s="19"/>
      <c r="Q938" s="19"/>
      <c r="R938" s="19"/>
      <c r="S938" s="19"/>
    </row>
    <row r="939" spans="2:19" ht="27" x14ac:dyDescent="0.25">
      <c r="B939" s="37"/>
      <c r="C939" s="5" t="str">
        <f>'VariablenLabel&amp;Bedingungen'!G553</f>
        <v>B1B_PHQ2_F2</v>
      </c>
      <c r="D939" s="10">
        <f>'VariablenLabel&amp;Bedingungen'!H553</f>
        <v>155</v>
      </c>
      <c r="E939" s="9" t="str">
        <f>'VariablenLabel&amp;Bedingungen'!I553</f>
        <v>Niedergeschlagenheit, Schwermut oder Hoffnungslosigkeit:</v>
      </c>
      <c r="F939" s="687"/>
      <c r="G939" s="881">
        <v>0</v>
      </c>
      <c r="H939" s="21" t="s">
        <v>1778</v>
      </c>
      <c r="I939" s="188"/>
      <c r="J939" s="20" t="s">
        <v>352</v>
      </c>
      <c r="K939" s="20"/>
      <c r="L939" s="20"/>
      <c r="M939" s="409"/>
      <c r="N939" s="693"/>
      <c r="O939" s="19"/>
      <c r="P939" s="19"/>
      <c r="Q939" s="19"/>
      <c r="R939" s="19"/>
      <c r="S939" s="19"/>
    </row>
    <row r="940" spans="2:19" x14ac:dyDescent="0.25">
      <c r="B940" s="37"/>
      <c r="G940" s="881">
        <v>1</v>
      </c>
      <c r="H940" s="21" t="s">
        <v>1779</v>
      </c>
      <c r="I940" s="188"/>
      <c r="J940" s="20" t="s">
        <v>352</v>
      </c>
      <c r="K940" s="20"/>
      <c r="L940" s="20"/>
      <c r="M940" s="409"/>
      <c r="N940" s="693"/>
      <c r="O940" s="19"/>
      <c r="P940" s="19"/>
      <c r="Q940" s="19"/>
      <c r="R940" s="19"/>
      <c r="S940" s="19"/>
    </row>
    <row r="941" spans="2:19" x14ac:dyDescent="0.25">
      <c r="B941" s="37"/>
      <c r="G941" s="881">
        <v>2</v>
      </c>
      <c r="H941" s="21" t="s">
        <v>1780</v>
      </c>
      <c r="I941" s="188"/>
      <c r="J941" s="20" t="s">
        <v>352</v>
      </c>
      <c r="K941" s="20"/>
      <c r="L941" s="20"/>
      <c r="M941" s="409"/>
      <c r="N941" s="693"/>
      <c r="O941" s="19"/>
      <c r="P941" s="19"/>
      <c r="Q941" s="19"/>
      <c r="R941" s="19"/>
      <c r="S941" s="19"/>
    </row>
    <row r="942" spans="2:19" x14ac:dyDescent="0.25">
      <c r="B942" s="37"/>
      <c r="C942" s="20"/>
      <c r="D942" s="10"/>
      <c r="E942" s="9"/>
      <c r="F942" s="687"/>
      <c r="G942" s="881">
        <v>3</v>
      </c>
      <c r="H942" s="21" t="s">
        <v>1781</v>
      </c>
      <c r="I942" s="188"/>
      <c r="J942" s="20" t="s">
        <v>352</v>
      </c>
      <c r="K942" s="20"/>
      <c r="L942" s="20"/>
      <c r="M942" s="409"/>
      <c r="N942" s="693"/>
      <c r="O942" s="19"/>
      <c r="P942" s="19"/>
      <c r="Q942" s="19"/>
      <c r="R942" s="19"/>
      <c r="S942" s="19"/>
    </row>
    <row r="943" spans="2:19" x14ac:dyDescent="0.25">
      <c r="B943" s="666"/>
      <c r="C943" s="5" t="str">
        <f>'VariablenLabel&amp;Bedingungen'!G554</f>
        <v>B1B_PHQ2Pun</v>
      </c>
      <c r="D943" s="10">
        <f>'VariablenLabel&amp;Bedingungen'!H554</f>
        <v>156</v>
      </c>
      <c r="E943" s="9" t="str">
        <f>'VariablenLabel&amp;Bedingungen'!I554</f>
        <v>PHQ-2 = "Summe" Punkte</v>
      </c>
      <c r="F943" s="687"/>
      <c r="G943" s="881" t="s">
        <v>350</v>
      </c>
      <c r="H943" s="9" t="s">
        <v>74</v>
      </c>
      <c r="I943" s="188"/>
      <c r="J943" s="906" t="s">
        <v>3866</v>
      </c>
      <c r="K943" s="20"/>
      <c r="L943" s="20"/>
      <c r="M943" s="409"/>
      <c r="N943" s="693"/>
      <c r="O943" s="19"/>
      <c r="P943" s="19"/>
      <c r="Q943" s="19"/>
      <c r="R943" s="19"/>
      <c r="S943" s="19"/>
    </row>
    <row r="944" spans="2:19" ht="27" x14ac:dyDescent="0.25">
      <c r="B944" s="37"/>
      <c r="C944" s="5" t="str">
        <f>'VariablenLabel&amp;Bedingungen'!G555</f>
        <v>B1B_EPDS_F1</v>
      </c>
      <c r="D944" s="10">
        <f>'VariablenLabel&amp;Bedingungen'!H555</f>
        <v>157</v>
      </c>
      <c r="E944" s="9" t="str">
        <f>'VariablenLabel&amp;Bedingungen'!I555</f>
        <v>Sie konnten lachen und das Leben von der heiteren Seite sehen:</v>
      </c>
      <c r="F944" s="687"/>
      <c r="G944" s="881">
        <v>0</v>
      </c>
      <c r="H944" s="21" t="s">
        <v>1784</v>
      </c>
      <c r="I944" s="188"/>
      <c r="J944" s="20" t="s">
        <v>352</v>
      </c>
      <c r="K944" s="20"/>
      <c r="L944" s="20"/>
      <c r="M944" s="409"/>
      <c r="N944" s="693"/>
      <c r="O944" s="19"/>
      <c r="P944" s="19"/>
      <c r="Q944" s="19"/>
      <c r="R944" s="19"/>
      <c r="S944" s="19"/>
    </row>
    <row r="945" spans="2:19" x14ac:dyDescent="0.25">
      <c r="B945" s="37"/>
      <c r="G945" s="881">
        <v>1</v>
      </c>
      <c r="H945" s="21" t="s">
        <v>1785</v>
      </c>
      <c r="I945" s="188"/>
      <c r="J945" s="20" t="s">
        <v>352</v>
      </c>
      <c r="K945" s="20"/>
      <c r="L945" s="20"/>
      <c r="M945" s="409"/>
      <c r="N945" s="20"/>
      <c r="O945" s="384"/>
      <c r="P945" s="384"/>
      <c r="Q945" s="384"/>
      <c r="R945" s="384"/>
      <c r="S945" s="384"/>
    </row>
    <row r="946" spans="2:19" x14ac:dyDescent="0.25">
      <c r="B946" s="37"/>
      <c r="C946" s="5"/>
      <c r="D946" s="10"/>
      <c r="E946" s="9"/>
      <c r="F946" s="687"/>
      <c r="G946" s="881">
        <v>2</v>
      </c>
      <c r="H946" s="21" t="s">
        <v>1786</v>
      </c>
      <c r="I946" s="188"/>
      <c r="J946" s="20" t="s">
        <v>352</v>
      </c>
      <c r="K946" s="20"/>
      <c r="L946" s="20"/>
      <c r="M946" s="409"/>
      <c r="N946" s="20"/>
      <c r="O946" s="384"/>
      <c r="P946" s="384"/>
      <c r="Q946" s="384"/>
      <c r="R946" s="384"/>
      <c r="S946" s="384"/>
    </row>
    <row r="947" spans="2:19" x14ac:dyDescent="0.25">
      <c r="B947" s="37"/>
      <c r="C947" s="5"/>
      <c r="D947" s="10"/>
      <c r="E947" s="9"/>
      <c r="F947" s="687"/>
      <c r="G947" s="881">
        <v>3</v>
      </c>
      <c r="H947" s="21" t="s">
        <v>1787</v>
      </c>
      <c r="I947" s="188"/>
      <c r="J947" s="20" t="s">
        <v>352</v>
      </c>
      <c r="K947" s="20"/>
      <c r="L947" s="20"/>
      <c r="M947" s="409"/>
      <c r="N947" s="20"/>
      <c r="O947" s="384"/>
      <c r="P947" s="384"/>
      <c r="Q947" s="384"/>
      <c r="R947" s="384"/>
      <c r="S947" s="384"/>
    </row>
    <row r="948" spans="2:19" x14ac:dyDescent="0.25">
      <c r="B948" s="37"/>
      <c r="C948" s="5" t="str">
        <f>'VariablenLabel&amp;Bedingungen'!G556</f>
        <v>B1B_EPDS_F2</v>
      </c>
      <c r="D948" s="10">
        <f>'VariablenLabel&amp;Bedingungen'!H556</f>
        <v>158</v>
      </c>
      <c r="E948" s="9" t="str">
        <f>'VariablenLabel&amp;Bedingungen'!I556</f>
        <v>Es gab vieles, auf das Sie sich freuten:</v>
      </c>
      <c r="F948" s="687"/>
      <c r="G948" s="881">
        <v>0</v>
      </c>
      <c r="H948" s="21" t="s">
        <v>1788</v>
      </c>
      <c r="I948" s="188"/>
      <c r="J948" s="20" t="s">
        <v>352</v>
      </c>
      <c r="K948" s="20"/>
      <c r="L948" s="20"/>
      <c r="M948" s="409"/>
      <c r="N948" s="20"/>
      <c r="O948" s="384"/>
      <c r="P948" s="384"/>
      <c r="Q948" s="384"/>
      <c r="R948" s="384"/>
      <c r="S948" s="384"/>
    </row>
    <row r="949" spans="2:19" x14ac:dyDescent="0.25">
      <c r="B949" s="37"/>
      <c r="G949" s="881">
        <v>1</v>
      </c>
      <c r="H949" s="21" t="s">
        <v>1786</v>
      </c>
      <c r="I949" s="188"/>
      <c r="J949" s="20" t="s">
        <v>352</v>
      </c>
      <c r="K949" s="20"/>
      <c r="L949" s="20"/>
      <c r="M949" s="409"/>
      <c r="N949" s="20"/>
      <c r="O949" s="384"/>
      <c r="P949" s="384"/>
      <c r="Q949" s="384"/>
      <c r="R949" s="384"/>
      <c r="S949" s="384"/>
    </row>
    <row r="950" spans="2:19" x14ac:dyDescent="0.25">
      <c r="B950" s="37"/>
      <c r="C950" s="5"/>
      <c r="D950" s="10"/>
      <c r="E950" s="9"/>
      <c r="F950" s="687"/>
      <c r="G950" s="881">
        <v>2</v>
      </c>
      <c r="H950" s="21" t="s">
        <v>1789</v>
      </c>
      <c r="I950" s="188"/>
      <c r="J950" s="20" t="s">
        <v>352</v>
      </c>
      <c r="K950" s="20"/>
      <c r="L950" s="20"/>
      <c r="M950" s="409"/>
      <c r="N950" s="20"/>
      <c r="O950" s="384"/>
      <c r="P950" s="384"/>
      <c r="Q950" s="384"/>
      <c r="R950" s="384"/>
      <c r="S950" s="384"/>
    </row>
    <row r="951" spans="2:19" x14ac:dyDescent="0.25">
      <c r="B951" s="37"/>
      <c r="C951" s="5"/>
      <c r="D951" s="10"/>
      <c r="E951" s="9"/>
      <c r="F951" s="687"/>
      <c r="G951" s="881">
        <v>3</v>
      </c>
      <c r="H951" s="21" t="s">
        <v>1790</v>
      </c>
      <c r="I951" s="188"/>
      <c r="J951" s="20" t="s">
        <v>352</v>
      </c>
      <c r="K951" s="20"/>
      <c r="L951" s="20"/>
      <c r="M951" s="409"/>
      <c r="N951" s="20"/>
      <c r="O951" s="384"/>
      <c r="P951" s="384"/>
      <c r="Q951" s="384"/>
      <c r="R951" s="384"/>
      <c r="S951" s="384"/>
    </row>
    <row r="952" spans="2:19" ht="27" x14ac:dyDescent="0.25">
      <c r="B952" s="37"/>
      <c r="C952" s="5" t="str">
        <f>'VariablenLabel&amp;Bedingungen'!G557</f>
        <v>B1B_EPDS_F3</v>
      </c>
      <c r="D952" s="10">
        <f>'VariablenLabel&amp;Bedingungen'!H557</f>
        <v>159</v>
      </c>
      <c r="E952" s="9" t="str">
        <f>'VariablenLabel&amp;Bedingungen'!I557</f>
        <v>Sie haben sich unberechtigter Weise schuldig gefühlt, wenn etwas danebenging:</v>
      </c>
      <c r="F952" s="797" t="s">
        <v>3142</v>
      </c>
      <c r="G952" s="881">
        <v>3</v>
      </c>
      <c r="H952" s="21" t="s">
        <v>1791</v>
      </c>
      <c r="I952" s="188"/>
      <c r="J952" s="20" t="s">
        <v>352</v>
      </c>
      <c r="K952" s="20"/>
      <c r="L952" s="20"/>
      <c r="M952" s="409"/>
      <c r="N952" s="20"/>
      <c r="O952" s="384"/>
      <c r="P952" s="384"/>
      <c r="Q952" s="384"/>
      <c r="R952" s="384"/>
      <c r="S952" s="384"/>
    </row>
    <row r="953" spans="2:19" x14ac:dyDescent="0.25">
      <c r="B953" s="37"/>
      <c r="G953" s="881">
        <v>2</v>
      </c>
      <c r="H953" s="21" t="s">
        <v>1792</v>
      </c>
      <c r="I953" s="188"/>
      <c r="J953" s="20" t="s">
        <v>352</v>
      </c>
      <c r="K953" s="20"/>
      <c r="L953" s="20"/>
      <c r="M953" s="409"/>
      <c r="N953" s="20"/>
      <c r="O953" s="384"/>
      <c r="P953" s="384"/>
      <c r="Q953" s="384"/>
      <c r="R953" s="384"/>
      <c r="S953" s="384"/>
    </row>
    <row r="954" spans="2:19" x14ac:dyDescent="0.25">
      <c r="B954" s="37"/>
      <c r="C954" s="5"/>
      <c r="D954" s="10"/>
      <c r="E954" s="9"/>
      <c r="F954" s="687"/>
      <c r="G954" s="881">
        <v>1</v>
      </c>
      <c r="H954" s="21" t="s">
        <v>1793</v>
      </c>
      <c r="I954" s="188"/>
      <c r="J954" s="20" t="s">
        <v>352</v>
      </c>
      <c r="K954" s="20"/>
      <c r="L954" s="20"/>
      <c r="M954" s="409"/>
      <c r="N954" s="20"/>
      <c r="O954" s="384"/>
      <c r="P954" s="384"/>
      <c r="Q954" s="384"/>
      <c r="R954" s="384"/>
      <c r="S954" s="384"/>
    </row>
    <row r="955" spans="2:19" x14ac:dyDescent="0.25">
      <c r="B955" s="37"/>
      <c r="C955" s="5"/>
      <c r="D955" s="10"/>
      <c r="E955" s="9"/>
      <c r="F955" s="687"/>
      <c r="G955" s="881">
        <v>0</v>
      </c>
      <c r="H955" s="21" t="s">
        <v>1794</v>
      </c>
      <c r="I955" s="188"/>
      <c r="J955" s="20" t="s">
        <v>352</v>
      </c>
      <c r="K955" s="20"/>
      <c r="L955" s="20"/>
      <c r="M955" s="409"/>
      <c r="N955" s="20"/>
      <c r="O955" s="384"/>
      <c r="P955" s="384"/>
      <c r="Q955" s="384"/>
      <c r="R955" s="384"/>
      <c r="S955" s="384"/>
    </row>
    <row r="956" spans="2:19" ht="27" x14ac:dyDescent="0.25">
      <c r="B956" s="37"/>
      <c r="C956" s="5" t="str">
        <f>'VariablenLabel&amp;Bedingungen'!G558</f>
        <v>B1B_EPDS_F4</v>
      </c>
      <c r="D956" s="10">
        <f>'VariablenLabel&amp;Bedingungen'!H558</f>
        <v>160</v>
      </c>
      <c r="E956" s="9" t="str">
        <f>'VariablenLabel&amp;Bedingungen'!I558</f>
        <v>Sie waren ängstlich und machten sich unbegründet Sorgen:</v>
      </c>
      <c r="F956" s="687"/>
      <c r="G956" s="881">
        <v>0</v>
      </c>
      <c r="H956" s="21" t="s">
        <v>1794</v>
      </c>
      <c r="I956" s="188"/>
      <c r="J956" s="20" t="s">
        <v>352</v>
      </c>
      <c r="K956" s="20"/>
      <c r="L956" s="20"/>
      <c r="M956" s="409"/>
      <c r="N956" s="20"/>
      <c r="O956" s="384"/>
      <c r="P956" s="384"/>
      <c r="Q956" s="384"/>
      <c r="R956" s="384"/>
      <c r="S956" s="384"/>
    </row>
    <row r="957" spans="2:19" x14ac:dyDescent="0.25">
      <c r="B957" s="37"/>
      <c r="G957" s="881">
        <v>1</v>
      </c>
      <c r="H957" s="21" t="s">
        <v>1795</v>
      </c>
      <c r="I957" s="188"/>
      <c r="J957" s="20" t="s">
        <v>352</v>
      </c>
      <c r="K957" s="20"/>
      <c r="L957" s="20"/>
      <c r="M957" s="409"/>
      <c r="N957" s="20"/>
      <c r="O957" s="384"/>
      <c r="P957" s="384"/>
      <c r="Q957" s="384"/>
      <c r="R957" s="384"/>
      <c r="S957" s="384"/>
    </row>
    <row r="958" spans="2:19" x14ac:dyDescent="0.25">
      <c r="B958" s="37"/>
      <c r="C958" s="5"/>
      <c r="D958" s="10"/>
      <c r="E958" s="9"/>
      <c r="F958" s="687"/>
      <c r="G958" s="881">
        <v>2</v>
      </c>
      <c r="H958" s="21" t="s">
        <v>1792</v>
      </c>
      <c r="I958" s="188"/>
      <c r="J958" s="20" t="s">
        <v>352</v>
      </c>
      <c r="K958" s="20"/>
      <c r="L958" s="20"/>
      <c r="M958" s="409"/>
      <c r="N958" s="20"/>
      <c r="O958" s="384"/>
      <c r="P958" s="384"/>
      <c r="Q958" s="384"/>
      <c r="R958" s="384"/>
      <c r="S958" s="384"/>
    </row>
    <row r="959" spans="2:19" x14ac:dyDescent="0.25">
      <c r="B959" s="37"/>
      <c r="C959" s="5"/>
      <c r="D959" s="10"/>
      <c r="E959" s="9"/>
      <c r="F959" s="687"/>
      <c r="G959" s="881">
        <v>3</v>
      </c>
      <c r="H959" s="21" t="s">
        <v>1791</v>
      </c>
      <c r="I959" s="188"/>
      <c r="J959" s="20" t="s">
        <v>352</v>
      </c>
      <c r="K959" s="20"/>
      <c r="L959" s="20"/>
      <c r="M959" s="409"/>
      <c r="N959" s="20"/>
      <c r="O959" s="384"/>
      <c r="P959" s="384"/>
      <c r="Q959" s="384"/>
      <c r="R959" s="384"/>
      <c r="S959" s="384"/>
    </row>
    <row r="960" spans="2:19" ht="27" x14ac:dyDescent="0.25">
      <c r="B960" s="37"/>
      <c r="C960" s="5" t="str">
        <f>'VariablenLabel&amp;Bedingungen'!G559</f>
        <v>B1B_EPDS_F5</v>
      </c>
      <c r="D960" s="10">
        <f>'VariablenLabel&amp;Bedingungen'!H559</f>
        <v>161</v>
      </c>
      <c r="E960" s="9" t="str">
        <f>'VariablenLabel&amp;Bedingungen'!I559</f>
        <v>Sie fühlten sich verängstigt und wurden panisch ohne wirklichen Grund:</v>
      </c>
      <c r="F960" s="687"/>
      <c r="G960" s="881">
        <v>3</v>
      </c>
      <c r="H960" s="21" t="s">
        <v>1796</v>
      </c>
      <c r="I960" s="188"/>
      <c r="J960" s="20" t="s">
        <v>352</v>
      </c>
      <c r="K960" s="20"/>
      <c r="L960" s="20"/>
      <c r="M960" s="409"/>
      <c r="N960" s="20"/>
      <c r="O960" s="384"/>
      <c r="P960" s="384"/>
      <c r="Q960" s="384"/>
      <c r="R960" s="384"/>
      <c r="S960" s="384"/>
    </row>
    <row r="961" spans="2:19" x14ac:dyDescent="0.25">
      <c r="B961" s="37"/>
      <c r="G961" s="881">
        <v>2</v>
      </c>
      <c r="H961" s="21" t="s">
        <v>1792</v>
      </c>
      <c r="I961" s="188"/>
      <c r="J961" s="20" t="s">
        <v>352</v>
      </c>
      <c r="K961" s="20"/>
      <c r="L961" s="20"/>
      <c r="M961" s="409"/>
      <c r="N961" s="20"/>
      <c r="O961" s="384"/>
      <c r="P961" s="384"/>
      <c r="Q961" s="384"/>
      <c r="R961" s="384"/>
      <c r="S961" s="384"/>
    </row>
    <row r="962" spans="2:19" x14ac:dyDescent="0.25">
      <c r="B962" s="37"/>
      <c r="C962" s="5"/>
      <c r="D962" s="10"/>
      <c r="E962" s="9"/>
      <c r="F962" s="687"/>
      <c r="G962" s="881">
        <v>1</v>
      </c>
      <c r="H962" s="21" t="s">
        <v>1797</v>
      </c>
      <c r="I962" s="188"/>
      <c r="J962" s="20" t="s">
        <v>352</v>
      </c>
      <c r="K962" s="20"/>
      <c r="L962" s="20"/>
      <c r="M962" s="409"/>
      <c r="N962" s="20"/>
      <c r="O962" s="384"/>
      <c r="P962" s="384"/>
      <c r="Q962" s="384"/>
      <c r="R962" s="384"/>
      <c r="S962" s="384"/>
    </row>
    <row r="963" spans="2:19" x14ac:dyDescent="0.25">
      <c r="B963" s="37"/>
      <c r="C963" s="5"/>
      <c r="D963" s="10"/>
      <c r="E963" s="9"/>
      <c r="F963" s="687"/>
      <c r="G963" s="881">
        <v>0</v>
      </c>
      <c r="H963" s="21" t="s">
        <v>1798</v>
      </c>
      <c r="I963" s="188"/>
      <c r="J963" s="20" t="s">
        <v>352</v>
      </c>
      <c r="K963" s="20"/>
      <c r="L963" s="20"/>
      <c r="M963" s="409"/>
      <c r="N963" s="20"/>
      <c r="O963" s="384"/>
      <c r="P963" s="384"/>
      <c r="Q963" s="384"/>
      <c r="R963" s="384"/>
      <c r="S963" s="384"/>
    </row>
    <row r="964" spans="2:19" x14ac:dyDescent="0.25">
      <c r="B964" s="37"/>
      <c r="C964" s="5" t="str">
        <f>'VariablenLabel&amp;Bedingungen'!G560</f>
        <v>B1B_EPDS_F6</v>
      </c>
      <c r="D964" s="10">
        <f>'VariablenLabel&amp;Bedingungen'!H560</f>
        <v>162</v>
      </c>
      <c r="E964" s="9" t="str">
        <f>'VariablenLabel&amp;Bedingungen'!I560</f>
        <v>Ihnen ist alles zuviel geworden:</v>
      </c>
      <c r="F964" s="687"/>
      <c r="G964" s="881">
        <v>3</v>
      </c>
      <c r="H964" s="21" t="s">
        <v>3188</v>
      </c>
      <c r="I964" s="188"/>
      <c r="J964" s="20" t="s">
        <v>352</v>
      </c>
      <c r="K964" s="20"/>
      <c r="L964" s="20"/>
      <c r="M964" s="409"/>
      <c r="N964" s="20"/>
      <c r="O964" s="384"/>
      <c r="P964" s="384"/>
      <c r="Q964" s="384"/>
      <c r="R964" s="384"/>
      <c r="S964" s="384"/>
    </row>
    <row r="965" spans="2:19" ht="27" x14ac:dyDescent="0.25">
      <c r="B965" s="37"/>
      <c r="G965" s="881">
        <v>2</v>
      </c>
      <c r="H965" s="21" t="s">
        <v>3189</v>
      </c>
      <c r="I965" s="188"/>
      <c r="J965" s="20" t="s">
        <v>352</v>
      </c>
      <c r="K965" s="20"/>
      <c r="L965" s="20"/>
      <c r="M965" s="409"/>
      <c r="N965" s="20"/>
      <c r="O965" s="384"/>
      <c r="P965" s="384"/>
      <c r="Q965" s="384"/>
      <c r="R965" s="384"/>
      <c r="S965" s="384"/>
    </row>
    <row r="966" spans="2:19" x14ac:dyDescent="0.25">
      <c r="B966" s="37"/>
      <c r="C966" s="5"/>
      <c r="D966" s="10"/>
      <c r="E966" s="9"/>
      <c r="F966" s="687"/>
      <c r="G966" s="881">
        <v>1</v>
      </c>
      <c r="H966" s="21" t="s">
        <v>3190</v>
      </c>
      <c r="I966" s="188"/>
      <c r="J966" s="20" t="s">
        <v>352</v>
      </c>
      <c r="K966" s="20"/>
      <c r="L966" s="20"/>
      <c r="M966" s="409"/>
      <c r="N966" s="20"/>
      <c r="O966" s="384"/>
      <c r="P966" s="384"/>
      <c r="Q966" s="384"/>
      <c r="R966" s="384"/>
      <c r="S966" s="384"/>
    </row>
    <row r="967" spans="2:19" x14ac:dyDescent="0.25">
      <c r="B967" s="37"/>
      <c r="C967" s="5"/>
      <c r="D967" s="10"/>
      <c r="E967" s="9"/>
      <c r="F967" s="687"/>
      <c r="G967" s="881">
        <v>0</v>
      </c>
      <c r="H967" s="21" t="s">
        <v>3191</v>
      </c>
      <c r="I967" s="188"/>
      <c r="J967" s="20" t="s">
        <v>352</v>
      </c>
      <c r="K967" s="20"/>
      <c r="L967" s="20"/>
      <c r="M967" s="409"/>
      <c r="N967" s="20"/>
      <c r="O967" s="384"/>
      <c r="P967" s="384"/>
      <c r="Q967" s="384"/>
      <c r="R967" s="384"/>
      <c r="S967" s="384"/>
    </row>
    <row r="968" spans="2:19" ht="27" x14ac:dyDescent="0.25">
      <c r="B968" s="37"/>
      <c r="C968" s="5" t="str">
        <f>'VariablenLabel&amp;Bedingungen'!G561</f>
        <v>B1B_EPDS_F7</v>
      </c>
      <c r="D968" s="10">
        <f>'VariablenLabel&amp;Bedingungen'!H561</f>
        <v>163</v>
      </c>
      <c r="E968" s="9" t="str">
        <f>'VariablenLabel&amp;Bedingungen'!I561</f>
        <v>Sie waren so unglücklich, dass Sie kaum schlafen konnten:</v>
      </c>
      <c r="F968" s="687"/>
      <c r="G968" s="881">
        <v>3</v>
      </c>
      <c r="H968" s="21" t="s">
        <v>1799</v>
      </c>
      <c r="I968" s="188"/>
      <c r="J968" s="20" t="s">
        <v>352</v>
      </c>
      <c r="K968" s="20"/>
      <c r="L968" s="20"/>
      <c r="M968" s="409"/>
      <c r="N968" s="20"/>
      <c r="O968" s="384"/>
      <c r="P968" s="384"/>
      <c r="Q968" s="384"/>
      <c r="R968" s="384"/>
      <c r="S968" s="384"/>
    </row>
    <row r="969" spans="2:19" x14ac:dyDescent="0.25">
      <c r="B969" s="37"/>
      <c r="G969" s="881">
        <v>2</v>
      </c>
      <c r="H969" s="21" t="s">
        <v>1792</v>
      </c>
      <c r="I969" s="188"/>
      <c r="J969" s="20" t="s">
        <v>352</v>
      </c>
      <c r="K969" s="20"/>
      <c r="L969" s="20"/>
      <c r="M969" s="409"/>
      <c r="N969" s="20"/>
      <c r="O969" s="384"/>
      <c r="P969" s="384"/>
      <c r="Q969" s="384"/>
      <c r="R969" s="384"/>
      <c r="S969" s="384"/>
    </row>
    <row r="970" spans="2:19" x14ac:dyDescent="0.25">
      <c r="B970" s="37"/>
      <c r="C970" s="5"/>
      <c r="D970" s="10"/>
      <c r="E970" s="9"/>
      <c r="F970" s="687"/>
      <c r="G970" s="881">
        <v>1</v>
      </c>
      <c r="H970" s="21" t="s">
        <v>1800</v>
      </c>
      <c r="I970" s="188"/>
      <c r="J970" s="20" t="s">
        <v>352</v>
      </c>
      <c r="K970" s="20"/>
      <c r="L970" s="20"/>
      <c r="M970" s="409"/>
      <c r="N970" s="20"/>
      <c r="O970" s="384"/>
      <c r="P970" s="384"/>
      <c r="Q970" s="384"/>
      <c r="R970" s="384"/>
      <c r="S970" s="384"/>
    </row>
    <row r="971" spans="2:19" x14ac:dyDescent="0.25">
      <c r="B971" s="37"/>
      <c r="C971" s="5"/>
      <c r="D971" s="10"/>
      <c r="E971" s="9"/>
      <c r="F971" s="687"/>
      <c r="G971" s="881">
        <v>0</v>
      </c>
      <c r="H971" s="21" t="s">
        <v>1794</v>
      </c>
      <c r="I971" s="188"/>
      <c r="J971" s="20" t="s">
        <v>352</v>
      </c>
      <c r="K971" s="20"/>
      <c r="L971" s="20"/>
      <c r="M971" s="409"/>
      <c r="N971" s="20"/>
      <c r="O971" s="384"/>
      <c r="P971" s="384"/>
      <c r="Q971" s="384"/>
      <c r="R971" s="384"/>
      <c r="S971" s="384"/>
    </row>
    <row r="972" spans="2:19" x14ac:dyDescent="0.25">
      <c r="B972" s="37"/>
      <c r="C972" s="5" t="str">
        <f>'VariablenLabel&amp;Bedingungen'!G562</f>
        <v>B1B_EPDS_F8</v>
      </c>
      <c r="D972" s="10">
        <f>'VariablenLabel&amp;Bedingungen'!H562</f>
        <v>164</v>
      </c>
      <c r="E972" s="9" t="str">
        <f>'VariablenLabel&amp;Bedingungen'!I562</f>
        <v>Sie waren traurig und fühlten sich elend:</v>
      </c>
      <c r="F972" s="687"/>
      <c r="G972" s="881">
        <v>3</v>
      </c>
      <c r="H972" s="21" t="s">
        <v>1791</v>
      </c>
      <c r="I972" s="188"/>
      <c r="J972" s="20" t="s">
        <v>352</v>
      </c>
      <c r="K972" s="20"/>
      <c r="L972" s="20"/>
      <c r="M972" s="409"/>
      <c r="N972" s="20"/>
      <c r="O972" s="384"/>
      <c r="P972" s="384"/>
      <c r="Q972" s="384"/>
      <c r="R972" s="384"/>
      <c r="S972" s="384"/>
    </row>
    <row r="973" spans="2:19" x14ac:dyDescent="0.25">
      <c r="B973" s="37"/>
      <c r="G973" s="881">
        <v>2</v>
      </c>
      <c r="H973" s="21" t="s">
        <v>1796</v>
      </c>
      <c r="I973" s="188"/>
      <c r="J973" s="20" t="s">
        <v>352</v>
      </c>
      <c r="K973" s="20"/>
      <c r="L973" s="20"/>
      <c r="M973" s="409"/>
      <c r="N973" s="20"/>
      <c r="O973" s="384"/>
      <c r="P973" s="384"/>
      <c r="Q973" s="384"/>
      <c r="R973" s="384"/>
      <c r="S973" s="384"/>
    </row>
    <row r="974" spans="2:19" x14ac:dyDescent="0.25">
      <c r="B974" s="37"/>
      <c r="C974" s="5"/>
      <c r="D974" s="10"/>
      <c r="E974" s="9"/>
      <c r="F974" s="687"/>
      <c r="G974" s="881">
        <v>1</v>
      </c>
      <c r="H974" s="21" t="s">
        <v>1800</v>
      </c>
      <c r="I974" s="188"/>
      <c r="J974" s="20" t="s">
        <v>352</v>
      </c>
      <c r="K974" s="20"/>
      <c r="L974" s="20"/>
      <c r="M974" s="409"/>
      <c r="N974" s="20"/>
      <c r="O974" s="384"/>
      <c r="P974" s="384"/>
      <c r="Q974" s="384"/>
      <c r="R974" s="384"/>
      <c r="S974" s="384"/>
    </row>
    <row r="975" spans="2:19" x14ac:dyDescent="0.25">
      <c r="B975" s="37"/>
      <c r="C975" s="5"/>
      <c r="D975" s="10"/>
      <c r="E975" s="9"/>
      <c r="F975" s="687"/>
      <c r="G975" s="881">
        <v>0</v>
      </c>
      <c r="H975" s="21" t="s">
        <v>1794</v>
      </c>
      <c r="I975" s="188"/>
      <c r="J975" s="20" t="s">
        <v>352</v>
      </c>
      <c r="K975" s="20"/>
      <c r="L975" s="20"/>
      <c r="M975" s="409"/>
      <c r="N975" s="20"/>
      <c r="O975" s="384"/>
      <c r="P975" s="384"/>
      <c r="Q975" s="384"/>
      <c r="R975" s="384"/>
      <c r="S975" s="384"/>
    </row>
    <row r="976" spans="2:19" x14ac:dyDescent="0.25">
      <c r="B976" s="37"/>
      <c r="C976" s="5" t="str">
        <f>'VariablenLabel&amp;Bedingungen'!G563</f>
        <v>B1B_EPDS_F9</v>
      </c>
      <c r="D976" s="10">
        <f>'VariablenLabel&amp;Bedingungen'!H563</f>
        <v>165</v>
      </c>
      <c r="E976" s="9" t="str">
        <f>'VariablenLabel&amp;Bedingungen'!I563</f>
        <v>Sie waren so unglücklich, dass Sie weinen mussten:</v>
      </c>
      <c r="F976" s="687"/>
      <c r="G976" s="881">
        <v>3</v>
      </c>
      <c r="H976" s="21" t="s">
        <v>1791</v>
      </c>
      <c r="I976" s="188"/>
      <c r="J976" s="20" t="s">
        <v>352</v>
      </c>
      <c r="K976" s="20"/>
      <c r="L976" s="20"/>
      <c r="M976" s="409"/>
      <c r="N976" s="20"/>
      <c r="O976" s="384"/>
      <c r="P976" s="384"/>
      <c r="Q976" s="384"/>
      <c r="R976" s="384"/>
      <c r="S976" s="384"/>
    </row>
    <row r="977" spans="2:19" x14ac:dyDescent="0.25">
      <c r="B977" s="37"/>
      <c r="G977" s="881">
        <v>2</v>
      </c>
      <c r="H977" s="21" t="s">
        <v>1796</v>
      </c>
      <c r="I977" s="188"/>
      <c r="J977" s="20" t="s">
        <v>352</v>
      </c>
      <c r="K977" s="20"/>
      <c r="L977" s="20"/>
      <c r="M977" s="409"/>
      <c r="N977" s="20"/>
      <c r="O977" s="384"/>
      <c r="P977" s="384"/>
      <c r="Q977" s="384"/>
      <c r="R977" s="384"/>
      <c r="S977" s="384"/>
    </row>
    <row r="978" spans="2:19" x14ac:dyDescent="0.25">
      <c r="B978" s="37"/>
      <c r="C978" s="5"/>
      <c r="D978" s="10"/>
      <c r="E978" s="9"/>
      <c r="F978" s="687"/>
      <c r="G978" s="881">
        <v>1</v>
      </c>
      <c r="H978" s="21" t="s">
        <v>1801</v>
      </c>
      <c r="I978" s="188"/>
      <c r="J978" s="20" t="s">
        <v>352</v>
      </c>
      <c r="K978" s="20"/>
      <c r="L978" s="20"/>
      <c r="M978" s="409"/>
      <c r="N978" s="20"/>
      <c r="O978" s="384"/>
      <c r="P978" s="384"/>
      <c r="Q978" s="384"/>
      <c r="R978" s="384"/>
      <c r="S978" s="384"/>
    </row>
    <row r="979" spans="2:19" x14ac:dyDescent="0.25">
      <c r="B979" s="37"/>
      <c r="C979" s="5"/>
      <c r="D979" s="10"/>
      <c r="E979" s="9"/>
      <c r="F979" s="687"/>
      <c r="G979" s="881">
        <v>0</v>
      </c>
      <c r="H979" s="21" t="s">
        <v>1794</v>
      </c>
      <c r="I979" s="188"/>
      <c r="J979" s="20" t="s">
        <v>352</v>
      </c>
      <c r="K979" s="20"/>
      <c r="L979" s="20"/>
      <c r="M979" s="409"/>
      <c r="N979" s="20"/>
      <c r="O979" s="384"/>
      <c r="P979" s="384"/>
      <c r="Q979" s="384"/>
      <c r="R979" s="384"/>
      <c r="S979" s="384"/>
    </row>
    <row r="980" spans="2:19" ht="27" x14ac:dyDescent="0.25">
      <c r="B980" s="37"/>
      <c r="C980" s="5" t="str">
        <f>'VariablenLabel&amp;Bedingungen'!G564</f>
        <v>B1B_EPDS_F10</v>
      </c>
      <c r="D980" s="10">
        <f>'VariablenLabel&amp;Bedingungen'!H564</f>
        <v>166</v>
      </c>
      <c r="E980" s="9" t="str">
        <f>'VariablenLabel&amp;Bedingungen'!I564</f>
        <v>Gelegentlich kam Ihnen der Gedanke, sich etwas anzutun:</v>
      </c>
      <c r="F980" s="687"/>
      <c r="G980" s="881">
        <v>3</v>
      </c>
      <c r="H980" s="21" t="s">
        <v>1802</v>
      </c>
      <c r="I980" s="188"/>
      <c r="J980" s="20" t="s">
        <v>352</v>
      </c>
      <c r="K980" s="20"/>
      <c r="L980" s="20"/>
      <c r="M980" s="409"/>
      <c r="N980" s="20"/>
      <c r="O980" s="384"/>
      <c r="P980" s="384"/>
      <c r="Q980" s="384"/>
      <c r="R980" s="384"/>
      <c r="S980" s="384"/>
    </row>
    <row r="981" spans="2:19" x14ac:dyDescent="0.25">
      <c r="B981" s="37"/>
      <c r="G981" s="881">
        <v>2</v>
      </c>
      <c r="H981" s="21" t="s">
        <v>1803</v>
      </c>
      <c r="I981" s="188"/>
      <c r="J981" s="20" t="s">
        <v>352</v>
      </c>
      <c r="K981" s="20"/>
      <c r="L981" s="20"/>
      <c r="M981" s="409"/>
      <c r="N981" s="20"/>
      <c r="O981" s="384"/>
      <c r="P981" s="384"/>
      <c r="Q981" s="384"/>
      <c r="R981" s="384"/>
      <c r="S981" s="384"/>
    </row>
    <row r="982" spans="2:19" x14ac:dyDescent="0.25">
      <c r="B982" s="37"/>
      <c r="C982" s="5"/>
      <c r="D982" s="10"/>
      <c r="E982" s="9"/>
      <c r="F982" s="687"/>
      <c r="G982" s="881">
        <v>1</v>
      </c>
      <c r="H982" s="21" t="s">
        <v>1804</v>
      </c>
      <c r="I982" s="188"/>
      <c r="J982" s="20" t="s">
        <v>352</v>
      </c>
      <c r="K982" s="20"/>
      <c r="L982" s="20"/>
      <c r="M982" s="409"/>
      <c r="N982" s="20"/>
      <c r="O982" s="384"/>
      <c r="P982" s="384"/>
      <c r="Q982" s="384"/>
      <c r="R982" s="384"/>
      <c r="S982" s="384"/>
    </row>
    <row r="983" spans="2:19" x14ac:dyDescent="0.25">
      <c r="B983" s="37"/>
      <c r="C983" s="5"/>
      <c r="D983" s="10"/>
      <c r="E983" s="9"/>
      <c r="F983" s="687"/>
      <c r="G983" s="881">
        <v>0</v>
      </c>
      <c r="H983" s="21" t="s">
        <v>1794</v>
      </c>
      <c r="I983" s="188"/>
      <c r="J983" s="20" t="s">
        <v>352</v>
      </c>
      <c r="K983" s="20"/>
      <c r="L983" s="20"/>
      <c r="M983" s="409"/>
      <c r="N983" s="20"/>
      <c r="O983" s="384"/>
      <c r="P983" s="384"/>
      <c r="Q983" s="384"/>
      <c r="R983" s="384"/>
      <c r="S983" s="384"/>
    </row>
    <row r="984" spans="2:19" x14ac:dyDescent="0.25">
      <c r="B984" s="37"/>
      <c r="C984" s="5" t="str">
        <f>'VariablenLabel&amp;Bedingungen'!G565</f>
        <v>B1B_EPDSPun</v>
      </c>
      <c r="D984" s="10">
        <f>'VariablenLabel&amp;Bedingungen'!H565</f>
        <v>167</v>
      </c>
      <c r="E984" s="9" t="str">
        <f>'VariablenLabel&amp;Bedingungen'!I565</f>
        <v>EPDS = "Summe" Punkte</v>
      </c>
      <c r="F984" s="687"/>
      <c r="G984" s="881" t="s">
        <v>350</v>
      </c>
      <c r="H984" s="21"/>
      <c r="I984" s="188"/>
      <c r="J984" s="906" t="s">
        <v>3857</v>
      </c>
      <c r="K984" s="20"/>
      <c r="L984" s="20"/>
      <c r="M984" s="409"/>
      <c r="N984" s="20"/>
      <c r="O984" s="384"/>
      <c r="P984" s="384"/>
      <c r="Q984" s="384"/>
      <c r="R984" s="384"/>
      <c r="S984" s="384"/>
    </row>
    <row r="985" spans="2:19" x14ac:dyDescent="0.25">
      <c r="B985" s="37"/>
      <c r="C985" s="5" t="str">
        <f>'VariablenLabel&amp;Bedingungen'!G566</f>
        <v>B1B_EPDSErg</v>
      </c>
      <c r="D985" s="10">
        <f>'VariablenLabel&amp;Bedingungen'!H566</f>
        <v>959</v>
      </c>
      <c r="E985" s="9" t="str">
        <f>'VariablenLabel&amp;Bedingungen'!I566</f>
        <v>Ergebnis</v>
      </c>
      <c r="F985" s="687"/>
      <c r="G985" s="881">
        <v>0</v>
      </c>
      <c r="H985" s="21" t="s">
        <v>782</v>
      </c>
      <c r="I985" s="188"/>
      <c r="J985" s="20" t="s">
        <v>352</v>
      </c>
      <c r="K985" s="20"/>
      <c r="L985" s="20"/>
      <c r="M985" s="409"/>
      <c r="N985" s="20"/>
      <c r="O985" s="384"/>
      <c r="P985" s="384"/>
      <c r="Q985" s="384"/>
      <c r="R985" s="384"/>
      <c r="S985" s="384"/>
    </row>
    <row r="986" spans="2:19" x14ac:dyDescent="0.25">
      <c r="B986" s="37"/>
      <c r="C986" s="5"/>
      <c r="D986" s="10"/>
      <c r="E986" s="9"/>
      <c r="F986" s="687"/>
      <c r="G986" s="881">
        <v>1</v>
      </c>
      <c r="H986" s="21" t="s">
        <v>542</v>
      </c>
      <c r="I986" s="188"/>
      <c r="J986" s="20" t="s">
        <v>352</v>
      </c>
      <c r="K986" s="20"/>
      <c r="L986" s="20"/>
      <c r="M986" s="409"/>
      <c r="N986" s="20"/>
      <c r="O986" s="384"/>
      <c r="P986" s="384"/>
      <c r="Q986" s="384"/>
      <c r="R986" s="384"/>
      <c r="S986" s="384"/>
    </row>
    <row r="987" spans="2:19" x14ac:dyDescent="0.25">
      <c r="B987" s="37"/>
      <c r="C987" s="5"/>
      <c r="D987" s="10"/>
      <c r="E987" s="9"/>
      <c r="F987" s="687"/>
      <c r="G987" s="881">
        <v>2</v>
      </c>
      <c r="H987" s="21" t="s">
        <v>1282</v>
      </c>
      <c r="I987" s="188"/>
      <c r="J987" s="20" t="s">
        <v>352</v>
      </c>
      <c r="K987" s="20"/>
      <c r="L987" s="20"/>
      <c r="M987" s="409"/>
      <c r="N987" s="20"/>
      <c r="O987" s="384"/>
      <c r="P987" s="384"/>
      <c r="Q987" s="384"/>
      <c r="R987" s="384"/>
      <c r="S987" s="384"/>
    </row>
    <row r="988" spans="2:19" x14ac:dyDescent="0.25">
      <c r="B988" s="37"/>
      <c r="C988" s="5" t="str">
        <f>'VariablenLabel&amp;Bedingungen'!G567</f>
        <v>B1B_GAD_F1</v>
      </c>
      <c r="D988" s="10">
        <f>'VariablenLabel&amp;Bedingungen'!H567</f>
        <v>168</v>
      </c>
      <c r="E988" s="9" t="str">
        <f>'VariablenLabel&amp;Bedingungen'!I567</f>
        <v>Nervosität, Ängstlichkeit oder Anspannung:</v>
      </c>
      <c r="F988" s="687"/>
      <c r="G988" s="881">
        <v>0</v>
      </c>
      <c r="H988" s="21" t="s">
        <v>1778</v>
      </c>
      <c r="I988" s="188"/>
      <c r="J988" s="20" t="s">
        <v>352</v>
      </c>
      <c r="K988" s="20"/>
      <c r="L988" s="20"/>
      <c r="M988" s="409"/>
      <c r="N988" s="20"/>
      <c r="O988" s="384"/>
      <c r="P988" s="384"/>
      <c r="Q988" s="384"/>
      <c r="R988" s="384"/>
      <c r="S988" s="384"/>
    </row>
    <row r="989" spans="2:19" x14ac:dyDescent="0.25">
      <c r="B989" s="37"/>
      <c r="G989" s="881">
        <v>1</v>
      </c>
      <c r="H989" s="21" t="s">
        <v>1779</v>
      </c>
      <c r="I989" s="188"/>
      <c r="J989" s="20" t="s">
        <v>352</v>
      </c>
      <c r="K989" s="20"/>
      <c r="L989" s="20"/>
      <c r="M989" s="409"/>
      <c r="N989" s="20"/>
      <c r="O989" s="384"/>
      <c r="P989" s="384"/>
      <c r="Q989" s="384"/>
      <c r="R989" s="384"/>
      <c r="S989" s="384"/>
    </row>
    <row r="990" spans="2:19" x14ac:dyDescent="0.25">
      <c r="B990" s="37"/>
      <c r="C990" s="5"/>
      <c r="D990" s="10"/>
      <c r="E990" s="9"/>
      <c r="F990" s="687"/>
      <c r="G990" s="881">
        <v>2</v>
      </c>
      <c r="H990" s="21" t="s">
        <v>1780</v>
      </c>
      <c r="I990" s="188"/>
      <c r="J990" s="20" t="s">
        <v>352</v>
      </c>
      <c r="K990" s="20"/>
      <c r="L990" s="20"/>
      <c r="M990" s="409"/>
      <c r="N990" s="20"/>
      <c r="O990" s="384"/>
      <c r="P990" s="384"/>
      <c r="Q990" s="384"/>
      <c r="R990" s="384"/>
      <c r="S990" s="384"/>
    </row>
    <row r="991" spans="2:19" x14ac:dyDescent="0.25">
      <c r="B991" s="37"/>
      <c r="C991" s="5"/>
      <c r="D991" s="10"/>
      <c r="E991" s="9"/>
      <c r="F991" s="687"/>
      <c r="G991" s="881">
        <v>3</v>
      </c>
      <c r="H991" s="21" t="s">
        <v>1781</v>
      </c>
      <c r="I991" s="188"/>
      <c r="J991" s="20" t="s">
        <v>352</v>
      </c>
      <c r="K991" s="20"/>
      <c r="L991" s="20"/>
      <c r="M991" s="409"/>
      <c r="N991" s="20"/>
      <c r="O991" s="384"/>
      <c r="P991" s="384"/>
      <c r="Q991" s="384"/>
      <c r="R991" s="384"/>
      <c r="S991" s="384"/>
    </row>
    <row r="992" spans="2:19" ht="27" x14ac:dyDescent="0.25">
      <c r="B992" s="37"/>
      <c r="C992" s="5" t="str">
        <f>'VariablenLabel&amp;Bedingungen'!G568</f>
        <v>B1B_GAD_F2</v>
      </c>
      <c r="D992" s="10">
        <f>'VariablenLabel&amp;Bedingungen'!H568</f>
        <v>169</v>
      </c>
      <c r="E992" s="9" t="str">
        <f>'VariablenLabel&amp;Bedingungen'!I568</f>
        <v>Nicht in der Lage sein, Sorgen zu stoppen oder zu kontrollieren:</v>
      </c>
      <c r="F992" s="687"/>
      <c r="G992" s="881">
        <v>0</v>
      </c>
      <c r="H992" s="21" t="s">
        <v>1778</v>
      </c>
      <c r="I992" s="188"/>
      <c r="J992" s="20" t="s">
        <v>352</v>
      </c>
      <c r="K992" s="20"/>
      <c r="L992" s="20"/>
      <c r="M992" s="409"/>
      <c r="N992" s="20"/>
      <c r="O992" s="384"/>
      <c r="P992" s="384"/>
      <c r="Q992" s="384"/>
      <c r="R992" s="384"/>
      <c r="S992" s="384"/>
    </row>
    <row r="993" spans="2:19" x14ac:dyDescent="0.25">
      <c r="B993" s="37"/>
      <c r="G993" s="881">
        <v>1</v>
      </c>
      <c r="H993" s="21" t="s">
        <v>1779</v>
      </c>
      <c r="I993" s="188"/>
      <c r="J993" s="20" t="s">
        <v>352</v>
      </c>
      <c r="K993" s="20"/>
      <c r="L993" s="20"/>
      <c r="M993" s="409"/>
      <c r="N993" s="20"/>
      <c r="O993" s="384"/>
      <c r="P993" s="384"/>
      <c r="Q993" s="384"/>
      <c r="R993" s="384"/>
      <c r="S993" s="384"/>
    </row>
    <row r="994" spans="2:19" x14ac:dyDescent="0.25">
      <c r="B994" s="37"/>
      <c r="G994" s="881">
        <v>2</v>
      </c>
      <c r="H994" s="21" t="s">
        <v>1780</v>
      </c>
      <c r="I994" s="188"/>
      <c r="J994" s="20" t="s">
        <v>352</v>
      </c>
      <c r="K994" s="20"/>
      <c r="L994" s="20"/>
      <c r="M994" s="409"/>
      <c r="N994" s="20"/>
      <c r="O994" s="384"/>
      <c r="P994" s="384"/>
      <c r="Q994" s="384"/>
      <c r="R994" s="384"/>
      <c r="S994" s="384"/>
    </row>
    <row r="995" spans="2:19" x14ac:dyDescent="0.25">
      <c r="B995" s="37"/>
      <c r="C995" s="5"/>
      <c r="D995" s="10"/>
      <c r="E995" s="9"/>
      <c r="F995" s="687"/>
      <c r="G995" s="881">
        <v>3</v>
      </c>
      <c r="H995" s="21" t="s">
        <v>1781</v>
      </c>
      <c r="I995" s="188"/>
      <c r="J995" s="20" t="s">
        <v>352</v>
      </c>
      <c r="K995" s="20"/>
      <c r="L995" s="20"/>
      <c r="M995" s="409"/>
      <c r="N995" s="20"/>
      <c r="O995" s="384"/>
      <c r="P995" s="384"/>
      <c r="Q995" s="384"/>
      <c r="R995" s="384"/>
      <c r="S995" s="384"/>
    </row>
    <row r="996" spans="2:19" x14ac:dyDescent="0.25">
      <c r="B996" s="37"/>
      <c r="C996" s="5" t="str">
        <f>'VariablenLabel&amp;Bedingungen'!G569</f>
        <v>B1B_GAD2Pun</v>
      </c>
      <c r="D996" s="10">
        <f>'VariablenLabel&amp;Bedingungen'!H569</f>
        <v>170</v>
      </c>
      <c r="E996" s="9" t="str">
        <f>'VariablenLabel&amp;Bedingungen'!I569</f>
        <v>GAD-2 = "Summe" Punkte</v>
      </c>
      <c r="F996" s="687"/>
      <c r="G996" s="881" t="s">
        <v>350</v>
      </c>
      <c r="H996" s="21"/>
      <c r="I996" s="188"/>
      <c r="J996" s="906" t="s">
        <v>3866</v>
      </c>
      <c r="K996" s="20"/>
      <c r="L996" s="20"/>
      <c r="M996" s="409"/>
      <c r="N996" s="20"/>
      <c r="O996" s="384"/>
      <c r="P996" s="384"/>
      <c r="Q996" s="384"/>
      <c r="R996" s="384"/>
      <c r="S996" s="384"/>
    </row>
    <row r="997" spans="2:19" ht="40.5" x14ac:dyDescent="0.25">
      <c r="B997" s="37"/>
      <c r="C997" s="5" t="str">
        <f>'VariablenLabel&amp;Bedingungen'!G570</f>
        <v>B1B_GAD_F3</v>
      </c>
      <c r="D997" s="10">
        <f>'VariablenLabel&amp;Bedingungen'!H570</f>
        <v>171</v>
      </c>
      <c r="E997" s="9" t="str">
        <f>'VariablenLabel&amp;Bedingungen'!I570</f>
        <v xml:space="preserve">
Übermäßige Sorgen bezüglich verschiedener Angelegenheiten:</v>
      </c>
      <c r="F997" s="687"/>
      <c r="G997" s="881">
        <v>0</v>
      </c>
      <c r="H997" s="21" t="s">
        <v>1778</v>
      </c>
      <c r="I997" s="188"/>
      <c r="J997" s="20" t="s">
        <v>352</v>
      </c>
      <c r="K997" s="20"/>
      <c r="L997" s="20"/>
      <c r="M997" s="409"/>
      <c r="N997" s="20"/>
      <c r="O997" s="384"/>
      <c r="P997" s="384"/>
      <c r="Q997" s="384"/>
      <c r="R997" s="384"/>
      <c r="S997" s="384"/>
    </row>
    <row r="998" spans="2:19" x14ac:dyDescent="0.25">
      <c r="B998" s="37"/>
      <c r="G998" s="881">
        <v>1</v>
      </c>
      <c r="H998" s="21" t="s">
        <v>1779</v>
      </c>
      <c r="I998" s="188"/>
      <c r="J998" s="20" t="s">
        <v>352</v>
      </c>
      <c r="K998" s="20"/>
      <c r="L998" s="20"/>
      <c r="M998" s="409"/>
      <c r="N998" s="20"/>
      <c r="O998" s="384"/>
      <c r="P998" s="384"/>
      <c r="Q998" s="384"/>
      <c r="R998" s="384"/>
      <c r="S998" s="384"/>
    </row>
    <row r="999" spans="2:19" x14ac:dyDescent="0.25">
      <c r="B999" s="37"/>
      <c r="C999" s="5"/>
      <c r="D999" s="10"/>
      <c r="E999" s="9"/>
      <c r="F999" s="687"/>
      <c r="G999" s="881">
        <v>2</v>
      </c>
      <c r="H999" s="21" t="s">
        <v>1780</v>
      </c>
      <c r="I999" s="188"/>
      <c r="J999" s="20" t="s">
        <v>352</v>
      </c>
      <c r="K999" s="20"/>
      <c r="L999" s="20"/>
      <c r="M999" s="409"/>
      <c r="N999" s="20"/>
      <c r="O999" s="384"/>
      <c r="P999" s="384"/>
      <c r="Q999" s="384"/>
      <c r="R999" s="384"/>
      <c r="S999" s="384"/>
    </row>
    <row r="1000" spans="2:19" x14ac:dyDescent="0.25">
      <c r="B1000" s="37"/>
      <c r="C1000" s="5"/>
      <c r="D1000" s="10"/>
      <c r="E1000" s="9"/>
      <c r="F1000" s="687"/>
      <c r="G1000" s="881">
        <v>3</v>
      </c>
      <c r="H1000" s="21" t="s">
        <v>1781</v>
      </c>
      <c r="I1000" s="188"/>
      <c r="J1000" s="20" t="s">
        <v>352</v>
      </c>
      <c r="K1000" s="20"/>
      <c r="L1000" s="20"/>
      <c r="M1000" s="409"/>
      <c r="N1000" s="20"/>
      <c r="O1000" s="384"/>
      <c r="P1000" s="384"/>
      <c r="Q1000" s="384"/>
      <c r="R1000" s="384"/>
      <c r="S1000" s="384"/>
    </row>
    <row r="1001" spans="2:19" x14ac:dyDescent="0.25">
      <c r="B1001" s="37"/>
      <c r="C1001" s="5" t="str">
        <f>'VariablenLabel&amp;Bedingungen'!G571</f>
        <v>B1B_GAD_F4</v>
      </c>
      <c r="D1001" s="10">
        <f>'VariablenLabel&amp;Bedingungen'!H571</f>
        <v>172</v>
      </c>
      <c r="E1001" s="9" t="str">
        <f>'VariablenLabel&amp;Bedingungen'!I571</f>
        <v>Schwierigkeiten zu entspannen:</v>
      </c>
      <c r="F1001" s="687"/>
      <c r="G1001" s="881">
        <v>0</v>
      </c>
      <c r="H1001" s="21" t="s">
        <v>1778</v>
      </c>
      <c r="I1001" s="188"/>
      <c r="J1001" s="20" t="s">
        <v>352</v>
      </c>
      <c r="K1001" s="20"/>
      <c r="L1001" s="20"/>
      <c r="M1001" s="409"/>
      <c r="N1001" s="20"/>
      <c r="O1001" s="384"/>
      <c r="P1001" s="384"/>
      <c r="Q1001" s="384"/>
      <c r="R1001" s="384"/>
      <c r="S1001" s="384"/>
    </row>
    <row r="1002" spans="2:19" x14ac:dyDescent="0.25">
      <c r="B1002" s="37"/>
      <c r="G1002" s="881">
        <v>1</v>
      </c>
      <c r="H1002" s="21" t="s">
        <v>1779</v>
      </c>
      <c r="I1002" s="188"/>
      <c r="J1002" s="20" t="s">
        <v>352</v>
      </c>
      <c r="K1002" s="20"/>
      <c r="L1002" s="20"/>
      <c r="M1002" s="409"/>
      <c r="N1002" s="20"/>
      <c r="O1002" s="384"/>
      <c r="P1002" s="384"/>
      <c r="Q1002" s="384"/>
      <c r="R1002" s="384"/>
      <c r="S1002" s="384"/>
    </row>
    <row r="1003" spans="2:19" x14ac:dyDescent="0.25">
      <c r="B1003" s="37"/>
      <c r="C1003" s="5"/>
      <c r="D1003" s="10"/>
      <c r="E1003" s="9"/>
      <c r="F1003" s="687"/>
      <c r="G1003" s="881">
        <v>2</v>
      </c>
      <c r="H1003" s="21" t="s">
        <v>1780</v>
      </c>
      <c r="I1003" s="188"/>
      <c r="J1003" s="20" t="s">
        <v>352</v>
      </c>
      <c r="K1003" s="20"/>
      <c r="L1003" s="20"/>
      <c r="M1003" s="409"/>
      <c r="N1003" s="20"/>
      <c r="O1003" s="384"/>
      <c r="P1003" s="384"/>
      <c r="Q1003" s="384"/>
      <c r="R1003" s="384"/>
      <c r="S1003" s="384"/>
    </row>
    <row r="1004" spans="2:19" x14ac:dyDescent="0.25">
      <c r="B1004" s="37"/>
      <c r="C1004" s="5"/>
      <c r="D1004" s="10"/>
      <c r="E1004" s="9"/>
      <c r="F1004" s="687"/>
      <c r="G1004" s="881">
        <v>3</v>
      </c>
      <c r="H1004" s="21" t="s">
        <v>1781</v>
      </c>
      <c r="I1004" s="188"/>
      <c r="J1004" s="20" t="s">
        <v>352</v>
      </c>
      <c r="K1004" s="20"/>
      <c r="L1004" s="20"/>
      <c r="M1004" s="409"/>
      <c r="N1004" s="20"/>
      <c r="O1004" s="384"/>
      <c r="P1004" s="384"/>
      <c r="Q1004" s="384"/>
      <c r="R1004" s="384"/>
      <c r="S1004" s="384"/>
    </row>
    <row r="1005" spans="2:19" x14ac:dyDescent="0.25">
      <c r="B1005" s="37"/>
      <c r="C1005" s="5" t="str">
        <f>'VariablenLabel&amp;Bedingungen'!G572</f>
        <v>B1B_GAD_F5</v>
      </c>
      <c r="D1005" s="10">
        <f>'VariablenLabel&amp;Bedingungen'!H572</f>
        <v>173</v>
      </c>
      <c r="E1005" s="9" t="str">
        <f>'VariablenLabel&amp;Bedingungen'!I572</f>
        <v>Rastlosigkeit, so dass Stillsitzen schwer fällt:</v>
      </c>
      <c r="F1005" s="687"/>
      <c r="G1005" s="881">
        <v>0</v>
      </c>
      <c r="H1005" s="21" t="s">
        <v>1778</v>
      </c>
      <c r="I1005" s="188"/>
      <c r="J1005" s="20" t="s">
        <v>352</v>
      </c>
      <c r="K1005" s="20"/>
      <c r="L1005" s="20"/>
      <c r="M1005" s="409"/>
      <c r="N1005" s="20"/>
      <c r="O1005" s="384"/>
      <c r="P1005" s="384"/>
      <c r="Q1005" s="384"/>
      <c r="R1005" s="384"/>
      <c r="S1005" s="384"/>
    </row>
    <row r="1006" spans="2:19" x14ac:dyDescent="0.25">
      <c r="B1006" s="37"/>
      <c r="G1006" s="881">
        <v>1</v>
      </c>
      <c r="H1006" s="21" t="s">
        <v>1779</v>
      </c>
      <c r="I1006" s="188"/>
      <c r="J1006" s="20" t="s">
        <v>352</v>
      </c>
      <c r="K1006" s="20"/>
      <c r="L1006" s="20"/>
      <c r="M1006" s="409"/>
      <c r="N1006" s="20"/>
      <c r="O1006" s="384"/>
      <c r="P1006" s="384"/>
      <c r="Q1006" s="384"/>
      <c r="R1006" s="384"/>
      <c r="S1006" s="384"/>
    </row>
    <row r="1007" spans="2:19" x14ac:dyDescent="0.25">
      <c r="B1007" s="37"/>
      <c r="C1007" s="5"/>
      <c r="D1007" s="10"/>
      <c r="E1007" s="9"/>
      <c r="F1007" s="687"/>
      <c r="G1007" s="881">
        <v>2</v>
      </c>
      <c r="H1007" s="21" t="s">
        <v>1780</v>
      </c>
      <c r="I1007" s="188"/>
      <c r="J1007" s="20" t="s">
        <v>352</v>
      </c>
      <c r="K1007" s="20"/>
      <c r="L1007" s="20"/>
      <c r="M1007" s="409"/>
      <c r="N1007" s="20"/>
      <c r="O1007" s="384"/>
      <c r="P1007" s="384"/>
      <c r="Q1007" s="384"/>
      <c r="R1007" s="384"/>
      <c r="S1007" s="384"/>
    </row>
    <row r="1008" spans="2:19" x14ac:dyDescent="0.25">
      <c r="B1008" s="37"/>
      <c r="C1008" s="5"/>
      <c r="D1008" s="10"/>
      <c r="E1008" s="9"/>
      <c r="F1008" s="687"/>
      <c r="G1008" s="881">
        <v>3</v>
      </c>
      <c r="H1008" s="21" t="s">
        <v>1781</v>
      </c>
      <c r="I1008" s="188"/>
      <c r="J1008" s="20" t="s">
        <v>352</v>
      </c>
      <c r="K1008" s="20"/>
      <c r="L1008" s="20"/>
      <c r="M1008" s="409"/>
      <c r="N1008" s="20"/>
      <c r="O1008" s="384"/>
      <c r="P1008" s="384"/>
      <c r="Q1008" s="384"/>
      <c r="R1008" s="384"/>
      <c r="S1008" s="384"/>
    </row>
    <row r="1009" spans="2:19" x14ac:dyDescent="0.25">
      <c r="B1009" s="37"/>
      <c r="C1009" s="5" t="str">
        <f>'VariablenLabel&amp;Bedingungen'!G573</f>
        <v>B1B_GAD_F6</v>
      </c>
      <c r="D1009" s="10">
        <f>'VariablenLabel&amp;Bedingungen'!H573</f>
        <v>174</v>
      </c>
      <c r="E1009" s="9" t="str">
        <f>'VariablenLabel&amp;Bedingungen'!I573</f>
        <v>Schnelle Verärgerung oder Gereiztheit:</v>
      </c>
      <c r="F1009" s="687"/>
      <c r="G1009" s="881">
        <v>0</v>
      </c>
      <c r="H1009" s="21" t="s">
        <v>1778</v>
      </c>
      <c r="I1009" s="188"/>
      <c r="J1009" s="20" t="s">
        <v>352</v>
      </c>
      <c r="K1009" s="20"/>
      <c r="L1009" s="20"/>
      <c r="M1009" s="409"/>
      <c r="N1009" s="20"/>
      <c r="O1009" s="384"/>
      <c r="P1009" s="384"/>
      <c r="Q1009" s="384"/>
      <c r="R1009" s="384"/>
      <c r="S1009" s="384"/>
    </row>
    <row r="1010" spans="2:19" x14ac:dyDescent="0.25">
      <c r="B1010" s="37"/>
      <c r="G1010" s="881">
        <v>1</v>
      </c>
      <c r="H1010" s="21" t="s">
        <v>1779</v>
      </c>
      <c r="I1010" s="188"/>
      <c r="J1010" s="20" t="s">
        <v>352</v>
      </c>
      <c r="K1010" s="20"/>
      <c r="L1010" s="20"/>
      <c r="M1010" s="409"/>
      <c r="N1010" s="20"/>
      <c r="O1010" s="384"/>
      <c r="P1010" s="384"/>
      <c r="Q1010" s="384"/>
      <c r="R1010" s="384"/>
      <c r="S1010" s="384"/>
    </row>
    <row r="1011" spans="2:19" x14ac:dyDescent="0.25">
      <c r="B1011" s="37"/>
      <c r="C1011" s="5"/>
      <c r="D1011" s="10"/>
      <c r="E1011" s="9"/>
      <c r="F1011" s="687"/>
      <c r="G1011" s="881">
        <v>2</v>
      </c>
      <c r="H1011" s="21" t="s">
        <v>1780</v>
      </c>
      <c r="I1011" s="188"/>
      <c r="J1011" s="20" t="s">
        <v>352</v>
      </c>
      <c r="K1011" s="20"/>
      <c r="L1011" s="20"/>
      <c r="M1011" s="409"/>
      <c r="N1011" s="20"/>
      <c r="O1011" s="384"/>
      <c r="P1011" s="384"/>
      <c r="Q1011" s="384"/>
      <c r="R1011" s="384"/>
      <c r="S1011" s="384"/>
    </row>
    <row r="1012" spans="2:19" x14ac:dyDescent="0.25">
      <c r="B1012" s="37"/>
      <c r="C1012" s="5"/>
      <c r="D1012" s="10"/>
      <c r="E1012" s="9"/>
      <c r="F1012" s="687"/>
      <c r="G1012" s="881">
        <v>3</v>
      </c>
      <c r="H1012" s="21" t="s">
        <v>1781</v>
      </c>
      <c r="I1012" s="188"/>
      <c r="J1012" s="20" t="s">
        <v>352</v>
      </c>
      <c r="K1012" s="20"/>
      <c r="L1012" s="20"/>
      <c r="M1012" s="409"/>
      <c r="N1012" s="20"/>
      <c r="O1012" s="384"/>
      <c r="P1012" s="384"/>
      <c r="Q1012" s="384"/>
      <c r="R1012" s="384"/>
      <c r="S1012" s="384"/>
    </row>
    <row r="1013" spans="2:19" ht="27" x14ac:dyDescent="0.25">
      <c r="B1013" s="37"/>
      <c r="C1013" s="5" t="str">
        <f>'VariablenLabel&amp;Bedingungen'!G574</f>
        <v>B1B_GAD_F7</v>
      </c>
      <c r="D1013" s="10">
        <f>'VariablenLabel&amp;Bedingungen'!H574</f>
        <v>175</v>
      </c>
      <c r="E1013" s="9" t="str">
        <f>'VariablenLabel&amp;Bedingungen'!I574</f>
        <v>Gefühl der Angst, so als würde etwas Schlimmes passieren:</v>
      </c>
      <c r="F1013" s="687"/>
      <c r="G1013" s="881">
        <v>0</v>
      </c>
      <c r="H1013" s="21" t="s">
        <v>1778</v>
      </c>
      <c r="I1013" s="188"/>
      <c r="J1013" s="20" t="s">
        <v>352</v>
      </c>
      <c r="K1013" s="20"/>
      <c r="L1013" s="20"/>
      <c r="M1013" s="409"/>
      <c r="N1013" s="20"/>
      <c r="O1013" s="384"/>
      <c r="P1013" s="384"/>
      <c r="Q1013" s="384"/>
      <c r="R1013" s="384"/>
      <c r="S1013" s="384"/>
    </row>
    <row r="1014" spans="2:19" x14ac:dyDescent="0.25">
      <c r="B1014" s="37"/>
      <c r="G1014" s="881">
        <v>1</v>
      </c>
      <c r="H1014" s="21" t="s">
        <v>1779</v>
      </c>
      <c r="I1014" s="188"/>
      <c r="J1014" s="20" t="s">
        <v>352</v>
      </c>
      <c r="K1014" s="20"/>
      <c r="L1014" s="20"/>
      <c r="M1014" s="409"/>
      <c r="N1014" s="20"/>
      <c r="O1014" s="384"/>
      <c r="P1014" s="384"/>
      <c r="Q1014" s="384"/>
      <c r="R1014" s="384"/>
      <c r="S1014" s="384"/>
    </row>
    <row r="1015" spans="2:19" x14ac:dyDescent="0.25">
      <c r="B1015" s="37"/>
      <c r="G1015" s="881">
        <v>2</v>
      </c>
      <c r="H1015" s="21" t="s">
        <v>1780</v>
      </c>
      <c r="I1015" s="188"/>
      <c r="J1015" s="20" t="s">
        <v>352</v>
      </c>
      <c r="K1015" s="20"/>
      <c r="L1015" s="20"/>
      <c r="M1015" s="409"/>
      <c r="N1015" s="20"/>
      <c r="O1015" s="384"/>
      <c r="P1015" s="384"/>
      <c r="Q1015" s="384"/>
      <c r="R1015" s="384"/>
      <c r="S1015" s="384"/>
    </row>
    <row r="1016" spans="2:19" x14ac:dyDescent="0.25">
      <c r="B1016" s="37"/>
      <c r="G1016" s="881">
        <v>3</v>
      </c>
      <c r="H1016" s="21" t="s">
        <v>1781</v>
      </c>
      <c r="I1016" s="188"/>
      <c r="J1016" s="20" t="s">
        <v>352</v>
      </c>
      <c r="K1016" s="20"/>
      <c r="L1016" s="20"/>
      <c r="M1016" s="409"/>
      <c r="N1016" s="20"/>
      <c r="O1016" s="384"/>
      <c r="P1016" s="384"/>
      <c r="Q1016" s="384"/>
      <c r="R1016" s="384"/>
      <c r="S1016" s="384"/>
    </row>
    <row r="1017" spans="2:19" x14ac:dyDescent="0.25">
      <c r="B1017" s="37"/>
      <c r="C1017" s="5" t="str">
        <f>'VariablenLabel&amp;Bedingungen'!G575</f>
        <v>B1B_GAD7Pun</v>
      </c>
      <c r="D1017" s="10">
        <f>'VariablenLabel&amp;Bedingungen'!H575</f>
        <v>176</v>
      </c>
      <c r="E1017" s="9" t="str">
        <f>'VariablenLabel&amp;Bedingungen'!I575</f>
        <v>GAD-7 = "Summe" Punkte</v>
      </c>
      <c r="F1017" s="687"/>
      <c r="G1017" s="881" t="s">
        <v>350</v>
      </c>
      <c r="H1017"/>
      <c r="I1017" s="188"/>
      <c r="J1017" s="906" t="s">
        <v>3857</v>
      </c>
      <c r="K1017" s="20"/>
      <c r="L1017" s="20"/>
      <c r="M1017" s="409"/>
      <c r="N1017" s="20"/>
      <c r="O1017" s="384"/>
      <c r="P1017" s="384"/>
      <c r="Q1017" s="384"/>
      <c r="R1017" s="384"/>
      <c r="S1017" s="384"/>
    </row>
    <row r="1018" spans="2:19" x14ac:dyDescent="0.25">
      <c r="B1018" s="37"/>
      <c r="C1018" s="5" t="str">
        <f>'VariablenLabel&amp;Bedingungen'!G576</f>
        <v>B1B_GADErg</v>
      </c>
      <c r="D1018" s="10">
        <f>'VariablenLabel&amp;Bedingungen'!H576</f>
        <v>1050</v>
      </c>
      <c r="E1018" s="9" t="str">
        <f>'VariablenLabel&amp;Bedingungen'!I576</f>
        <v>Ergebnis</v>
      </c>
      <c r="F1018" s="687"/>
      <c r="G1018" s="881">
        <v>0</v>
      </c>
      <c r="H1018" s="21" t="s">
        <v>782</v>
      </c>
      <c r="I1018" s="188"/>
      <c r="J1018" s="20" t="s">
        <v>352</v>
      </c>
      <c r="K1018" s="20"/>
      <c r="L1018" s="20"/>
      <c r="M1018" s="409"/>
      <c r="N1018" s="20"/>
      <c r="O1018" s="384"/>
      <c r="P1018" s="384"/>
      <c r="Q1018" s="384"/>
      <c r="R1018" s="384"/>
      <c r="S1018" s="384"/>
    </row>
    <row r="1019" spans="2:19" x14ac:dyDescent="0.25">
      <c r="B1019" s="37"/>
      <c r="C1019" s="5"/>
      <c r="D1019" s="10"/>
      <c r="E1019" s="9"/>
      <c r="F1019" s="687"/>
      <c r="G1019" s="881">
        <v>1</v>
      </c>
      <c r="H1019" s="21" t="s">
        <v>542</v>
      </c>
      <c r="I1019" s="188"/>
      <c r="J1019" s="20" t="s">
        <v>352</v>
      </c>
      <c r="K1019" s="20"/>
      <c r="L1019" s="20"/>
      <c r="M1019" s="409"/>
      <c r="N1019" s="20"/>
      <c r="O1019" s="384"/>
      <c r="P1019" s="384"/>
      <c r="Q1019" s="384"/>
      <c r="R1019" s="384"/>
      <c r="S1019" s="384"/>
    </row>
    <row r="1020" spans="2:19" x14ac:dyDescent="0.25">
      <c r="B1020" s="37"/>
      <c r="C1020" s="5"/>
      <c r="D1020" s="10"/>
      <c r="E1020" s="9"/>
      <c r="F1020" s="687"/>
      <c r="G1020" s="881">
        <v>2</v>
      </c>
      <c r="H1020" s="21" t="s">
        <v>1282</v>
      </c>
      <c r="I1020" s="188"/>
      <c r="J1020" s="20" t="s">
        <v>352</v>
      </c>
      <c r="K1020" s="20"/>
      <c r="L1020" s="20"/>
      <c r="M1020" s="409"/>
      <c r="N1020" s="20"/>
      <c r="O1020" s="384"/>
      <c r="P1020" s="384"/>
      <c r="Q1020" s="384"/>
      <c r="R1020" s="384"/>
      <c r="S1020" s="384"/>
    </row>
    <row r="1021" spans="2:19" x14ac:dyDescent="0.25">
      <c r="B1021" s="37"/>
      <c r="C1021" s="5" t="str">
        <f>'VariablenLabel&amp;Bedingungen'!G577</f>
        <v>B1B_ErgBesOptAuf</v>
      </c>
      <c r="D1021" s="10">
        <f>'VariablenLabel&amp;Bedingungen'!H577</f>
        <v>177</v>
      </c>
      <c r="E1021" s="9" t="str">
        <f>'VariablenLabel&amp;Bedingungen'!I577</f>
        <v>Ergebnis besprochen und Optionen aufgezeigt</v>
      </c>
      <c r="F1021" s="5"/>
      <c r="G1021" s="880">
        <v>1</v>
      </c>
      <c r="H1021" s="21" t="s">
        <v>18</v>
      </c>
      <c r="I1021" s="21"/>
      <c r="J1021" s="20" t="s">
        <v>352</v>
      </c>
      <c r="K1021" s="20"/>
      <c r="L1021" s="20"/>
      <c r="M1021" s="409"/>
      <c r="N1021" s="20"/>
      <c r="O1021" s="384"/>
      <c r="P1021" s="384"/>
      <c r="Q1021" s="384"/>
      <c r="R1021" s="384"/>
      <c r="S1021" s="384"/>
    </row>
    <row r="1022" spans="2:19" x14ac:dyDescent="0.25">
      <c r="B1022" s="37"/>
      <c r="F1022"/>
      <c r="G1022" s="880">
        <v>0</v>
      </c>
      <c r="H1022" s="21" t="s">
        <v>17</v>
      </c>
      <c r="I1022" s="21"/>
      <c r="J1022" s="20" t="s">
        <v>352</v>
      </c>
      <c r="K1022" s="20"/>
      <c r="L1022" s="20"/>
      <c r="M1022" s="409"/>
      <c r="N1022" s="20"/>
      <c r="O1022" s="384"/>
      <c r="P1022" s="384"/>
      <c r="Q1022" s="384"/>
      <c r="R1022" s="384"/>
      <c r="S1022" s="384"/>
    </row>
    <row r="1023" spans="2:19" x14ac:dyDescent="0.25">
      <c r="B1023" s="37"/>
      <c r="C1023" s="5" t="str">
        <f>'VariablenLabel&amp;Bedingungen'!G578</f>
        <v>B1B_UeberwErf</v>
      </c>
      <c r="D1023" s="10">
        <f>'VariablenLabel&amp;Bedingungen'!H578</f>
        <v>178</v>
      </c>
      <c r="E1023" s="9" t="str">
        <f>'VariablenLabel&amp;Bedingungen'!I578</f>
        <v>Überweisung an Fachperson erfolgt</v>
      </c>
      <c r="F1023" s="5"/>
      <c r="G1023" s="880">
        <v>1</v>
      </c>
      <c r="H1023" s="21" t="s">
        <v>18</v>
      </c>
      <c r="I1023" s="21"/>
      <c r="J1023" s="20" t="s">
        <v>352</v>
      </c>
      <c r="K1023" s="20"/>
      <c r="L1023" s="20"/>
      <c r="M1023" s="409"/>
      <c r="N1023" s="20"/>
      <c r="O1023" s="384"/>
      <c r="P1023" s="384"/>
      <c r="Q1023" s="384"/>
      <c r="R1023" s="384"/>
      <c r="S1023" s="384"/>
    </row>
    <row r="1024" spans="2:19" x14ac:dyDescent="0.25">
      <c r="B1024" s="37"/>
      <c r="F1024"/>
      <c r="G1024" s="880">
        <v>0</v>
      </c>
      <c r="H1024" s="21" t="s">
        <v>17</v>
      </c>
      <c r="I1024" s="21"/>
      <c r="J1024" s="20" t="s">
        <v>352</v>
      </c>
      <c r="K1024" s="20"/>
      <c r="L1024" s="20"/>
      <c r="M1024" s="409"/>
      <c r="N1024" s="20"/>
      <c r="O1024" s="384"/>
      <c r="P1024" s="384"/>
      <c r="Q1024" s="384"/>
      <c r="R1024" s="384"/>
      <c r="S1024" s="384"/>
    </row>
    <row r="1025" spans="2:19" ht="27" x14ac:dyDescent="0.25">
      <c r="B1025" s="37"/>
      <c r="C1025" s="5" t="str">
        <f>'VariablenLabel&amp;Bedingungen'!G579</f>
        <v>B1B_UeberwErfJa</v>
      </c>
      <c r="D1025" s="10"/>
      <c r="E1025" s="9" t="str">
        <f>'VariablenLabel&amp;Bedingungen'!I579</f>
        <v>[Wenn "ja"] An welche konkrete Einrichtung/Fachperson überwiesen?</v>
      </c>
      <c r="F1025" s="5"/>
      <c r="G1025" s="880" t="s">
        <v>347</v>
      </c>
      <c r="H1025" s="21"/>
      <c r="I1025" s="197"/>
      <c r="J1025" s="5" t="s">
        <v>1685</v>
      </c>
      <c r="K1025" s="20"/>
      <c r="L1025" s="20"/>
      <c r="M1025" s="409"/>
      <c r="N1025" s="20"/>
      <c r="O1025" s="384"/>
      <c r="P1025" s="384"/>
      <c r="Q1025" s="384"/>
      <c r="R1025" s="384"/>
      <c r="S1025" s="384"/>
    </row>
    <row r="1026" spans="2:19" x14ac:dyDescent="0.25">
      <c r="B1026" s="37"/>
      <c r="C1026" s="5" t="str">
        <f>'VariablenLabel&amp;Bedingungen'!G580</f>
        <v>B1B_PatBeh</v>
      </c>
      <c r="D1026" s="10">
        <f>'VariablenLabel&amp;Bedingungen'!H580</f>
        <v>179</v>
      </c>
      <c r="E1026" s="9" t="str">
        <f>'VariablenLabel&amp;Bedingungen'!I580</f>
        <v>Patientin aktuell in Behandlung</v>
      </c>
      <c r="F1026" s="5"/>
      <c r="G1026" s="880">
        <v>1</v>
      </c>
      <c r="H1026" s="21" t="s">
        <v>18</v>
      </c>
      <c r="I1026" s="21"/>
      <c r="J1026" s="20" t="s">
        <v>352</v>
      </c>
      <c r="K1026" s="20"/>
      <c r="L1026" s="20"/>
      <c r="M1026" s="409"/>
      <c r="N1026" s="20"/>
      <c r="O1026" s="384"/>
      <c r="P1026" s="384"/>
      <c r="Q1026" s="384"/>
      <c r="R1026" s="384"/>
      <c r="S1026" s="384"/>
    </row>
    <row r="1027" spans="2:19" x14ac:dyDescent="0.25">
      <c r="B1027" s="37"/>
      <c r="F1027"/>
      <c r="G1027" s="880">
        <v>0</v>
      </c>
      <c r="H1027" s="21" t="s">
        <v>17</v>
      </c>
      <c r="I1027" s="21"/>
      <c r="J1027" s="20" t="s">
        <v>352</v>
      </c>
      <c r="K1027" s="20"/>
      <c r="L1027" s="20"/>
      <c r="M1027" s="409"/>
      <c r="N1027" s="20"/>
      <c r="O1027" s="384"/>
      <c r="P1027" s="384"/>
      <c r="Q1027" s="384"/>
      <c r="R1027" s="384"/>
      <c r="S1027" s="384"/>
    </row>
    <row r="1028" spans="2:19" x14ac:dyDescent="0.25">
      <c r="B1028" s="37"/>
      <c r="F1028"/>
      <c r="G1028" s="880">
        <v>2</v>
      </c>
      <c r="H1028" s="21" t="s">
        <v>1225</v>
      </c>
      <c r="I1028" s="21"/>
      <c r="J1028" s="20" t="s">
        <v>352</v>
      </c>
      <c r="K1028" s="20"/>
      <c r="L1028" s="20"/>
      <c r="M1028" s="409"/>
      <c r="N1028" s="20"/>
      <c r="O1028" s="384"/>
      <c r="P1028" s="384"/>
      <c r="Q1028" s="384"/>
      <c r="R1028" s="384"/>
      <c r="S1028" s="384"/>
    </row>
    <row r="1029" spans="2:19" x14ac:dyDescent="0.25">
      <c r="B1029" s="37"/>
      <c r="C1029" s="5" t="str">
        <f>'VariablenLabel&amp;Bedingungen'!G581</f>
        <v>B1B_PatBehJa</v>
      </c>
      <c r="D1029" s="10"/>
      <c r="E1029" s="9" t="str">
        <f>'VariablenLabel&amp;Bedingungen'!I581</f>
        <v>[Wenn "ja"] Welche?</v>
      </c>
      <c r="F1029" s="5"/>
      <c r="G1029" s="880">
        <v>1</v>
      </c>
      <c r="H1029" s="21" t="s">
        <v>1174</v>
      </c>
      <c r="I1029" s="197"/>
      <c r="J1029" s="20" t="s">
        <v>354</v>
      </c>
      <c r="K1029" s="20"/>
      <c r="L1029" s="20"/>
      <c r="M1029" s="409"/>
      <c r="N1029" s="20"/>
      <c r="O1029" s="384"/>
      <c r="P1029" s="384"/>
      <c r="Q1029" s="384"/>
      <c r="R1029" s="384"/>
      <c r="S1029" s="384"/>
    </row>
    <row r="1030" spans="2:19" x14ac:dyDescent="0.25">
      <c r="B1030" s="37"/>
      <c r="C1030" s="5"/>
      <c r="D1030" s="10"/>
      <c r="E1030" s="9"/>
      <c r="F1030" s="5"/>
      <c r="G1030" s="880">
        <v>2</v>
      </c>
      <c r="H1030" s="21" t="s">
        <v>446</v>
      </c>
      <c r="I1030" s="197"/>
      <c r="J1030" s="20" t="s">
        <v>354</v>
      </c>
      <c r="K1030" s="20"/>
      <c r="L1030" s="20"/>
      <c r="M1030" s="409"/>
      <c r="N1030" s="20"/>
      <c r="O1030" s="384"/>
      <c r="P1030" s="384"/>
      <c r="Q1030" s="384"/>
      <c r="R1030" s="384"/>
      <c r="S1030" s="384"/>
    </row>
    <row r="1031" spans="2:19" x14ac:dyDescent="0.25">
      <c r="B1031" s="37"/>
      <c r="C1031" s="5"/>
      <c r="D1031" s="10"/>
      <c r="E1031" s="9"/>
      <c r="F1031"/>
      <c r="G1031" s="880">
        <v>3</v>
      </c>
      <c r="H1031" s="21" t="s">
        <v>447</v>
      </c>
      <c r="I1031" s="197"/>
      <c r="J1031" s="20" t="s">
        <v>354</v>
      </c>
      <c r="K1031" s="20"/>
      <c r="L1031" s="20"/>
      <c r="M1031" s="409"/>
      <c r="N1031" s="20"/>
      <c r="O1031" s="384"/>
      <c r="P1031" s="384"/>
      <c r="Q1031" s="384"/>
      <c r="R1031" s="384"/>
      <c r="S1031" s="384"/>
    </row>
    <row r="1032" spans="2:19" x14ac:dyDescent="0.25">
      <c r="B1032" s="37"/>
      <c r="C1032" s="5"/>
      <c r="D1032" s="10"/>
      <c r="E1032" s="9"/>
      <c r="F1032" s="4"/>
      <c r="G1032" s="880">
        <v>4</v>
      </c>
      <c r="H1032" s="21" t="s">
        <v>1114</v>
      </c>
      <c r="I1032" s="197"/>
      <c r="J1032" s="20" t="s">
        <v>354</v>
      </c>
      <c r="K1032" s="20"/>
      <c r="L1032" s="20"/>
      <c r="M1032" s="409"/>
      <c r="N1032" s="20"/>
      <c r="O1032" s="384"/>
      <c r="P1032" s="384"/>
      <c r="Q1032" s="384"/>
      <c r="R1032" s="384"/>
      <c r="S1032" s="384"/>
    </row>
    <row r="1033" spans="2:19" x14ac:dyDescent="0.25">
      <c r="B1033" s="37"/>
      <c r="F1033" s="4"/>
      <c r="G1033" s="880">
        <v>99</v>
      </c>
      <c r="H1033" s="21" t="s">
        <v>28</v>
      </c>
      <c r="I1033" s="197"/>
      <c r="J1033" s="20" t="s">
        <v>354</v>
      </c>
      <c r="K1033" s="20"/>
      <c r="L1033" s="20"/>
      <c r="M1033" s="409"/>
      <c r="N1033" s="20"/>
      <c r="O1033" s="384"/>
      <c r="P1033" s="384"/>
      <c r="Q1033" s="384"/>
      <c r="R1033" s="384"/>
      <c r="S1033" s="384"/>
    </row>
    <row r="1034" spans="2:19" x14ac:dyDescent="0.25">
      <c r="B1034" s="37"/>
      <c r="C1034" s="5" t="str">
        <f>'VariablenLabel&amp;Bedingungen'!G582</f>
        <v>B1B_PatBehJaMedJa</v>
      </c>
      <c r="D1034" s="10"/>
      <c r="E1034" s="9" t="str">
        <f>'VariablenLabel&amp;Bedingungen'!I582</f>
        <v xml:space="preserve">[Wenn medikamentöse Behandlung] Welche?  </v>
      </c>
      <c r="F1034" s="5"/>
      <c r="G1034" s="880" t="s">
        <v>347</v>
      </c>
      <c r="H1034" s="21"/>
      <c r="I1034" s="197"/>
      <c r="J1034" s="5" t="s">
        <v>1685</v>
      </c>
      <c r="K1034" s="20"/>
      <c r="L1034" s="20"/>
      <c r="M1034" s="409"/>
      <c r="N1034" s="20"/>
      <c r="O1034" s="384"/>
      <c r="P1034" s="384"/>
      <c r="Q1034" s="384"/>
      <c r="R1034" s="384"/>
      <c r="S1034" s="384"/>
    </row>
    <row r="1035" spans="2:19" x14ac:dyDescent="0.25">
      <c r="B1035" s="37"/>
      <c r="C1035" s="5" t="str">
        <f>'VariablenLabel&amp;Bedingungen'!G583</f>
        <v>B1B_PatBehJaSonst</v>
      </c>
      <c r="D1035" s="10"/>
      <c r="E1035" s="9" t="str">
        <f>'VariablenLabel&amp;Bedingungen'!I583</f>
        <v>[Wenn "Sonstiges"] Sonstiges</v>
      </c>
      <c r="F1035" s="5"/>
      <c r="G1035" s="880" t="s">
        <v>347</v>
      </c>
      <c r="H1035" s="21"/>
      <c r="I1035" s="197"/>
      <c r="J1035" s="5" t="s">
        <v>1685</v>
      </c>
      <c r="K1035" s="20"/>
      <c r="L1035" s="20"/>
      <c r="M1035" s="409"/>
      <c r="N1035" s="20"/>
      <c r="O1035" s="384"/>
      <c r="P1035" s="384"/>
      <c r="Q1035" s="384"/>
      <c r="R1035" s="384"/>
      <c r="S1035" s="384"/>
    </row>
    <row r="1036" spans="2:19" x14ac:dyDescent="0.25">
      <c r="B1036" s="37"/>
      <c r="C1036" s="5" t="str">
        <f>'VariablenLabel&amp;Bedingungen'!G584</f>
        <v>B1B_Anm</v>
      </c>
      <c r="D1036" s="10">
        <f>'VariablenLabel&amp;Bedingungen'!H584</f>
        <v>180</v>
      </c>
      <c r="E1036" s="9" t="str">
        <f>'VariablenLabel&amp;Bedingungen'!I584</f>
        <v>Anmerkungen</v>
      </c>
      <c r="F1036" s="5"/>
      <c r="G1036" s="880" t="s">
        <v>347</v>
      </c>
      <c r="H1036" s="21"/>
      <c r="I1036" s="197"/>
      <c r="J1036" s="5" t="s">
        <v>1688</v>
      </c>
      <c r="K1036" s="20"/>
      <c r="L1036" s="20"/>
      <c r="M1036" s="409"/>
      <c r="N1036" s="20"/>
      <c r="O1036" s="384"/>
      <c r="P1036" s="384"/>
      <c r="Q1036" s="384"/>
      <c r="R1036" s="384"/>
      <c r="S1036" s="384"/>
    </row>
    <row r="1037" spans="2:19" x14ac:dyDescent="0.25">
      <c r="B1037" s="722" t="str">
        <f>'VariablenLabel&amp;Bedingungen'!B585</f>
        <v>Erhebung sozioökonomische Belastungen</v>
      </c>
      <c r="C1037" s="82" t="str">
        <f>'VariablenLabel&amp;Bedingungen'!G586</f>
        <v>B1C_DatB1C</v>
      </c>
      <c r="D1037" s="38">
        <f>'VariablenLabel&amp;Bedingungen'!H586</f>
        <v>181</v>
      </c>
      <c r="E1037" s="34" t="str">
        <f>'VariablenLabel&amp;Bedingungen'!I586</f>
        <v>Datum der Untersuchung</v>
      </c>
      <c r="F1037" s="114"/>
      <c r="G1037" s="899" t="s">
        <v>347</v>
      </c>
      <c r="H1037" s="34" t="s">
        <v>348</v>
      </c>
      <c r="I1037" s="113"/>
      <c r="J1037" s="35" t="s">
        <v>349</v>
      </c>
      <c r="K1037" s="844"/>
      <c r="L1037" s="844"/>
      <c r="M1037" s="833"/>
      <c r="N1037" s="20"/>
      <c r="O1037" s="384"/>
      <c r="P1037" s="384"/>
      <c r="Q1037" s="384"/>
      <c r="R1037" s="384"/>
      <c r="S1037" s="384"/>
    </row>
    <row r="1038" spans="2:19" x14ac:dyDescent="0.25">
      <c r="B1038" s="37"/>
      <c r="C1038" s="5" t="str">
        <f>'VariablenLabel&amp;Bedingungen'!G587</f>
        <v>B1C_DatB1CUeb</v>
      </c>
      <c r="D1038" s="10"/>
      <c r="E1038" s="5" t="str">
        <f>'VariablenLabel&amp;Bedingungen'!I587</f>
        <v>Datum der Daten-Übermittlung</v>
      </c>
      <c r="F1038" s="188" t="s">
        <v>3558</v>
      </c>
      <c r="G1038" s="880" t="s">
        <v>347</v>
      </c>
      <c r="H1038" s="9" t="s">
        <v>348</v>
      </c>
      <c r="I1038" s="188"/>
      <c r="J1038" s="20" t="s">
        <v>349</v>
      </c>
      <c r="L1038" s="9"/>
      <c r="M1038" s="21"/>
      <c r="N1038" s="20"/>
      <c r="O1038" s="384"/>
      <c r="P1038" s="384"/>
      <c r="Q1038" s="384"/>
      <c r="R1038" s="384"/>
      <c r="S1038" s="384"/>
    </row>
    <row r="1039" spans="2:19" x14ac:dyDescent="0.25">
      <c r="B1039" s="37"/>
      <c r="C1039" s="5" t="str">
        <f>'VariablenLabel&amp;Bedingungen'!G588</f>
        <v>B1C_SSWTage</v>
      </c>
      <c r="D1039" s="10">
        <f>'VariablenLabel&amp;Bedingungen'!H588</f>
        <v>1051</v>
      </c>
      <c r="E1039" s="5" t="str">
        <f>'VariablenLabel&amp;Bedingungen'!I588</f>
        <v>SSW + Tage</v>
      </c>
      <c r="F1039" s="687"/>
      <c r="G1039" s="880" t="s">
        <v>411</v>
      </c>
      <c r="H1039" s="21"/>
      <c r="I1039" s="188"/>
      <c r="J1039" s="906" t="s">
        <v>3856</v>
      </c>
      <c r="K1039" s="85" t="s">
        <v>3548</v>
      </c>
      <c r="L1039" s="693"/>
      <c r="M1039" s="692"/>
      <c r="N1039" s="20"/>
      <c r="O1039" s="384"/>
      <c r="P1039" s="384"/>
      <c r="Q1039" s="384"/>
      <c r="R1039" s="384"/>
      <c r="S1039" s="384"/>
    </row>
    <row r="1040" spans="2:19" ht="40.5" x14ac:dyDescent="0.25">
      <c r="B1040" s="37"/>
      <c r="C1040" s="5" t="str">
        <f>'VariablenLabel&amp;Bedingungen'!G589</f>
        <v>B1C_F1</v>
      </c>
      <c r="D1040" s="10">
        <f>'VariablenLabel&amp;Bedingungen'!H589</f>
        <v>182</v>
      </c>
      <c r="E1040" s="9" t="str">
        <f>'VariablenLabel&amp;Bedingungen'!I589</f>
        <v>Haben Sie genug Geld, um ihren Alltag (Wohnen, Nahrungsmittel, Kleidung, 
Heizung etc.) finanzieren zu können?</v>
      </c>
      <c r="F1040" s="687"/>
      <c r="G1040" s="880">
        <v>0</v>
      </c>
      <c r="H1040" s="21" t="s">
        <v>17</v>
      </c>
      <c r="I1040" s="188"/>
      <c r="J1040" s="20" t="s">
        <v>352</v>
      </c>
      <c r="K1040" s="20"/>
      <c r="L1040" s="20"/>
      <c r="M1040" s="409"/>
      <c r="N1040" s="20"/>
      <c r="O1040" s="384"/>
      <c r="P1040" s="384"/>
      <c r="Q1040" s="384"/>
      <c r="R1040" s="384"/>
      <c r="S1040" s="384"/>
    </row>
    <row r="1041" spans="2:19" x14ac:dyDescent="0.25">
      <c r="B1041" s="37"/>
      <c r="G1041" s="880">
        <v>1</v>
      </c>
      <c r="H1041" s="21" t="s">
        <v>18</v>
      </c>
      <c r="I1041" s="188"/>
      <c r="J1041" s="20" t="s">
        <v>352</v>
      </c>
      <c r="K1041" s="20"/>
      <c r="L1041" s="20"/>
      <c r="M1041" s="409"/>
      <c r="N1041" s="20"/>
      <c r="O1041" s="384"/>
      <c r="P1041" s="384"/>
      <c r="Q1041" s="384"/>
      <c r="R1041" s="384"/>
      <c r="S1041" s="384"/>
    </row>
    <row r="1042" spans="2:19" x14ac:dyDescent="0.25">
      <c r="B1042" s="37"/>
      <c r="G1042" s="880">
        <v>77</v>
      </c>
      <c r="H1042" s="21" t="s">
        <v>1225</v>
      </c>
      <c r="I1042" s="188"/>
      <c r="J1042" s="20" t="s">
        <v>352</v>
      </c>
      <c r="K1042" s="20"/>
      <c r="L1042" s="20"/>
      <c r="M1042" s="409"/>
      <c r="N1042" s="20"/>
      <c r="O1042" s="384"/>
      <c r="P1042" s="384"/>
      <c r="Q1042" s="384"/>
      <c r="R1042" s="384"/>
      <c r="S1042" s="384"/>
    </row>
    <row r="1043" spans="2:19" ht="81" x14ac:dyDescent="0.25">
      <c r="B1043" s="37"/>
      <c r="C1043" s="5" t="str">
        <f>'VariablenLabel&amp;Bedingungen'!G590</f>
        <v>B1C_F2</v>
      </c>
      <c r="D1043" s="10">
        <f>'VariablenLabel&amp;Bedingungen'!H590</f>
        <v>183</v>
      </c>
      <c r="E1043" s="9" t="str">
        <f>'VariablenLabel&amp;Bedingungen'!I590</f>
        <v>Fühlen Sie sich ausreichend sozial, emotional, etc. durch Partner:in, Familie, 
Freundinnen/Freunde und/oder Nachbarn unterstützt bzw. haben das Gefühl, 
dass sie bei Bedarf auf Unterstützung zurückgreifen können? (auch in Hinblick auf die Zeit nach der Geburt)</v>
      </c>
      <c r="F1043" s="687"/>
      <c r="G1043" s="880">
        <v>0</v>
      </c>
      <c r="H1043" s="21" t="s">
        <v>17</v>
      </c>
      <c r="I1043" s="188"/>
      <c r="J1043" s="5" t="s">
        <v>352</v>
      </c>
      <c r="K1043" s="20"/>
      <c r="L1043" s="20"/>
      <c r="M1043" s="409"/>
      <c r="N1043" s="20"/>
      <c r="O1043" s="384"/>
      <c r="P1043" s="384"/>
      <c r="Q1043" s="384"/>
      <c r="R1043" s="384"/>
      <c r="S1043" s="384"/>
    </row>
    <row r="1044" spans="2:19" x14ac:dyDescent="0.25">
      <c r="B1044" s="37"/>
      <c r="G1044" s="880">
        <v>1</v>
      </c>
      <c r="H1044" s="21" t="s">
        <v>18</v>
      </c>
      <c r="I1044" s="188"/>
      <c r="J1044" s="5" t="s">
        <v>352</v>
      </c>
      <c r="K1044" s="20"/>
      <c r="L1044" s="20"/>
      <c r="M1044" s="409"/>
      <c r="N1044" s="20"/>
      <c r="O1044" s="384"/>
      <c r="P1044" s="384"/>
      <c r="Q1044" s="384"/>
      <c r="R1044" s="384"/>
      <c r="S1044" s="384"/>
    </row>
    <row r="1045" spans="2:19" x14ac:dyDescent="0.25">
      <c r="B1045" s="37"/>
      <c r="G1045" s="880">
        <v>77</v>
      </c>
      <c r="H1045" s="21" t="s">
        <v>1225</v>
      </c>
      <c r="I1045" s="188"/>
      <c r="J1045" s="20" t="s">
        <v>352</v>
      </c>
      <c r="K1045" s="20"/>
      <c r="L1045" s="20"/>
      <c r="M1045" s="409"/>
      <c r="N1045" s="20"/>
      <c r="O1045" s="384"/>
      <c r="P1045" s="384"/>
      <c r="Q1045" s="384"/>
      <c r="R1045" s="384"/>
      <c r="S1045" s="384"/>
    </row>
    <row r="1046" spans="2:19" ht="27" x14ac:dyDescent="0.25">
      <c r="B1046" s="37"/>
      <c r="C1046" s="5" t="str">
        <f>'VariablenLabel&amp;Bedingungen'!G591</f>
        <v>B1C_F3</v>
      </c>
      <c r="D1046" s="10">
        <f>'VariablenLabel&amp;Bedingungen'!H591</f>
        <v>184</v>
      </c>
      <c r="E1046" s="9" t="str">
        <f>'VariablenLabel&amp;Bedingungen'!I591</f>
        <v>Haben Sie Betreuungspflichten, z. B. für weitere Kinder, Angehörige oder Eltern?</v>
      </c>
      <c r="F1046" s="687"/>
      <c r="G1046" s="880">
        <v>0</v>
      </c>
      <c r="H1046" s="21" t="s">
        <v>17</v>
      </c>
      <c r="I1046" s="188"/>
      <c r="J1046" s="5" t="s">
        <v>352</v>
      </c>
      <c r="K1046" s="20"/>
      <c r="L1046" s="20"/>
      <c r="M1046" s="409"/>
      <c r="N1046" s="20"/>
      <c r="O1046" s="384"/>
      <c r="P1046" s="384"/>
      <c r="Q1046" s="384"/>
      <c r="R1046" s="384"/>
      <c r="S1046" s="384"/>
    </row>
    <row r="1047" spans="2:19" x14ac:dyDescent="0.25">
      <c r="B1047" s="37"/>
      <c r="G1047" s="880">
        <v>1</v>
      </c>
      <c r="H1047" s="21" t="s">
        <v>18</v>
      </c>
      <c r="I1047" s="188"/>
      <c r="J1047" s="5" t="s">
        <v>352</v>
      </c>
      <c r="K1047" s="20"/>
      <c r="L1047" s="20"/>
      <c r="M1047" s="409"/>
      <c r="N1047" s="693"/>
      <c r="O1047" s="19"/>
      <c r="P1047" s="19"/>
      <c r="Q1047" s="19"/>
      <c r="R1047" s="19"/>
      <c r="S1047" s="19"/>
    </row>
    <row r="1048" spans="2:19" x14ac:dyDescent="0.25">
      <c r="B1048" s="37"/>
      <c r="G1048" s="880">
        <v>77</v>
      </c>
      <c r="H1048" s="21" t="s">
        <v>1225</v>
      </c>
      <c r="I1048" s="188"/>
      <c r="J1048" s="20" t="s">
        <v>352</v>
      </c>
      <c r="K1048" s="20"/>
      <c r="L1048" s="20"/>
      <c r="M1048" s="409"/>
      <c r="N1048" s="693"/>
      <c r="O1048" s="19"/>
      <c r="P1048" s="19"/>
      <c r="Q1048" s="19"/>
      <c r="R1048" s="19"/>
      <c r="S1048" s="19"/>
    </row>
    <row r="1049" spans="2:19" ht="40.5" x14ac:dyDescent="0.25">
      <c r="B1049" s="37"/>
      <c r="C1049" s="5" t="str">
        <f>'VariablenLabel&amp;Bedingungen'!G592</f>
        <v>B1C_F4</v>
      </c>
      <c r="D1049" s="10">
        <f>'VariablenLabel&amp;Bedingungen'!H592</f>
        <v>185</v>
      </c>
      <c r="E1049" s="9" t="str">
        <f>'VariablenLabel&amp;Bedingungen'!I592</f>
        <v xml:space="preserve">Verfügen Sie Ihrer Einschätzung nach über ausreichend Möglichkeiten, etwaige Belastungen bewältigen zu können? </v>
      </c>
      <c r="F1049" s="687"/>
      <c r="G1049" s="880">
        <v>0</v>
      </c>
      <c r="H1049" s="21" t="s">
        <v>17</v>
      </c>
      <c r="I1049" s="188"/>
      <c r="J1049" s="5" t="s">
        <v>352</v>
      </c>
      <c r="K1049" s="20"/>
      <c r="L1049" s="20"/>
      <c r="M1049" s="409"/>
      <c r="N1049" s="693"/>
      <c r="O1049" s="19"/>
      <c r="P1049" s="19"/>
      <c r="Q1049" s="19"/>
      <c r="R1049" s="19"/>
      <c r="S1049" s="19"/>
    </row>
    <row r="1050" spans="2:19" x14ac:dyDescent="0.25">
      <c r="B1050" s="37"/>
      <c r="G1050" s="880">
        <v>1</v>
      </c>
      <c r="H1050" s="21" t="s">
        <v>18</v>
      </c>
      <c r="I1050" s="188"/>
      <c r="J1050" s="5" t="s">
        <v>352</v>
      </c>
      <c r="K1050" s="20"/>
      <c r="L1050" s="20"/>
      <c r="M1050" s="409"/>
      <c r="N1050" s="693"/>
      <c r="O1050" s="19"/>
      <c r="P1050" s="19"/>
      <c r="Q1050" s="19"/>
      <c r="R1050" s="19"/>
      <c r="S1050" s="19"/>
    </row>
    <row r="1051" spans="2:19" x14ac:dyDescent="0.25">
      <c r="B1051" s="37"/>
      <c r="G1051" s="880">
        <v>77</v>
      </c>
      <c r="H1051" s="21" t="s">
        <v>1225</v>
      </c>
      <c r="I1051" s="188"/>
      <c r="J1051" s="20" t="s">
        <v>352</v>
      </c>
      <c r="K1051" s="20"/>
      <c r="L1051" s="20"/>
      <c r="M1051" s="409"/>
      <c r="N1051" s="693"/>
      <c r="O1051" s="19"/>
      <c r="P1051" s="19"/>
      <c r="Q1051" s="19"/>
      <c r="R1051" s="19"/>
      <c r="S1051" s="19"/>
    </row>
    <row r="1052" spans="2:19" ht="27" x14ac:dyDescent="0.25">
      <c r="B1052" s="37"/>
      <c r="C1052" s="5" t="str">
        <f>'VariablenLabel&amp;Bedingungen'!G593</f>
        <v>B1C_F5</v>
      </c>
      <c r="D1052" s="10">
        <f>'VariablenLabel&amp;Bedingungen'!H593</f>
        <v>186</v>
      </c>
      <c r="E1052" s="9" t="str">
        <f>'VariablenLabel&amp;Bedingungen'!I593</f>
        <v>Fühlen Sie sich mit Ihrer derzeitigen Lebenssituation manchmal überfordert?</v>
      </c>
      <c r="F1052" s="687"/>
      <c r="G1052" s="880">
        <v>0</v>
      </c>
      <c r="H1052" s="21" t="s">
        <v>17</v>
      </c>
      <c r="I1052" s="188"/>
      <c r="J1052" s="5" t="s">
        <v>352</v>
      </c>
      <c r="K1052" s="20"/>
      <c r="L1052" s="20"/>
      <c r="M1052" s="409"/>
      <c r="N1052" s="693"/>
      <c r="O1052" s="19"/>
      <c r="P1052" s="19"/>
      <c r="Q1052" s="19"/>
      <c r="R1052" s="19"/>
      <c r="S1052" s="19"/>
    </row>
    <row r="1053" spans="2:19" x14ac:dyDescent="0.25">
      <c r="B1053" s="37"/>
      <c r="G1053" s="880">
        <v>1</v>
      </c>
      <c r="H1053" s="21" t="s">
        <v>18</v>
      </c>
      <c r="I1053" s="188"/>
      <c r="J1053" s="5" t="s">
        <v>352</v>
      </c>
      <c r="K1053" s="20"/>
      <c r="L1053" s="20"/>
      <c r="M1053" s="409"/>
      <c r="N1053" s="693"/>
      <c r="O1053" s="19"/>
      <c r="P1053" s="19"/>
      <c r="Q1053" s="19"/>
      <c r="R1053" s="19"/>
      <c r="S1053" s="19"/>
    </row>
    <row r="1054" spans="2:19" x14ac:dyDescent="0.25">
      <c r="B1054" s="37"/>
      <c r="G1054" s="880">
        <v>77</v>
      </c>
      <c r="H1054" s="21" t="s">
        <v>1225</v>
      </c>
      <c r="I1054" s="188"/>
      <c r="J1054" s="20" t="s">
        <v>352</v>
      </c>
      <c r="K1054" s="20"/>
      <c r="L1054" s="20"/>
      <c r="M1054" s="409"/>
      <c r="N1054" s="693"/>
      <c r="O1054" s="19"/>
      <c r="P1054" s="19"/>
      <c r="Q1054" s="19"/>
      <c r="R1054" s="19"/>
      <c r="S1054" s="19"/>
    </row>
    <row r="1055" spans="2:19" ht="40.5" x14ac:dyDescent="0.25">
      <c r="B1055" s="37"/>
      <c r="C1055" s="5" t="str">
        <f>'VariablenLabel&amp;Bedingungen'!G594</f>
        <v>B1C_F6</v>
      </c>
      <c r="D1055" s="10">
        <f>'VariablenLabel&amp;Bedingungen'!H594</f>
        <v>187</v>
      </c>
      <c r="E1055" s="9" t="str">
        <f>'VariablenLabel&amp;Bedingungen'!I594</f>
        <v xml:space="preserve">Gibt es etwas in Ihrem Leben (z. B. Arbeitssituation, persönliche Beziehungen), 
das ihnen Sorgen macht / Sie belastet?	</v>
      </c>
      <c r="F1055" s="687"/>
      <c r="G1055" s="880">
        <v>0</v>
      </c>
      <c r="H1055" s="21" t="s">
        <v>17</v>
      </c>
      <c r="I1055" s="188"/>
      <c r="J1055" s="5" t="s">
        <v>352</v>
      </c>
      <c r="K1055" s="20"/>
      <c r="L1055" s="20"/>
      <c r="M1055" s="409"/>
      <c r="N1055" s="693"/>
      <c r="O1055" s="19"/>
      <c r="P1055" s="19"/>
      <c r="Q1055" s="19"/>
      <c r="R1055" s="19"/>
      <c r="S1055" s="19"/>
    </row>
    <row r="1056" spans="2:19" x14ac:dyDescent="0.25">
      <c r="B1056" s="37"/>
      <c r="G1056" s="880">
        <v>1</v>
      </c>
      <c r="H1056" s="21" t="s">
        <v>18</v>
      </c>
      <c r="I1056" s="188"/>
      <c r="J1056" s="5" t="s">
        <v>352</v>
      </c>
      <c r="K1056" s="20"/>
      <c r="L1056" s="20"/>
      <c r="M1056" s="409"/>
      <c r="N1056" s="693"/>
      <c r="O1056" s="19"/>
      <c r="P1056" s="19"/>
      <c r="Q1056" s="19"/>
      <c r="R1056" s="19"/>
      <c r="S1056" s="19"/>
    </row>
    <row r="1057" spans="2:19" x14ac:dyDescent="0.25">
      <c r="B1057" s="37"/>
      <c r="G1057" s="880">
        <v>77</v>
      </c>
      <c r="H1057" s="21" t="s">
        <v>1225</v>
      </c>
      <c r="I1057" s="188"/>
      <c r="J1057" s="20" t="s">
        <v>352</v>
      </c>
      <c r="K1057" s="20"/>
      <c r="L1057" s="20"/>
      <c r="M1057" s="409"/>
      <c r="N1057" s="693"/>
      <c r="O1057" s="19"/>
      <c r="P1057" s="19"/>
      <c r="Q1057" s="19"/>
      <c r="R1057" s="19"/>
      <c r="S1057" s="19"/>
    </row>
    <row r="1058" spans="2:19" ht="40.5" x14ac:dyDescent="0.25">
      <c r="B1058" s="37"/>
      <c r="C1058" s="5" t="str">
        <f>'VariablenLabel&amp;Bedingungen'!G595</f>
        <v>B1C_F7</v>
      </c>
      <c r="D1058" s="10">
        <f>'VariablenLabel&amp;Bedingungen'!H595</f>
        <v>188</v>
      </c>
      <c r="E1058" s="9" t="str">
        <f>'VariablenLabel&amp;Bedingungen'!I595</f>
        <v>Haben Sie insgesamt den Eindruck, dass Ihre momentanen Belastungen Ihre Bewältigungsmöglichkeiten zu übersteigen drohen?</v>
      </c>
      <c r="F1058" s="687"/>
      <c r="G1058" s="880">
        <v>0</v>
      </c>
      <c r="H1058" s="21" t="s">
        <v>17</v>
      </c>
      <c r="I1058" s="188"/>
      <c r="J1058" s="5" t="s">
        <v>352</v>
      </c>
      <c r="K1058" s="20"/>
      <c r="L1058" s="20"/>
      <c r="M1058" s="409"/>
      <c r="N1058" s="693"/>
      <c r="O1058" s="19"/>
      <c r="P1058" s="19"/>
      <c r="Q1058" s="19"/>
      <c r="R1058" s="19"/>
      <c r="S1058" s="19"/>
    </row>
    <row r="1059" spans="2:19" x14ac:dyDescent="0.25">
      <c r="B1059" s="37"/>
      <c r="G1059" s="880">
        <v>1</v>
      </c>
      <c r="H1059" s="21" t="s">
        <v>18</v>
      </c>
      <c r="I1059" s="188"/>
      <c r="J1059" s="5" t="s">
        <v>352</v>
      </c>
      <c r="K1059" s="20"/>
      <c r="L1059" s="20"/>
      <c r="M1059" s="409"/>
      <c r="N1059" s="693"/>
      <c r="O1059" s="19"/>
      <c r="P1059" s="19"/>
      <c r="Q1059" s="19"/>
      <c r="R1059" s="19"/>
      <c r="S1059" s="19"/>
    </row>
    <row r="1060" spans="2:19" x14ac:dyDescent="0.25">
      <c r="B1060" s="37"/>
      <c r="G1060" s="880">
        <v>77</v>
      </c>
      <c r="H1060" s="21" t="s">
        <v>1225</v>
      </c>
      <c r="I1060" s="188"/>
      <c r="J1060" s="20" t="s">
        <v>352</v>
      </c>
      <c r="K1060" s="20"/>
      <c r="L1060" s="20"/>
      <c r="M1060" s="409"/>
      <c r="N1060" s="693"/>
      <c r="O1060" s="19"/>
      <c r="P1060" s="19"/>
      <c r="Q1060" s="19"/>
      <c r="R1060" s="19"/>
      <c r="S1060" s="19"/>
    </row>
    <row r="1061" spans="2:19" ht="67.5" x14ac:dyDescent="0.25">
      <c r="B1061" s="37"/>
      <c r="C1061" s="5" t="str">
        <f>'VariablenLabel&amp;Bedingungen'!G596</f>
        <v>B1C_InfBerHilErf</v>
      </c>
      <c r="D1061" s="10">
        <f>'VariablenLabel&amp;Bedingungen'!H596</f>
        <v>948</v>
      </c>
      <c r="E1061" s="9" t="str">
        <f>'VariablenLabel&amp;Bedingungen'!I596</f>
        <v>[Wenn '182", "183" und "185 mit "nein" oder "184", "186", "187", "188" mit "ja" beantwortet] Information/Beratung bzgl. möglicher Hilfestellungen (z. B. Frühe Hilfen) und Ermutigung zur Inanspruchnahme erfolgt</v>
      </c>
      <c r="F1061" s="687"/>
      <c r="G1061" s="881">
        <v>1</v>
      </c>
      <c r="H1061" s="21" t="s">
        <v>3458</v>
      </c>
      <c r="I1061" s="188"/>
      <c r="J1061" s="20" t="s">
        <v>354</v>
      </c>
      <c r="K1061" s="20"/>
      <c r="L1061" s="20"/>
      <c r="M1061" s="421" t="s">
        <v>1308</v>
      </c>
      <c r="N1061" s="693"/>
      <c r="O1061" s="19"/>
      <c r="P1061" s="19"/>
      <c r="Q1061" s="19"/>
      <c r="R1061" s="19"/>
      <c r="S1061" s="19"/>
    </row>
    <row r="1062" spans="2:19" ht="27" x14ac:dyDescent="0.25">
      <c r="B1062" s="37"/>
      <c r="C1062" s="5"/>
      <c r="D1062" s="10"/>
      <c r="E1062" s="9"/>
      <c r="F1062" s="687"/>
      <c r="G1062" s="881">
        <v>2</v>
      </c>
      <c r="H1062" s="21" t="s">
        <v>2401</v>
      </c>
      <c r="I1062" s="188"/>
      <c r="J1062" s="20" t="s">
        <v>354</v>
      </c>
      <c r="K1062" s="20"/>
      <c r="L1062" s="20"/>
      <c r="M1062" s="421"/>
      <c r="N1062" s="693"/>
      <c r="O1062" s="19"/>
      <c r="P1062" s="19"/>
      <c r="Q1062" s="19"/>
      <c r="R1062" s="19"/>
      <c r="S1062" s="19"/>
    </row>
    <row r="1063" spans="2:19" ht="27" x14ac:dyDescent="0.25">
      <c r="B1063" s="37"/>
      <c r="C1063" s="5" t="str">
        <f>'VariablenLabel&amp;Bedingungen'!G597</f>
        <v>B1C_Verm</v>
      </c>
      <c r="D1063" s="10"/>
      <c r="E1063" s="9" t="str">
        <f>'VariablenLabel&amp;Bedingungen'!I597</f>
        <v>[Wenn "Mit Zustimmung der Schwa..."] An welche konkreten Angebote?</v>
      </c>
      <c r="F1063" s="687"/>
      <c r="G1063" s="880" t="s">
        <v>347</v>
      </c>
      <c r="H1063" s="21"/>
      <c r="I1063" s="188"/>
      <c r="J1063" s="5" t="s">
        <v>1685</v>
      </c>
      <c r="K1063" s="20"/>
      <c r="L1063" s="20"/>
      <c r="M1063" s="409"/>
      <c r="N1063" s="693"/>
      <c r="O1063" s="19"/>
      <c r="P1063" s="19"/>
      <c r="Q1063" s="19"/>
      <c r="R1063" s="19"/>
      <c r="S1063" s="19"/>
    </row>
    <row r="1064" spans="2:19" x14ac:dyDescent="0.25">
      <c r="B1064" s="37"/>
      <c r="C1064" s="5" t="str">
        <f>'VariablenLabel&amp;Bedingungen'!G598</f>
        <v>B1C_HaesGew</v>
      </c>
      <c r="D1064" s="10">
        <f>'VariablenLabel&amp;Bedingungen'!H598</f>
        <v>189</v>
      </c>
      <c r="E1064" s="9" t="str">
        <f>'VariablenLabel&amp;Bedingungen'!I598</f>
        <v>Gespräch zu häuslicher Gewalt möglich</v>
      </c>
      <c r="F1064" s="687"/>
      <c r="G1064" s="880">
        <v>0</v>
      </c>
      <c r="H1064" s="21" t="s">
        <v>17</v>
      </c>
      <c r="I1064" s="188"/>
      <c r="J1064" s="5" t="s">
        <v>352</v>
      </c>
      <c r="K1064" s="693"/>
      <c r="L1064" s="693"/>
      <c r="M1064" s="421"/>
      <c r="N1064" s="693"/>
      <c r="O1064" s="19"/>
      <c r="P1064" s="19"/>
      <c r="Q1064" s="19"/>
      <c r="R1064" s="19"/>
      <c r="S1064" s="19"/>
    </row>
    <row r="1065" spans="2:19" x14ac:dyDescent="0.25">
      <c r="B1065" s="37"/>
      <c r="F1065" s="687"/>
      <c r="G1065" s="880">
        <v>1</v>
      </c>
      <c r="H1065" s="21" t="s">
        <v>18</v>
      </c>
      <c r="I1065" s="188"/>
      <c r="J1065" s="5" t="s">
        <v>352</v>
      </c>
      <c r="K1065" s="693"/>
      <c r="L1065" s="693"/>
      <c r="M1065" s="421"/>
      <c r="N1065" s="693"/>
      <c r="O1065" s="19"/>
      <c r="P1065" s="19"/>
      <c r="Q1065" s="19"/>
      <c r="R1065" s="19"/>
      <c r="S1065" s="19"/>
    </row>
    <row r="1066" spans="2:19" x14ac:dyDescent="0.25">
      <c r="B1066" s="37"/>
      <c r="C1066" s="5" t="str">
        <f>'VariablenLabel&amp;Bedingungen'!G599</f>
        <v>B1C_HaesGewNein</v>
      </c>
      <c r="D1066" s="10"/>
      <c r="E1066" s="9" t="str">
        <f>'VariablenLabel&amp;Bedingungen'!I599</f>
        <v>[Wenn "nein"] Grund:</v>
      </c>
      <c r="F1066" s="687"/>
      <c r="G1066" s="880">
        <v>1</v>
      </c>
      <c r="H1066" s="21" t="s">
        <v>852</v>
      </c>
      <c r="I1066" s="188"/>
      <c r="J1066" s="5" t="s">
        <v>352</v>
      </c>
      <c r="K1066" s="693"/>
      <c r="L1066" s="693"/>
      <c r="M1066" s="421"/>
      <c r="N1066" s="693"/>
      <c r="O1066" s="19"/>
      <c r="P1066" s="19"/>
      <c r="Q1066" s="19"/>
      <c r="R1066" s="19"/>
      <c r="S1066" s="19"/>
    </row>
    <row r="1067" spans="2:19" x14ac:dyDescent="0.25">
      <c r="B1067" s="37"/>
      <c r="C1067" s="5"/>
      <c r="D1067" s="10"/>
      <c r="E1067" s="9"/>
      <c r="F1067" s="687"/>
      <c r="G1067" s="880">
        <v>2</v>
      </c>
      <c r="H1067" s="21" t="s">
        <v>1777</v>
      </c>
      <c r="I1067" s="188" t="s">
        <v>3771</v>
      </c>
      <c r="J1067" s="5" t="s">
        <v>352</v>
      </c>
      <c r="K1067" s="693"/>
      <c r="L1067" s="693"/>
      <c r="M1067" s="421"/>
      <c r="N1067" s="693"/>
      <c r="O1067" s="19"/>
      <c r="P1067" s="19"/>
      <c r="Q1067" s="19"/>
      <c r="R1067" s="19"/>
      <c r="S1067" s="19"/>
    </row>
    <row r="1068" spans="2:19" ht="40.5" x14ac:dyDescent="0.25">
      <c r="C1068" s="5" t="str">
        <f>'VariablenLabel&amp;Bedingungen'!G600</f>
        <v>B1C_VergGew</v>
      </c>
      <c r="D1068" s="10">
        <f>'VariablenLabel&amp;Bedingungen'!H600</f>
        <v>190</v>
      </c>
      <c r="E1068" s="9" t="str">
        <f>'VariablenLabel&amp;Bedingungen'!I600</f>
        <v xml:space="preserve">Wurden Sie innerhalb des letzten Jahres von jemandem geschlagen, geohrfeigt, getreten oder anderweitig körperlich verletzt?	</v>
      </c>
      <c r="F1068" s="687"/>
      <c r="G1068" s="880">
        <v>0</v>
      </c>
      <c r="H1068" s="21" t="s">
        <v>17</v>
      </c>
      <c r="I1068" s="188"/>
      <c r="J1068" s="5" t="s">
        <v>352</v>
      </c>
      <c r="K1068" s="20"/>
      <c r="L1068" s="20"/>
      <c r="M1068" s="409"/>
      <c r="N1068" s="693"/>
      <c r="O1068" s="19"/>
      <c r="P1068" s="19"/>
      <c r="Q1068" s="19"/>
      <c r="R1068" s="19"/>
      <c r="S1068" s="19"/>
    </row>
    <row r="1069" spans="2:19" x14ac:dyDescent="0.25">
      <c r="B1069" s="37"/>
      <c r="G1069" s="880">
        <v>1</v>
      </c>
      <c r="H1069" s="21" t="s">
        <v>18</v>
      </c>
      <c r="I1069" s="188"/>
      <c r="J1069" s="5" t="s">
        <v>352</v>
      </c>
      <c r="K1069" s="20"/>
      <c r="L1069" s="20"/>
      <c r="M1069" s="409"/>
      <c r="N1069" s="693"/>
      <c r="O1069" s="19"/>
      <c r="P1069" s="19"/>
      <c r="Q1069" s="19"/>
      <c r="R1069" s="19"/>
      <c r="S1069" s="19"/>
    </row>
    <row r="1070" spans="2:19" x14ac:dyDescent="0.25">
      <c r="B1070" s="37"/>
      <c r="G1070" s="880">
        <v>77</v>
      </c>
      <c r="H1070" s="21" t="s">
        <v>1225</v>
      </c>
      <c r="I1070" s="188"/>
      <c r="J1070" s="5" t="s">
        <v>352</v>
      </c>
      <c r="K1070" s="20"/>
      <c r="L1070" s="20"/>
      <c r="M1070" s="409"/>
      <c r="N1070" s="693"/>
      <c r="O1070" s="19"/>
      <c r="P1070" s="19"/>
      <c r="Q1070" s="19"/>
      <c r="R1070" s="19"/>
      <c r="S1070" s="19"/>
    </row>
    <row r="1071" spans="2:19" x14ac:dyDescent="0.25">
      <c r="B1071" s="37"/>
      <c r="C1071" s="5" t="str">
        <f>'VariablenLabel&amp;Bedingungen'!G601</f>
        <v>B1C_VergGewKont</v>
      </c>
      <c r="D1071" s="10"/>
      <c r="E1071" s="9" t="str">
        <f>'VariablenLabel&amp;Bedingungen'!I601</f>
        <v xml:space="preserve">[Wenn "ja"] Besteht weiterhin Kontakt zu dieser Person? </v>
      </c>
      <c r="F1071" s="687"/>
      <c r="G1071" s="880">
        <v>0</v>
      </c>
      <c r="H1071" s="21" t="s">
        <v>17</v>
      </c>
      <c r="I1071" s="188"/>
      <c r="J1071" s="5" t="s">
        <v>352</v>
      </c>
      <c r="K1071" s="20"/>
      <c r="L1071" s="20"/>
      <c r="M1071" s="409"/>
      <c r="N1071" s="693"/>
      <c r="O1071" s="19"/>
      <c r="P1071" s="19"/>
      <c r="Q1071" s="19"/>
      <c r="R1071" s="19"/>
      <c r="S1071" s="19"/>
    </row>
    <row r="1072" spans="2:19" x14ac:dyDescent="0.25">
      <c r="B1072" s="37"/>
      <c r="C1072" s="5"/>
      <c r="D1072" s="10"/>
      <c r="E1072" s="9"/>
      <c r="F1072" s="687"/>
      <c r="G1072" s="880">
        <v>1</v>
      </c>
      <c r="H1072" s="21" t="s">
        <v>18</v>
      </c>
      <c r="I1072" s="188"/>
      <c r="J1072" s="5" t="s">
        <v>352</v>
      </c>
      <c r="K1072" s="20"/>
      <c r="L1072" s="20"/>
      <c r="M1072" s="409"/>
      <c r="N1072" s="693"/>
      <c r="O1072" s="19"/>
      <c r="P1072" s="19"/>
      <c r="Q1072" s="19"/>
      <c r="R1072" s="19"/>
      <c r="S1072" s="19"/>
    </row>
    <row r="1073" spans="2:19" x14ac:dyDescent="0.25">
      <c r="B1073" s="37"/>
      <c r="C1073" s="5"/>
      <c r="D1073" s="10"/>
      <c r="E1073" s="9"/>
      <c r="F1073" s="687"/>
      <c r="G1073" s="880">
        <v>77</v>
      </c>
      <c r="H1073" s="21" t="s">
        <v>1225</v>
      </c>
      <c r="I1073" s="188"/>
      <c r="J1073" s="5" t="s">
        <v>352</v>
      </c>
      <c r="K1073" s="20"/>
      <c r="L1073" s="20"/>
      <c r="M1073" s="409"/>
      <c r="N1073" s="693"/>
      <c r="O1073" s="19"/>
      <c r="P1073" s="19"/>
      <c r="Q1073" s="19"/>
      <c r="R1073" s="19"/>
      <c r="S1073" s="19"/>
    </row>
    <row r="1074" spans="2:19" ht="40.5" x14ac:dyDescent="0.25">
      <c r="B1074" s="37"/>
      <c r="C1074" s="5" t="str">
        <f>'VariablenLabel&amp;Bedingungen'!G602</f>
        <v>B1C_AktGewPhy</v>
      </c>
      <c r="D1074" s="10">
        <f>'VariablenLabel&amp;Bedingungen'!H602</f>
        <v>191</v>
      </c>
      <c r="E1074" s="9" t="str">
        <f>'VariablenLabel&amp;Bedingungen'!I602</f>
        <v>Wurden Sie, seit Sie schwanger sind, von jemandem geschlagen, geohrfeigt, getreten oder anderweitig körperlich verletzt?</v>
      </c>
      <c r="F1074" s="687"/>
      <c r="G1074" s="880">
        <v>0</v>
      </c>
      <c r="H1074" s="21" t="s">
        <v>17</v>
      </c>
      <c r="I1074" s="188"/>
      <c r="J1074" s="5" t="s">
        <v>352</v>
      </c>
      <c r="K1074" s="20"/>
      <c r="L1074" s="20"/>
      <c r="M1074" s="409"/>
      <c r="N1074" s="693"/>
      <c r="O1074" s="19"/>
      <c r="P1074" s="19"/>
      <c r="Q1074" s="19"/>
      <c r="R1074" s="19"/>
      <c r="S1074" s="19"/>
    </row>
    <row r="1075" spans="2:19" x14ac:dyDescent="0.25">
      <c r="B1075" s="37"/>
      <c r="G1075" s="880">
        <v>1</v>
      </c>
      <c r="H1075" s="21" t="s">
        <v>18</v>
      </c>
      <c r="I1075" s="188"/>
      <c r="J1075" s="5" t="s">
        <v>352</v>
      </c>
      <c r="K1075" s="20"/>
      <c r="L1075" s="20"/>
      <c r="M1075" s="409"/>
      <c r="N1075" s="693"/>
      <c r="O1075" s="19"/>
      <c r="P1075" s="19"/>
      <c r="Q1075" s="19"/>
      <c r="R1075" s="19"/>
      <c r="S1075" s="19"/>
    </row>
    <row r="1076" spans="2:19" x14ac:dyDescent="0.25">
      <c r="B1076" s="37"/>
      <c r="G1076" s="880">
        <v>77</v>
      </c>
      <c r="H1076" s="21" t="s">
        <v>1225</v>
      </c>
      <c r="I1076" s="188"/>
      <c r="J1076" s="5" t="s">
        <v>352</v>
      </c>
      <c r="K1076" s="20"/>
      <c r="L1076" s="20"/>
      <c r="M1076" s="409"/>
      <c r="N1076" s="693"/>
      <c r="O1076" s="19"/>
      <c r="P1076" s="19"/>
      <c r="Q1076" s="19"/>
      <c r="R1076" s="19"/>
      <c r="S1076" s="19"/>
    </row>
    <row r="1077" spans="2:19" ht="40.5" x14ac:dyDescent="0.25">
      <c r="B1077" s="37"/>
      <c r="C1077" s="5" t="str">
        <f>'VariablenLabel&amp;Bedingungen'!G603</f>
        <v>B1C_AktGewPsy</v>
      </c>
      <c r="D1077" s="10">
        <f>'VariablenLabel&amp;Bedingungen'!H603</f>
        <v>192</v>
      </c>
      <c r="E1077" s="9" t="str">
        <f>'VariablenLabel&amp;Bedingungen'!I603</f>
        <v>Wurden Sie, seit Sie schwanger sind, von jemandem beschimpft, beleidigt, gedemütigt, bedroht oder anders emotional misshandelt?</v>
      </c>
      <c r="F1077" s="687"/>
      <c r="G1077" s="880">
        <v>0</v>
      </c>
      <c r="H1077" s="21" t="s">
        <v>17</v>
      </c>
      <c r="I1077" s="188"/>
      <c r="J1077" s="5" t="s">
        <v>352</v>
      </c>
      <c r="K1077" s="20"/>
      <c r="L1077" s="20"/>
      <c r="M1077" s="409"/>
      <c r="N1077" s="20"/>
      <c r="O1077" s="384"/>
      <c r="P1077" s="384"/>
      <c r="Q1077" s="384"/>
      <c r="R1077" s="384"/>
      <c r="S1077" s="384"/>
    </row>
    <row r="1078" spans="2:19" x14ac:dyDescent="0.25">
      <c r="B1078" s="37"/>
      <c r="G1078" s="880">
        <v>1</v>
      </c>
      <c r="H1078" s="21" t="s">
        <v>18</v>
      </c>
      <c r="I1078" s="188"/>
      <c r="J1078" s="5" t="s">
        <v>352</v>
      </c>
      <c r="K1078" s="20"/>
      <c r="L1078" s="20"/>
      <c r="M1078" s="409"/>
      <c r="N1078" s="20"/>
      <c r="O1078" s="384"/>
      <c r="P1078" s="384"/>
      <c r="Q1078" s="384"/>
      <c r="R1078" s="384"/>
      <c r="S1078" s="384"/>
    </row>
    <row r="1079" spans="2:19" x14ac:dyDescent="0.25">
      <c r="B1079" s="37"/>
      <c r="G1079" s="880">
        <v>77</v>
      </c>
      <c r="H1079" s="21" t="s">
        <v>1225</v>
      </c>
      <c r="I1079" s="188"/>
      <c r="J1079" s="5" t="s">
        <v>352</v>
      </c>
      <c r="K1079" s="20"/>
      <c r="L1079" s="20"/>
      <c r="M1079" s="409"/>
      <c r="N1079" s="20"/>
      <c r="O1079" s="384"/>
      <c r="P1079" s="384"/>
      <c r="Q1079" s="384"/>
      <c r="R1079" s="384"/>
      <c r="S1079" s="384"/>
    </row>
    <row r="1080" spans="2:19" ht="27" x14ac:dyDescent="0.25">
      <c r="B1080" s="37"/>
      <c r="C1080" s="5" t="str">
        <f>'VariablenLabel&amp;Bedingungen'!G604</f>
        <v>B1C_AktGewSex</v>
      </c>
      <c r="D1080" s="10">
        <f>'VariablenLabel&amp;Bedingungen'!H604</f>
        <v>193</v>
      </c>
      <c r="E1080" s="9" t="str">
        <f>'VariablenLabel&amp;Bedingungen'!I604</f>
        <v>Wurden Sie innerhalb des letzten Jahres von jemandem zu sexuellen Aktivitäten gezwungen?</v>
      </c>
      <c r="F1080" s="687"/>
      <c r="G1080" s="880">
        <v>0</v>
      </c>
      <c r="H1080" s="21" t="s">
        <v>17</v>
      </c>
      <c r="I1080" s="188"/>
      <c r="J1080" s="5" t="s">
        <v>352</v>
      </c>
      <c r="K1080" s="20"/>
      <c r="L1080" s="20"/>
      <c r="M1080" s="409"/>
      <c r="N1080" s="20"/>
      <c r="O1080" s="384"/>
      <c r="P1080" s="384"/>
      <c r="Q1080" s="384"/>
      <c r="R1080" s="384"/>
      <c r="S1080" s="384"/>
    </row>
    <row r="1081" spans="2:19" x14ac:dyDescent="0.25">
      <c r="B1081" s="37"/>
      <c r="G1081" s="880">
        <v>1</v>
      </c>
      <c r="H1081" s="21" t="s">
        <v>18</v>
      </c>
      <c r="I1081" s="188"/>
      <c r="J1081" s="5" t="s">
        <v>352</v>
      </c>
      <c r="K1081" s="20"/>
      <c r="L1081" s="20"/>
      <c r="M1081" s="409"/>
      <c r="N1081" s="20"/>
      <c r="O1081" s="384"/>
      <c r="P1081" s="384"/>
      <c r="Q1081" s="384"/>
      <c r="R1081" s="384"/>
      <c r="S1081" s="384"/>
    </row>
    <row r="1082" spans="2:19" x14ac:dyDescent="0.25">
      <c r="B1082" s="37"/>
      <c r="G1082" s="880">
        <v>77</v>
      </c>
      <c r="H1082" s="21" t="s">
        <v>1225</v>
      </c>
      <c r="I1082" s="188"/>
      <c r="J1082" s="5" t="s">
        <v>352</v>
      </c>
      <c r="K1082" s="20"/>
      <c r="L1082" s="20"/>
      <c r="M1082" s="409"/>
      <c r="N1082" s="20"/>
      <c r="O1082" s="384"/>
      <c r="P1082" s="384"/>
      <c r="Q1082" s="384"/>
      <c r="R1082" s="384"/>
      <c r="S1082" s="384"/>
    </row>
    <row r="1083" spans="2:19" ht="27" x14ac:dyDescent="0.25">
      <c r="B1083" s="37"/>
      <c r="C1083" s="5" t="str">
        <f>'VariablenLabel&amp;Bedingungen'!G605</f>
        <v>B1C_GewJa</v>
      </c>
      <c r="D1083" s="10">
        <f>'VariablenLabel&amp;Bedingungen'!H605</f>
        <v>1057</v>
      </c>
      <c r="E1083" s="9" t="str">
        <f>'VariablenLabel&amp;Bedingungen'!I605</f>
        <v>[Wenn ja bei einer der vier Fragen zu Gewalt] Empfohlene Interventionen bei Gewalterfahrungen:</v>
      </c>
      <c r="F1083" s="687"/>
      <c r="G1083" s="881">
        <v>1</v>
      </c>
      <c r="H1083" s="21" t="s">
        <v>449</v>
      </c>
      <c r="I1083" s="188"/>
      <c r="J1083" s="20" t="s">
        <v>354</v>
      </c>
      <c r="K1083" s="20"/>
      <c r="L1083" s="20"/>
      <c r="M1083" s="409"/>
      <c r="N1083" s="20"/>
      <c r="O1083" s="384"/>
      <c r="P1083" s="384"/>
      <c r="Q1083" s="384"/>
      <c r="R1083" s="384"/>
      <c r="S1083" s="384"/>
    </row>
    <row r="1084" spans="2:19" x14ac:dyDescent="0.25">
      <c r="B1084" s="37"/>
      <c r="G1084" s="881">
        <v>2</v>
      </c>
      <c r="H1084" s="21" t="s">
        <v>814</v>
      </c>
      <c r="I1084" s="188"/>
      <c r="J1084" s="20" t="s">
        <v>354</v>
      </c>
      <c r="K1084" s="20"/>
      <c r="L1084" s="20"/>
      <c r="M1084" s="409"/>
      <c r="N1084" s="20"/>
      <c r="O1084" s="384"/>
      <c r="P1084" s="384"/>
      <c r="Q1084" s="384"/>
      <c r="R1084" s="384"/>
      <c r="S1084" s="384"/>
    </row>
    <row r="1085" spans="2:19" ht="27" x14ac:dyDescent="0.25">
      <c r="B1085" s="37"/>
      <c r="G1085" s="881">
        <v>3</v>
      </c>
      <c r="H1085" s="21" t="s">
        <v>815</v>
      </c>
      <c r="I1085" s="188"/>
      <c r="J1085" s="20" t="s">
        <v>354</v>
      </c>
      <c r="K1085" s="20"/>
      <c r="L1085" s="20"/>
      <c r="M1085" s="409"/>
      <c r="N1085" s="20"/>
      <c r="O1085" s="384"/>
      <c r="P1085" s="384"/>
      <c r="Q1085" s="384"/>
      <c r="R1085" s="384"/>
      <c r="S1085" s="384"/>
    </row>
    <row r="1086" spans="2:19" ht="27" x14ac:dyDescent="0.25">
      <c r="B1086" s="37"/>
      <c r="C1086" s="5" t="str">
        <f>'VariablenLabel&amp;Bedingungen'!G606</f>
        <v>B1C_GewJaAngJa</v>
      </c>
      <c r="D1086" s="10"/>
      <c r="E1086" s="9" t="str">
        <f>'VariablenLabel&amp;Bedingungen'!I606</f>
        <v>[Wenn Kontaktaufnahme mit geeigneten Angeboten] Mit welchen konkreten Angeboten?</v>
      </c>
      <c r="F1086" s="687"/>
      <c r="G1086" s="880" t="s">
        <v>347</v>
      </c>
      <c r="H1086" s="21"/>
      <c r="I1086" s="188"/>
      <c r="J1086" s="5" t="s">
        <v>1685</v>
      </c>
      <c r="K1086" s="20"/>
      <c r="L1086" s="20"/>
      <c r="M1086" s="409"/>
      <c r="N1086" s="20"/>
      <c r="O1086" s="384"/>
      <c r="P1086" s="384"/>
      <c r="Q1086" s="384"/>
      <c r="R1086" s="384"/>
      <c r="S1086" s="384"/>
    </row>
    <row r="1087" spans="2:19" x14ac:dyDescent="0.25">
      <c r="B1087" s="37"/>
      <c r="C1087" s="5" t="str">
        <f>'VariablenLabel&amp;Bedingungen'!G607</f>
        <v>B1C_Anm</v>
      </c>
      <c r="D1087" s="10">
        <f>'VariablenLabel&amp;Bedingungen'!H607</f>
        <v>194</v>
      </c>
      <c r="E1087" s="177" t="s">
        <v>90</v>
      </c>
      <c r="F1087" s="687"/>
      <c r="G1087" s="880" t="s">
        <v>347</v>
      </c>
      <c r="H1087" s="21"/>
      <c r="I1087" s="188"/>
      <c r="J1087" s="5" t="s">
        <v>1685</v>
      </c>
      <c r="K1087" s="20"/>
      <c r="L1087" s="20"/>
      <c r="M1087" s="409"/>
      <c r="N1087" s="20"/>
      <c r="O1087" s="384"/>
      <c r="P1087" s="384"/>
      <c r="Q1087" s="384"/>
      <c r="R1087" s="384"/>
      <c r="S1087" s="384"/>
    </row>
    <row r="1088" spans="2:19" x14ac:dyDescent="0.25">
      <c r="B1088" s="722" t="str">
        <f>'VariablenLabel&amp;Bedingungen'!B609</f>
        <v>Sozialanamnestisches Gespräch</v>
      </c>
      <c r="C1088" s="82" t="str">
        <f>'VariablenLabel&amp;Bedingungen'!G610</f>
        <v>B1D_DatB1D</v>
      </c>
      <c r="D1088" s="38">
        <f>'VariablenLabel&amp;Bedingungen'!H610</f>
        <v>195</v>
      </c>
      <c r="E1088" s="34" t="str">
        <f>'VariablenLabel&amp;Bedingungen'!I610</f>
        <v>Datum der Untersuchung</v>
      </c>
      <c r="F1088" s="126"/>
      <c r="G1088" s="899" t="s">
        <v>347</v>
      </c>
      <c r="H1088" s="34" t="s">
        <v>348</v>
      </c>
      <c r="I1088" s="113"/>
      <c r="J1088" s="35" t="s">
        <v>349</v>
      </c>
      <c r="K1088" s="844"/>
      <c r="L1088" s="844"/>
      <c r="M1088" s="833"/>
      <c r="N1088" s="20"/>
      <c r="O1088" s="384"/>
      <c r="P1088" s="384"/>
      <c r="Q1088" s="384"/>
      <c r="R1088" s="384"/>
      <c r="S1088" s="384"/>
    </row>
    <row r="1089" spans="2:19" x14ac:dyDescent="0.25">
      <c r="B1089" s="37"/>
      <c r="C1089" s="5" t="str">
        <f>'VariablenLabel&amp;Bedingungen'!G611</f>
        <v>B1D_DatB1DUeb</v>
      </c>
      <c r="D1089" s="10"/>
      <c r="E1089" s="5" t="str">
        <f>'VariablenLabel&amp;Bedingungen'!I611</f>
        <v>Datum der Daten-Übermittlung</v>
      </c>
      <c r="F1089" s="797" t="s">
        <v>3558</v>
      </c>
      <c r="G1089" s="884"/>
      <c r="H1089" s="9" t="s">
        <v>348</v>
      </c>
      <c r="I1089" s="188"/>
      <c r="J1089" s="20" t="s">
        <v>349</v>
      </c>
      <c r="K1089" s="5" t="str">
        <f>'VariablenLabel&amp;Bedingungen'!O611</f>
        <v>-</v>
      </c>
      <c r="L1089" s="5" t="str">
        <f>'VariablenLabel&amp;Bedingungen'!P611</f>
        <v>-</v>
      </c>
      <c r="M1089" s="5" t="str">
        <f>'VariablenLabel&amp;Bedingungen'!Q611</f>
        <v>-</v>
      </c>
      <c r="N1089" s="20"/>
      <c r="O1089" s="384"/>
      <c r="P1089" s="384"/>
      <c r="Q1089" s="384"/>
      <c r="R1089" s="384"/>
      <c r="S1089" s="384"/>
    </row>
    <row r="1090" spans="2:19" x14ac:dyDescent="0.25">
      <c r="B1090" s="37"/>
      <c r="C1090" s="5" t="str">
        <f>'VariablenLabel&amp;Bedingungen'!G612</f>
        <v>B1D_SSWTage</v>
      </c>
      <c r="D1090" s="10">
        <f>'VariablenLabel&amp;Bedingungen'!H612</f>
        <v>1052</v>
      </c>
      <c r="E1090" s="5" t="str">
        <f>'VariablenLabel&amp;Bedingungen'!I612</f>
        <v>SSW + Tage</v>
      </c>
      <c r="G1090" s="880" t="s">
        <v>411</v>
      </c>
      <c r="H1090" s="21"/>
      <c r="I1090" s="188"/>
      <c r="J1090" s="906" t="s">
        <v>3856</v>
      </c>
      <c r="K1090" s="85" t="s">
        <v>3548</v>
      </c>
      <c r="L1090" s="693"/>
      <c r="M1090" s="692"/>
      <c r="N1090" s="20"/>
      <c r="O1090" s="384"/>
      <c r="P1090" s="384"/>
      <c r="Q1090" s="384"/>
      <c r="R1090" s="384"/>
      <c r="S1090" s="384"/>
    </row>
    <row r="1091" spans="2:19" ht="27" x14ac:dyDescent="0.25">
      <c r="B1091" s="37"/>
      <c r="C1091" s="5" t="str">
        <f>'VariablenLabel&amp;Bedingungen'!G613</f>
        <v>B1D_EmpfGewZun</v>
      </c>
      <c r="D1091" s="10">
        <f>'VariablenLabel&amp;Bedingungen'!H613</f>
        <v>200</v>
      </c>
      <c r="E1091" s="9" t="str">
        <f>'VariablenLabel&amp;Bedingungen'!I613</f>
        <v>Beratung zu empfohlener Gewichtszunahme/Ernährung erfolgt</v>
      </c>
      <c r="F1091" s="687"/>
      <c r="G1091" s="881">
        <v>1</v>
      </c>
      <c r="H1091" s="21" t="s">
        <v>1021</v>
      </c>
      <c r="I1091" s="188" t="s">
        <v>3772</v>
      </c>
      <c r="J1091" s="5" t="s">
        <v>354</v>
      </c>
      <c r="K1091" s="20"/>
      <c r="L1091" s="20"/>
      <c r="M1091" s="409"/>
      <c r="N1091" s="20"/>
      <c r="O1091" s="384"/>
      <c r="P1091" s="384"/>
      <c r="Q1091" s="384"/>
      <c r="R1091" s="384"/>
      <c r="S1091" s="384"/>
    </row>
    <row r="1092" spans="2:19" x14ac:dyDescent="0.25">
      <c r="B1092" s="37"/>
      <c r="C1092" s="5" t="str">
        <f>'VariablenLabel&amp;Bedingungen'!G614</f>
        <v>B1D_StilPlan</v>
      </c>
      <c r="D1092" s="10">
        <f>'VariablenLabel&amp;Bedingungen'!H614</f>
        <v>201</v>
      </c>
      <c r="E1092" s="9" t="str">
        <f>'VariablenLabel&amp;Bedingungen'!I614</f>
        <v>Planen Sie zu stillen?</v>
      </c>
      <c r="F1092" s="687"/>
      <c r="G1092" s="880">
        <v>0</v>
      </c>
      <c r="H1092" s="21" t="s">
        <v>17</v>
      </c>
      <c r="I1092" s="188"/>
      <c r="J1092" s="5" t="s">
        <v>352</v>
      </c>
      <c r="K1092" s="20"/>
      <c r="L1092" s="20"/>
      <c r="M1092" s="409"/>
      <c r="N1092" s="20"/>
      <c r="O1092" s="384"/>
      <c r="P1092" s="384"/>
      <c r="Q1092" s="384"/>
      <c r="R1092" s="384"/>
      <c r="S1092" s="384"/>
    </row>
    <row r="1093" spans="2:19" x14ac:dyDescent="0.25">
      <c r="B1093" s="37"/>
      <c r="G1093" s="881">
        <v>1</v>
      </c>
      <c r="H1093" s="21" t="s">
        <v>529</v>
      </c>
      <c r="I1093" s="188"/>
      <c r="J1093" s="5" t="s">
        <v>352</v>
      </c>
      <c r="K1093" s="20"/>
      <c r="L1093" s="20"/>
      <c r="M1093" s="409"/>
      <c r="N1093" s="20"/>
      <c r="O1093" s="384"/>
      <c r="P1093" s="384"/>
      <c r="Q1093" s="384"/>
      <c r="R1093" s="384"/>
      <c r="S1093" s="384"/>
    </row>
    <row r="1094" spans="2:19" x14ac:dyDescent="0.25">
      <c r="B1094" s="37"/>
      <c r="C1094" s="5"/>
      <c r="D1094" s="10"/>
      <c r="E1094" s="9"/>
      <c r="F1094" s="687"/>
      <c r="G1094" s="881">
        <v>2</v>
      </c>
      <c r="H1094" s="21" t="s">
        <v>2046</v>
      </c>
      <c r="I1094" s="188"/>
      <c r="J1094" s="5" t="s">
        <v>352</v>
      </c>
      <c r="K1094" s="20"/>
      <c r="L1094" s="20"/>
      <c r="M1094" s="409"/>
      <c r="N1094" s="20"/>
      <c r="O1094" s="384"/>
      <c r="P1094" s="384"/>
      <c r="Q1094" s="384"/>
      <c r="R1094" s="384"/>
      <c r="S1094" s="384"/>
    </row>
    <row r="1095" spans="2:19" x14ac:dyDescent="0.25">
      <c r="B1095" s="37"/>
      <c r="C1095" s="5"/>
      <c r="D1095" s="10"/>
      <c r="E1095" s="9"/>
      <c r="F1095" s="687"/>
      <c r="G1095" s="881">
        <v>77</v>
      </c>
      <c r="H1095" s="21" t="s">
        <v>1225</v>
      </c>
      <c r="I1095" s="188"/>
      <c r="J1095" s="5" t="s">
        <v>352</v>
      </c>
      <c r="K1095" s="20"/>
      <c r="L1095" s="20"/>
      <c r="M1095" s="409"/>
      <c r="N1095" s="20"/>
      <c r="O1095" s="384"/>
      <c r="P1095" s="384"/>
      <c r="Q1095" s="384"/>
      <c r="R1095" s="384"/>
      <c r="S1095" s="384"/>
    </row>
    <row r="1096" spans="2:19" x14ac:dyDescent="0.25">
      <c r="B1096" s="37"/>
      <c r="C1096" s="5" t="str">
        <f>'VariablenLabel&amp;Bedingungen'!G615</f>
        <v>B1D_StilInf</v>
      </c>
      <c r="D1096" s="10">
        <f>'VariablenLabel&amp;Bedingungen'!H615</f>
        <v>202</v>
      </c>
      <c r="E1096" s="9" t="str">
        <f>'VariablenLabel&amp;Bedingungen'!I615</f>
        <v>Informationsmaterial zum Stillen überreicht</v>
      </c>
      <c r="F1096" s="687"/>
      <c r="G1096" s="880">
        <v>0</v>
      </c>
      <c r="H1096" s="21" t="s">
        <v>17</v>
      </c>
      <c r="I1096" s="188"/>
      <c r="J1096" s="5" t="s">
        <v>352</v>
      </c>
      <c r="K1096" s="20"/>
      <c r="L1096" s="20"/>
      <c r="M1096" s="409"/>
      <c r="N1096" s="20"/>
      <c r="O1096" s="384"/>
      <c r="P1096" s="384"/>
      <c r="Q1096" s="384"/>
      <c r="R1096" s="384"/>
      <c r="S1096" s="384"/>
    </row>
    <row r="1097" spans="2:19" x14ac:dyDescent="0.25">
      <c r="B1097" s="37"/>
      <c r="G1097" s="880">
        <v>1</v>
      </c>
      <c r="H1097" s="21" t="s">
        <v>18</v>
      </c>
      <c r="I1097" s="188"/>
      <c r="J1097" s="5" t="s">
        <v>352</v>
      </c>
      <c r="K1097" s="20"/>
      <c r="L1097" s="20"/>
      <c r="M1097" s="409"/>
      <c r="N1097" s="20"/>
      <c r="O1097" s="384"/>
      <c r="P1097" s="384"/>
      <c r="Q1097" s="384"/>
      <c r="R1097" s="384"/>
      <c r="S1097" s="384"/>
    </row>
    <row r="1098" spans="2:19" x14ac:dyDescent="0.25">
      <c r="C1098" s="5" t="str">
        <f>'VariablenLabel&amp;Bedingungen'!G616</f>
        <v>B1D_RauchVorSchw</v>
      </c>
      <c r="D1098" s="10">
        <f>'VariablenLabel&amp;Bedingungen'!H616</f>
        <v>196</v>
      </c>
      <c r="E1098" s="9" t="str">
        <f>'VariablenLabel&amp;Bedingungen'!I616</f>
        <v>Raucherin vor der Schwangerschaft</v>
      </c>
      <c r="F1098" s="687"/>
      <c r="G1098" s="880">
        <v>0</v>
      </c>
      <c r="H1098" s="21" t="s">
        <v>17</v>
      </c>
      <c r="I1098" s="188"/>
      <c r="J1098" s="5" t="s">
        <v>352</v>
      </c>
      <c r="K1098" s="20"/>
      <c r="L1098" s="20"/>
      <c r="M1098" s="409"/>
      <c r="N1098" s="20"/>
      <c r="O1098" s="384"/>
      <c r="P1098" s="384"/>
      <c r="Q1098" s="384"/>
      <c r="R1098" s="384"/>
      <c r="S1098" s="384"/>
    </row>
    <row r="1099" spans="2:19" x14ac:dyDescent="0.25">
      <c r="B1099" s="37"/>
      <c r="G1099" s="880">
        <v>1</v>
      </c>
      <c r="H1099" s="21" t="s">
        <v>18</v>
      </c>
      <c r="I1099" s="188"/>
      <c r="J1099" s="5" t="s">
        <v>352</v>
      </c>
      <c r="K1099" s="20"/>
      <c r="L1099" s="20"/>
      <c r="M1099" s="409"/>
      <c r="N1099" s="20"/>
      <c r="O1099" s="384"/>
      <c r="P1099" s="384"/>
      <c r="Q1099" s="384"/>
      <c r="R1099" s="384"/>
      <c r="S1099" s="384"/>
    </row>
    <row r="1100" spans="2:19" x14ac:dyDescent="0.25">
      <c r="B1100" s="37"/>
      <c r="G1100" s="880">
        <v>77</v>
      </c>
      <c r="H1100" s="21" t="s">
        <v>1225</v>
      </c>
      <c r="I1100" s="188"/>
      <c r="J1100" s="20" t="s">
        <v>352</v>
      </c>
      <c r="K1100" s="20"/>
      <c r="L1100" s="20"/>
      <c r="M1100" s="409"/>
      <c r="N1100" s="20"/>
      <c r="O1100" s="384"/>
      <c r="P1100" s="384"/>
      <c r="Q1100" s="384"/>
      <c r="R1100" s="384"/>
      <c r="S1100" s="384"/>
    </row>
    <row r="1101" spans="2:19" x14ac:dyDescent="0.25">
      <c r="B1101" s="37"/>
      <c r="C1101" s="5" t="str">
        <f>'VariablenLabel&amp;Bedingungen'!G617</f>
        <v>B1D_RauchWaeSchw</v>
      </c>
      <c r="D1101" s="10"/>
      <c r="E1101" s="9" t="str">
        <f>'VariablenLabel&amp;Bedingungen'!I617</f>
        <v>Raucherin seit Bekanntwerden der Schwangerschaft</v>
      </c>
      <c r="F1101" s="687"/>
      <c r="G1101" s="880">
        <v>0</v>
      </c>
      <c r="H1101" s="21" t="s">
        <v>17</v>
      </c>
      <c r="I1101" s="188"/>
      <c r="J1101" s="5" t="s">
        <v>352</v>
      </c>
      <c r="K1101" s="20"/>
      <c r="L1101" s="20"/>
      <c r="M1101" s="409"/>
      <c r="N1101" s="20"/>
      <c r="O1101" s="384"/>
      <c r="P1101" s="384"/>
      <c r="Q1101" s="384"/>
      <c r="R1101" s="384"/>
      <c r="S1101" s="384"/>
    </row>
    <row r="1102" spans="2:19" x14ac:dyDescent="0.25">
      <c r="B1102" s="37"/>
      <c r="G1102" s="880">
        <v>1</v>
      </c>
      <c r="H1102" s="21" t="s">
        <v>18</v>
      </c>
      <c r="I1102" s="188"/>
      <c r="J1102" s="5" t="s">
        <v>352</v>
      </c>
      <c r="K1102" s="20"/>
      <c r="L1102" s="20"/>
      <c r="M1102" s="409"/>
      <c r="N1102" s="20"/>
      <c r="O1102" s="384"/>
      <c r="P1102" s="384"/>
      <c r="Q1102" s="384"/>
      <c r="R1102" s="384"/>
      <c r="S1102" s="384"/>
    </row>
    <row r="1103" spans="2:19" ht="27" x14ac:dyDescent="0.25">
      <c r="B1103" s="37"/>
      <c r="C1103" s="5" t="str">
        <f>'VariablenLabel&amp;Bedingungen'!G618</f>
        <v>B1D_ZigTag</v>
      </c>
      <c r="D1103" s="10"/>
      <c r="E1103" s="9" t="str">
        <f>'VariablenLabel&amp;Bedingungen'!I618</f>
        <v xml:space="preserve">[wenn "ja"] Nikotin (Zig./d)
 </v>
      </c>
      <c r="F1103" s="797" t="s">
        <v>619</v>
      </c>
      <c r="G1103" s="881" t="s">
        <v>350</v>
      </c>
      <c r="H1103" s="21"/>
      <c r="I1103" s="188"/>
      <c r="J1103" s="906" t="s">
        <v>3858</v>
      </c>
      <c r="K1103" s="20"/>
      <c r="L1103" s="20"/>
      <c r="M1103" s="409"/>
      <c r="N1103" s="20"/>
      <c r="O1103" s="384"/>
      <c r="P1103" s="384"/>
      <c r="Q1103" s="384"/>
      <c r="R1103" s="384"/>
      <c r="S1103" s="384"/>
    </row>
    <row r="1104" spans="2:19" ht="40.5" x14ac:dyDescent="0.25">
      <c r="B1104" s="37"/>
      <c r="C1104" s="5" t="str">
        <f>'VariablenLabel&amp;Bedingungen'!G619</f>
        <v>B1D_RauchWaeSchwaJaErz</v>
      </c>
      <c r="D1104" s="10"/>
      <c r="E1104" s="9" t="str">
        <f>'VariablenLabel&amp;Bedingungen'!I619</f>
        <v>[Wenn "ja"] Konsum neuer Nikotinerzeugnisse während der Schwangerschaft (e-Zigaretten, Tabakerhitzer und Nikotinbeutel)</v>
      </c>
      <c r="F1104" s="687"/>
      <c r="G1104" s="880">
        <v>0</v>
      </c>
      <c r="H1104" s="21" t="s">
        <v>17</v>
      </c>
      <c r="I1104" s="188"/>
      <c r="J1104" s="5" t="s">
        <v>352</v>
      </c>
      <c r="K1104" s="20"/>
      <c r="L1104" s="20"/>
      <c r="M1104" s="409"/>
      <c r="N1104" s="20"/>
      <c r="O1104" s="384"/>
      <c r="P1104" s="384"/>
      <c r="Q1104" s="384"/>
      <c r="R1104" s="384"/>
      <c r="S1104" s="384"/>
    </row>
    <row r="1105" spans="2:19" x14ac:dyDescent="0.25">
      <c r="B1105" s="37"/>
      <c r="C1105" s="5"/>
      <c r="D1105" s="10"/>
      <c r="E1105" s="9"/>
      <c r="F1105" s="687"/>
      <c r="G1105" s="880">
        <v>1</v>
      </c>
      <c r="H1105" s="21" t="s">
        <v>18</v>
      </c>
      <c r="I1105" s="188"/>
      <c r="J1105" s="5" t="s">
        <v>352</v>
      </c>
      <c r="K1105" s="20"/>
      <c r="L1105" s="20"/>
      <c r="M1105" s="409"/>
      <c r="N1105" s="20"/>
      <c r="O1105" s="384"/>
      <c r="P1105" s="384"/>
      <c r="Q1105" s="384"/>
      <c r="R1105" s="384"/>
      <c r="S1105" s="384"/>
    </row>
    <row r="1106" spans="2:19" x14ac:dyDescent="0.25">
      <c r="B1106" s="37"/>
      <c r="C1106" s="5"/>
      <c r="D1106" s="10"/>
      <c r="E1106" s="9"/>
      <c r="F1106" s="687"/>
      <c r="G1106" s="880">
        <v>77</v>
      </c>
      <c r="H1106" s="21" t="s">
        <v>1225</v>
      </c>
      <c r="I1106" s="188"/>
      <c r="J1106" s="5" t="s">
        <v>352</v>
      </c>
      <c r="K1106" s="20"/>
      <c r="L1106" s="20"/>
      <c r="M1106" s="409"/>
      <c r="N1106" s="20"/>
      <c r="O1106" s="384"/>
      <c r="P1106" s="384"/>
      <c r="Q1106" s="384"/>
      <c r="R1106" s="384"/>
      <c r="S1106" s="384"/>
    </row>
    <row r="1107" spans="2:19" ht="27" x14ac:dyDescent="0.25">
      <c r="B1107" s="37"/>
      <c r="C1107" s="5" t="str">
        <f>'VariablenLabel&amp;Bedingungen'!G620</f>
        <v>B1D_RauchBer</v>
      </c>
      <c r="D1107" s="10">
        <f>'VariablenLabel&amp;Bedingungen'!H620</f>
        <v>1181</v>
      </c>
      <c r="E1107" s="9" t="str">
        <f>'VariablenLabel&amp;Bedingungen'!I620</f>
        <v>Beratung</v>
      </c>
      <c r="F1107" s="687"/>
      <c r="G1107" s="881">
        <v>1</v>
      </c>
      <c r="H1107" s="188" t="s">
        <v>3197</v>
      </c>
      <c r="I1107" s="188"/>
      <c r="J1107" s="20" t="s">
        <v>354</v>
      </c>
      <c r="K1107" s="20"/>
      <c r="L1107" s="20"/>
      <c r="M1107" s="409"/>
      <c r="N1107" s="20"/>
      <c r="O1107" s="384"/>
      <c r="P1107" s="384"/>
      <c r="Q1107" s="384"/>
      <c r="R1107" s="384"/>
      <c r="S1107" s="384"/>
    </row>
    <row r="1108" spans="2:19" ht="27" x14ac:dyDescent="0.25">
      <c r="B1108" s="37"/>
      <c r="G1108" s="881">
        <v>2</v>
      </c>
      <c r="H1108" s="21" t="s">
        <v>450</v>
      </c>
      <c r="I1108" s="188"/>
      <c r="J1108" s="20" t="s">
        <v>354</v>
      </c>
      <c r="K1108" s="20"/>
      <c r="L1108" s="20"/>
      <c r="M1108" s="409"/>
      <c r="N1108" s="20"/>
      <c r="O1108" s="384"/>
      <c r="P1108" s="384"/>
      <c r="Q1108" s="384"/>
      <c r="R1108" s="384"/>
      <c r="S1108" s="384"/>
    </row>
    <row r="1109" spans="2:19" ht="27" x14ac:dyDescent="0.25">
      <c r="B1109" s="37"/>
      <c r="C1109" s="5"/>
      <c r="D1109" s="10"/>
      <c r="E1109" s="9"/>
      <c r="F1109" s="687"/>
      <c r="G1109" s="881">
        <v>3</v>
      </c>
      <c r="H1109" s="21" t="s">
        <v>401</v>
      </c>
      <c r="I1109" s="188"/>
      <c r="J1109" s="20" t="s">
        <v>354</v>
      </c>
      <c r="K1109" s="20"/>
      <c r="L1109" s="20"/>
      <c r="M1109" s="409"/>
      <c r="N1109" s="20"/>
      <c r="O1109" s="384"/>
      <c r="P1109" s="384"/>
      <c r="Q1109" s="384"/>
      <c r="R1109" s="384"/>
      <c r="S1109" s="384"/>
    </row>
    <row r="1110" spans="2:19" ht="27" x14ac:dyDescent="0.25">
      <c r="B1110" s="37"/>
      <c r="C1110" s="5"/>
      <c r="D1110" s="10"/>
      <c r="E1110" s="9"/>
      <c r="F1110" s="687"/>
      <c r="G1110" s="881">
        <v>4</v>
      </c>
      <c r="H1110" s="21" t="s">
        <v>95</v>
      </c>
      <c r="I1110" s="188"/>
      <c r="J1110" s="20" t="s">
        <v>354</v>
      </c>
      <c r="K1110" s="20"/>
      <c r="L1110" s="20"/>
      <c r="M1110" s="409"/>
      <c r="N1110" s="693"/>
      <c r="O1110" s="19"/>
      <c r="P1110" s="19"/>
      <c r="Q1110" s="19"/>
      <c r="R1110" s="19"/>
      <c r="S1110" s="19"/>
    </row>
    <row r="1111" spans="2:19" ht="40.5" x14ac:dyDescent="0.25">
      <c r="B1111" s="37"/>
      <c r="C1111" s="5" t="str">
        <f>'VariablenLabel&amp;Bedingungen'!G621</f>
        <v>B1D_RauchBerJa</v>
      </c>
      <c r="D1111" s="10"/>
      <c r="E1111" s="9" t="str">
        <f>'VariablenLabel&amp;Bedingungen'!I621</f>
        <v>[Wenn "Mit Zustimmung der Schwangeren Weitervermittlung an geeignete Angebote"] An welche konkreten Angebote:</v>
      </c>
      <c r="F1111" s="687"/>
      <c r="G1111" s="880" t="s">
        <v>347</v>
      </c>
      <c r="H1111" s="21"/>
      <c r="I1111" s="188"/>
      <c r="J1111" s="5" t="s">
        <v>1685</v>
      </c>
      <c r="K1111" s="20"/>
      <c r="L1111" s="20"/>
      <c r="M1111" s="409"/>
      <c r="N1111" s="20"/>
      <c r="O1111" s="384"/>
      <c r="P1111" s="384"/>
      <c r="Q1111" s="384"/>
      <c r="R1111" s="384"/>
      <c r="S1111" s="384"/>
    </row>
    <row r="1112" spans="2:19" ht="27" x14ac:dyDescent="0.25">
      <c r="B1112" s="37"/>
      <c r="C1112" s="5" t="str">
        <f>'VariablenLabel&amp;Bedingungen'!G622</f>
        <v>B1D_AlkBisSchw</v>
      </c>
      <c r="D1112" s="10">
        <f>'VariablenLabel&amp;Bedingungen'!H622</f>
        <v>197</v>
      </c>
      <c r="E1112" s="9" t="str">
        <f>'VariablenLabel&amp;Bedingungen'!I622</f>
        <v>Wie häufig haben Sie bis zum Bekanntwerden der Schwangerschaft Alkohol getrunken?</v>
      </c>
      <c r="F1112" s="687"/>
      <c r="G1112" s="880">
        <v>1</v>
      </c>
      <c r="H1112" s="21" t="s">
        <v>1702</v>
      </c>
      <c r="I1112" s="188"/>
      <c r="J1112" s="5" t="s">
        <v>352</v>
      </c>
      <c r="K1112" s="20"/>
      <c r="L1112" s="20"/>
      <c r="M1112" s="409"/>
      <c r="N1112" s="20"/>
      <c r="O1112" s="384"/>
      <c r="P1112" s="384"/>
      <c r="Q1112" s="384"/>
      <c r="R1112" s="384"/>
      <c r="S1112" s="384"/>
    </row>
    <row r="1113" spans="2:19" x14ac:dyDescent="0.25">
      <c r="B1113" s="37"/>
      <c r="G1113" s="880">
        <v>2</v>
      </c>
      <c r="H1113" s="21" t="s">
        <v>2049</v>
      </c>
      <c r="I1113" s="188"/>
      <c r="J1113" s="5" t="s">
        <v>352</v>
      </c>
      <c r="K1113" s="20"/>
      <c r="L1113" s="20"/>
      <c r="M1113" s="409"/>
      <c r="N1113" s="20"/>
      <c r="O1113" s="384"/>
      <c r="P1113" s="384"/>
      <c r="Q1113" s="384"/>
      <c r="R1113" s="384"/>
      <c r="S1113" s="384"/>
    </row>
    <row r="1114" spans="2:19" x14ac:dyDescent="0.25">
      <c r="B1114" s="37"/>
      <c r="C1114" s="5"/>
      <c r="D1114" s="10"/>
      <c r="E1114" s="9"/>
      <c r="F1114" s="687"/>
      <c r="G1114" s="880">
        <v>3</v>
      </c>
      <c r="H1114" s="21" t="s">
        <v>402</v>
      </c>
      <c r="I1114" s="188"/>
      <c r="J1114" s="5" t="s">
        <v>352</v>
      </c>
      <c r="K1114" s="20"/>
      <c r="L1114" s="20"/>
      <c r="M1114" s="409"/>
      <c r="N1114" s="20"/>
      <c r="O1114" s="384"/>
      <c r="P1114" s="384"/>
      <c r="Q1114" s="384"/>
      <c r="R1114" s="384"/>
      <c r="S1114" s="384"/>
    </row>
    <row r="1115" spans="2:19" x14ac:dyDescent="0.25">
      <c r="B1115" s="37"/>
      <c r="G1115" s="880">
        <v>77</v>
      </c>
      <c r="H1115" s="21" t="s">
        <v>1225</v>
      </c>
      <c r="I1115" s="188"/>
      <c r="J1115" s="20" t="s">
        <v>352</v>
      </c>
      <c r="K1115" s="20"/>
      <c r="L1115" s="20"/>
      <c r="M1115" s="409"/>
      <c r="N1115" s="20"/>
      <c r="O1115" s="384"/>
      <c r="P1115" s="384"/>
      <c r="Q1115" s="384"/>
      <c r="R1115" s="384"/>
      <c r="S1115" s="384"/>
    </row>
    <row r="1116" spans="2:19" ht="27" x14ac:dyDescent="0.25">
      <c r="B1116" s="37"/>
      <c r="C1116" s="5" t="str">
        <f>'VariablenLabel&amp;Bedingungen'!G623</f>
        <v>B1D_AlkWaeSchw</v>
      </c>
      <c r="D1116" s="10">
        <f>'VariablenLabel&amp;Bedingungen'!H623</f>
        <v>198</v>
      </c>
      <c r="E1116" s="9" t="str">
        <f>'VariablenLabel&amp;Bedingungen'!I623</f>
        <v>Wie häufig trinken Sie seit Bekanntwerden der Schwangerschaft Alkohol?</v>
      </c>
      <c r="F1116" s="687"/>
      <c r="G1116" s="880">
        <v>1</v>
      </c>
      <c r="H1116" s="21" t="s">
        <v>1702</v>
      </c>
      <c r="I1116" s="188"/>
      <c r="J1116" s="5" t="s">
        <v>352</v>
      </c>
      <c r="K1116" s="20"/>
      <c r="L1116" s="20"/>
      <c r="M1116" s="409"/>
      <c r="N1116" s="20"/>
      <c r="O1116" s="384"/>
      <c r="P1116" s="384"/>
      <c r="Q1116" s="384"/>
      <c r="R1116" s="384"/>
      <c r="S1116" s="384"/>
    </row>
    <row r="1117" spans="2:19" x14ac:dyDescent="0.25">
      <c r="B1117" s="37"/>
      <c r="G1117" s="880">
        <v>2</v>
      </c>
      <c r="H1117" s="21" t="s">
        <v>2049</v>
      </c>
      <c r="I1117" s="188"/>
      <c r="J1117" s="5" t="s">
        <v>352</v>
      </c>
      <c r="K1117" s="20"/>
      <c r="L1117" s="20"/>
      <c r="M1117" s="409"/>
      <c r="N1117" s="20"/>
      <c r="O1117" s="384"/>
      <c r="P1117" s="384"/>
      <c r="Q1117" s="384"/>
      <c r="R1117" s="384"/>
      <c r="S1117" s="384"/>
    </row>
    <row r="1118" spans="2:19" x14ac:dyDescent="0.25">
      <c r="B1118" s="37"/>
      <c r="C1118" s="5"/>
      <c r="D1118" s="10"/>
      <c r="E1118" s="9"/>
      <c r="F1118" s="687"/>
      <c r="G1118" s="880">
        <v>3</v>
      </c>
      <c r="H1118" s="21" t="s">
        <v>402</v>
      </c>
      <c r="I1118" s="188"/>
      <c r="J1118" s="5" t="s">
        <v>352</v>
      </c>
      <c r="K1118" s="20"/>
      <c r="L1118" s="20"/>
      <c r="M1118" s="409"/>
      <c r="N1118" s="20"/>
      <c r="O1118" s="384"/>
      <c r="P1118" s="384"/>
      <c r="Q1118" s="384"/>
      <c r="R1118" s="384"/>
      <c r="S1118" s="384"/>
    </row>
    <row r="1119" spans="2:19" x14ac:dyDescent="0.25">
      <c r="B1119" s="37"/>
      <c r="C1119" s="5"/>
      <c r="D1119" s="10"/>
      <c r="E1119" s="9"/>
      <c r="F1119" s="687"/>
      <c r="G1119" s="880">
        <v>77</v>
      </c>
      <c r="H1119" s="21" t="s">
        <v>1225</v>
      </c>
      <c r="I1119" s="188"/>
      <c r="J1119" s="5" t="s">
        <v>352</v>
      </c>
      <c r="K1119" s="20"/>
      <c r="L1119" s="20"/>
      <c r="M1119" s="409"/>
      <c r="N1119" s="20"/>
      <c r="O1119" s="384"/>
      <c r="P1119" s="384"/>
      <c r="Q1119" s="384"/>
      <c r="R1119" s="384"/>
      <c r="S1119" s="384"/>
    </row>
    <row r="1120" spans="2:19" ht="27" x14ac:dyDescent="0.25">
      <c r="B1120" s="37"/>
      <c r="C1120" s="5" t="str">
        <f>'VariablenLabel&amp;Bedingungen'!G624</f>
        <v>B1D_AlkSchwAufkl</v>
      </c>
      <c r="D1120" s="10"/>
      <c r="E1120" s="9" t="str">
        <f>'VariablenLabel&amp;Bedingungen'!I624</f>
        <v>[Aufklärung/Beratung über die möglichen Folgen für das Kind erfolgt]</v>
      </c>
      <c r="F1120" s="687"/>
      <c r="G1120" s="880">
        <v>1</v>
      </c>
      <c r="H1120" s="21" t="s">
        <v>98</v>
      </c>
      <c r="I1120" s="188"/>
      <c r="J1120" s="20" t="s">
        <v>354</v>
      </c>
      <c r="K1120" s="20"/>
      <c r="L1120" s="20"/>
      <c r="M1120" s="409"/>
      <c r="N1120" s="20"/>
      <c r="O1120" s="384"/>
      <c r="P1120" s="384"/>
      <c r="Q1120" s="384"/>
      <c r="R1120" s="384"/>
      <c r="S1120" s="384"/>
    </row>
    <row r="1121" spans="2:73" x14ac:dyDescent="0.25">
      <c r="B1121" s="37"/>
      <c r="C1121" s="5" t="str">
        <f>'VariablenLabel&amp;Bedingungen'!G625</f>
        <v>B1D_DrogBisSchw</v>
      </c>
      <c r="D1121" s="10">
        <f>'VariablenLabel&amp;Bedingungen'!H625</f>
        <v>199</v>
      </c>
      <c r="E1121" s="9" t="str">
        <f>'VariablenLabel&amp;Bedingungen'!I625</f>
        <v>Gibt oder gab es Drogenkonsum?</v>
      </c>
      <c r="F1121" s="687"/>
      <c r="G1121" s="881">
        <v>0</v>
      </c>
      <c r="H1121" s="21" t="s">
        <v>17</v>
      </c>
      <c r="I1121" s="188"/>
      <c r="J1121" s="5" t="s">
        <v>352</v>
      </c>
      <c r="K1121" s="20"/>
      <c r="L1121" s="20"/>
      <c r="M1121" s="409"/>
      <c r="N1121" s="20"/>
      <c r="O1121" s="384"/>
      <c r="P1121" s="384"/>
      <c r="Q1121" s="384"/>
      <c r="R1121" s="384"/>
      <c r="S1121" s="384"/>
    </row>
    <row r="1122" spans="2:73" x14ac:dyDescent="0.25">
      <c r="B1122" s="37"/>
      <c r="G1122" s="881">
        <v>1</v>
      </c>
      <c r="H1122" s="21" t="s">
        <v>18</v>
      </c>
      <c r="I1122" s="188"/>
      <c r="J1122" s="5" t="s">
        <v>352</v>
      </c>
      <c r="K1122" s="20"/>
      <c r="L1122" s="20"/>
      <c r="M1122" s="409"/>
      <c r="N1122" s="20"/>
      <c r="O1122" s="384"/>
      <c r="P1122" s="384"/>
      <c r="Q1122" s="384"/>
      <c r="R1122" s="384"/>
      <c r="S1122" s="384"/>
    </row>
    <row r="1123" spans="2:73" x14ac:dyDescent="0.25">
      <c r="B1123" s="37"/>
      <c r="G1123" s="881">
        <v>77</v>
      </c>
      <c r="H1123" s="21" t="s">
        <v>1225</v>
      </c>
      <c r="I1123" s="188"/>
      <c r="J1123" s="5" t="s">
        <v>352</v>
      </c>
      <c r="K1123" s="20"/>
      <c r="L1123" s="20"/>
      <c r="M1123" s="409"/>
      <c r="N1123" s="20"/>
      <c r="O1123" s="384"/>
      <c r="P1123" s="384"/>
      <c r="Q1123" s="384"/>
      <c r="R1123" s="384"/>
      <c r="S1123" s="384"/>
    </row>
    <row r="1124" spans="2:73" ht="27" x14ac:dyDescent="0.25">
      <c r="B1124" s="37"/>
      <c r="C1124" s="5" t="str">
        <f>'VariablenLabel&amp;Bedingungen'!G626</f>
        <v>B1D_DrogBisSchwJa</v>
      </c>
      <c r="D1124" s="10"/>
      <c r="E1124" s="9" t="str">
        <f>'VariablenLabel&amp;Bedingungen'!I626</f>
        <v>[Wenn "ja"]</v>
      </c>
      <c r="F1124" s="687"/>
      <c r="G1124" s="880">
        <v>1</v>
      </c>
      <c r="H1124" s="21" t="s">
        <v>98</v>
      </c>
      <c r="I1124" s="188"/>
      <c r="J1124" s="20" t="s">
        <v>354</v>
      </c>
      <c r="K1124" s="20"/>
      <c r="L1124" s="20"/>
      <c r="M1124" s="409"/>
      <c r="N1124" s="20"/>
      <c r="O1124" s="384"/>
      <c r="P1124" s="384"/>
      <c r="Q1124" s="384"/>
      <c r="R1124" s="384"/>
      <c r="S1124" s="384"/>
    </row>
    <row r="1125" spans="2:73" x14ac:dyDescent="0.25">
      <c r="B1125" s="37"/>
      <c r="G1125" s="881">
        <v>2</v>
      </c>
      <c r="H1125" s="21" t="s">
        <v>404</v>
      </c>
      <c r="I1125" s="188"/>
      <c r="J1125" s="20" t="s">
        <v>354</v>
      </c>
      <c r="K1125" s="20"/>
      <c r="L1125" s="20"/>
      <c r="M1125" s="409"/>
      <c r="N1125" s="20"/>
      <c r="O1125" s="384"/>
      <c r="P1125" s="384"/>
      <c r="Q1125" s="384"/>
      <c r="R1125" s="384"/>
      <c r="S1125" s="384"/>
    </row>
    <row r="1126" spans="2:73" x14ac:dyDescent="0.25">
      <c r="B1126" s="37"/>
      <c r="C1126" s="5" t="str">
        <f>'VariablenLabel&amp;Bedingungen'!G627</f>
        <v>B1D_DrogBisSchwJaEinr</v>
      </c>
      <c r="D1126" s="10"/>
      <c r="E1126" s="9" t="str">
        <f>'VariablenLabel&amp;Bedingungen'!I627</f>
        <v>[Wenn "ja"] Welche konkrete Einrichtung/Fachperson?</v>
      </c>
      <c r="F1126" s="687"/>
      <c r="G1126" s="880" t="s">
        <v>347</v>
      </c>
      <c r="H1126" s="21"/>
      <c r="I1126" s="188"/>
      <c r="J1126" s="5" t="s">
        <v>1685</v>
      </c>
      <c r="K1126" s="20"/>
      <c r="L1126" s="20"/>
      <c r="M1126" s="409"/>
      <c r="N1126" s="20"/>
      <c r="O1126" s="384"/>
      <c r="P1126" s="384"/>
      <c r="Q1126" s="384"/>
      <c r="R1126" s="384"/>
      <c r="S1126" s="384"/>
    </row>
    <row r="1127" spans="2:73" x14ac:dyDescent="0.25">
      <c r="B1127" s="37"/>
      <c r="C1127" s="5" t="str">
        <f>'VariablenLabel&amp;Bedingungen'!G628</f>
        <v>B1D_SozBer</v>
      </c>
      <c r="D1127" s="10">
        <f>'VariablenLabel&amp;Bedingungen'!H628</f>
        <v>203</v>
      </c>
      <c r="E1127" s="9" t="str">
        <f>'VariablenLabel&amp;Bedingungen'!I628</f>
        <v>Weiterführende Beratung empfohlen?</v>
      </c>
      <c r="F1127" s="687"/>
      <c r="G1127" s="880">
        <v>0</v>
      </c>
      <c r="H1127" s="21" t="s">
        <v>17</v>
      </c>
      <c r="I1127" s="188"/>
      <c r="J1127" s="5" t="s">
        <v>352</v>
      </c>
      <c r="K1127" s="20"/>
      <c r="L1127" s="20"/>
      <c r="M1127" s="409"/>
      <c r="N1127" s="693"/>
      <c r="O1127" s="19"/>
      <c r="P1127" s="19"/>
      <c r="Q1127" s="19"/>
      <c r="R1127" s="19"/>
      <c r="S1127" s="19"/>
    </row>
    <row r="1128" spans="2:73" x14ac:dyDescent="0.25">
      <c r="B1128" s="37"/>
      <c r="G1128" s="880">
        <v>1</v>
      </c>
      <c r="H1128" s="21" t="s">
        <v>18</v>
      </c>
      <c r="I1128" s="188"/>
      <c r="J1128" s="5" t="s">
        <v>352</v>
      </c>
      <c r="K1128" s="20"/>
      <c r="L1128" s="20"/>
      <c r="M1128" s="409"/>
      <c r="N1128" s="20"/>
      <c r="O1128" s="384"/>
      <c r="P1128" s="384"/>
      <c r="Q1128" s="384"/>
      <c r="R1128" s="384"/>
      <c r="S1128" s="384"/>
    </row>
    <row r="1129" spans="2:73" x14ac:dyDescent="0.25">
      <c r="B1129" s="37"/>
      <c r="C1129" s="5" t="str">
        <f>'VariablenLabel&amp;Bedingungen'!G629</f>
        <v>B1D_SozBerJa</v>
      </c>
      <c r="D1129" s="10"/>
      <c r="E1129" s="9" t="str">
        <f>'VariablenLabel&amp;Bedingungen'!I629</f>
        <v>[Wenn "ja"] Welche Beratung?</v>
      </c>
      <c r="F1129" s="687"/>
      <c r="G1129" s="880" t="s">
        <v>347</v>
      </c>
      <c r="H1129" s="21"/>
      <c r="I1129" s="188"/>
      <c r="J1129" s="5" t="s">
        <v>1685</v>
      </c>
      <c r="K1129" s="20"/>
      <c r="L1129" s="20"/>
      <c r="M1129" s="409"/>
      <c r="N1129" s="20"/>
      <c r="O1129" s="384"/>
      <c r="P1129" s="384"/>
      <c r="Q1129" s="384"/>
      <c r="R1129" s="384"/>
      <c r="S1129" s="384"/>
    </row>
    <row r="1130" spans="2:73" s="110" customFormat="1" x14ac:dyDescent="0.25">
      <c r="B1130" s="668" t="str">
        <f>'VariablenLabel&amp;Bedingungen'!A632</f>
        <v>Hebammenberatung 1</v>
      </c>
      <c r="C1130" s="725"/>
      <c r="D1130" s="729"/>
      <c r="E1130" s="724"/>
      <c r="F1130" s="832"/>
      <c r="G1130" s="888"/>
      <c r="H1130" s="724"/>
      <c r="I1130" s="832"/>
      <c r="J1130" s="633"/>
      <c r="K1130" s="633"/>
      <c r="L1130" s="633"/>
      <c r="M1130" s="637"/>
      <c r="N1130" s="20"/>
      <c r="O1130" s="384"/>
      <c r="P1130" s="384"/>
      <c r="Q1130" s="384"/>
      <c r="R1130" s="384"/>
      <c r="S1130" s="384"/>
      <c r="T1130"/>
      <c r="U1130"/>
      <c r="V1130"/>
      <c r="W1130"/>
      <c r="X1130"/>
      <c r="Y1130"/>
      <c r="Z1130"/>
      <c r="AA1130"/>
      <c r="AB1130"/>
      <c r="AC1130"/>
      <c r="AD1130"/>
      <c r="AE1130"/>
      <c r="AF1130"/>
      <c r="AG1130"/>
      <c r="AH1130"/>
      <c r="AI1130"/>
      <c r="AJ1130"/>
      <c r="AK1130"/>
      <c r="AL1130"/>
      <c r="AM1130"/>
      <c r="AN1130"/>
      <c r="AO1130"/>
      <c r="AP1130"/>
      <c r="AQ1130"/>
      <c r="AR1130"/>
      <c r="AS1130"/>
      <c r="AT1130"/>
      <c r="AU1130"/>
      <c r="AV1130"/>
      <c r="AW1130"/>
      <c r="AX1130"/>
      <c r="AY1130"/>
      <c r="AZ1130"/>
      <c r="BA1130"/>
      <c r="BB1130"/>
      <c r="BC1130"/>
      <c r="BD1130"/>
      <c r="BE1130"/>
      <c r="BF1130"/>
      <c r="BG1130"/>
      <c r="BH1130"/>
      <c r="BI1130"/>
      <c r="BJ1130"/>
      <c r="BK1130"/>
      <c r="BL1130"/>
      <c r="BM1130"/>
      <c r="BN1130"/>
      <c r="BO1130"/>
      <c r="BP1130"/>
      <c r="BQ1130"/>
      <c r="BR1130"/>
      <c r="BS1130"/>
      <c r="BT1130"/>
      <c r="BU1130"/>
    </row>
    <row r="1131" spans="2:73" x14ac:dyDescent="0.25">
      <c r="B1131" s="722" t="str">
        <f>'VariablenLabel&amp;Bedingungen'!B633</f>
        <v>Beratung</v>
      </c>
      <c r="C1131" s="5" t="str">
        <f>'VariablenLabel&amp;Bedingungen'!G634</f>
        <v>H1_DatH1</v>
      </c>
      <c r="D1131" s="10">
        <f>'VariablenLabel&amp;Bedingungen'!H634</f>
        <v>204</v>
      </c>
      <c r="E1131" s="9" t="str">
        <f>'VariablenLabel&amp;Bedingungen'!I634</f>
        <v>Datum der Beratung</v>
      </c>
      <c r="F1131" s="687"/>
      <c r="G1131" s="880" t="s">
        <v>347</v>
      </c>
      <c r="H1131" s="9" t="s">
        <v>348</v>
      </c>
      <c r="I1131" s="188"/>
      <c r="J1131" s="20" t="s">
        <v>349</v>
      </c>
      <c r="K1131" s="20"/>
      <c r="L1131" s="20"/>
      <c r="M1131" s="409"/>
      <c r="N1131" s="20"/>
      <c r="O1131" s="384"/>
      <c r="P1131" s="384"/>
      <c r="Q1131" s="384"/>
      <c r="R1131" s="384"/>
      <c r="S1131" s="384"/>
    </row>
    <row r="1132" spans="2:73" x14ac:dyDescent="0.25">
      <c r="B1132" s="37"/>
      <c r="C1132" s="529" t="str">
        <f>'VariablenLabel&amp;Bedingungen'!G635</f>
        <v>H1_DatH1Ueb</v>
      </c>
      <c r="D1132" s="43"/>
      <c r="E1132" s="531" t="str">
        <f>'VariablenLabel&amp;Bedingungen'!I635</f>
        <v>Datum der Daten-Übermittlung</v>
      </c>
      <c r="F1132" s="836"/>
      <c r="G1132" s="901" t="s">
        <v>347</v>
      </c>
      <c r="H1132" s="531" t="s">
        <v>348</v>
      </c>
      <c r="I1132" s="835"/>
      <c r="J1132" s="42" t="s">
        <v>349</v>
      </c>
      <c r="K1132" s="42"/>
      <c r="L1132" s="42"/>
      <c r="M1132" s="532"/>
      <c r="N1132" s="42"/>
      <c r="O1132" s="384"/>
      <c r="P1132" s="384"/>
      <c r="Q1132" s="384"/>
      <c r="R1132" s="384"/>
      <c r="S1132" s="384"/>
    </row>
    <row r="1133" spans="2:73" x14ac:dyDescent="0.25">
      <c r="B1133" s="183"/>
      <c r="C1133" s="5" t="s">
        <v>1625</v>
      </c>
      <c r="D1133" s="10">
        <v>205</v>
      </c>
      <c r="E1133" s="9" t="s">
        <v>1622</v>
      </c>
      <c r="F1133" s="797" t="s">
        <v>3558</v>
      </c>
      <c r="G1133" s="880" t="s">
        <v>411</v>
      </c>
      <c r="I1133" s="813"/>
      <c r="J1133" s="906" t="s">
        <v>3856</v>
      </c>
      <c r="K1133" s="20" t="s">
        <v>1619</v>
      </c>
      <c r="L1133" s="409" t="s">
        <v>764</v>
      </c>
      <c r="M1133" s="85" t="s">
        <v>1690</v>
      </c>
      <c r="N1133" s="20"/>
      <c r="O1133" s="384"/>
      <c r="P1133" s="384"/>
      <c r="Q1133" s="384"/>
      <c r="R1133" s="384"/>
      <c r="S1133" s="384"/>
    </row>
    <row r="1134" spans="2:73" ht="27" x14ac:dyDescent="0.25">
      <c r="B1134" s="37"/>
      <c r="C1134" s="5" t="str">
        <f>'VariablenLabel&amp;Bedingungen'!G637</f>
        <v>H1_InfErf</v>
      </c>
      <c r="D1134" s="10">
        <f>'VariablenLabel&amp;Bedingungen'!H637</f>
        <v>206</v>
      </c>
      <c r="E1134" s="9" t="str">
        <f>'VariablenLabel&amp;Bedingungen'!I637</f>
        <v>Information/Beratung über folgende Themen erfolgt</v>
      </c>
      <c r="F1134" s="188"/>
      <c r="G1134" s="880">
        <v>1</v>
      </c>
      <c r="H1134" s="9" t="s">
        <v>451</v>
      </c>
      <c r="I1134" s="188"/>
      <c r="J1134" s="20" t="s">
        <v>354</v>
      </c>
      <c r="K1134" s="20"/>
      <c r="L1134" s="20"/>
      <c r="M1134" s="409"/>
      <c r="N1134" s="20"/>
      <c r="O1134" s="384"/>
      <c r="P1134" s="384"/>
      <c r="Q1134" s="384"/>
      <c r="R1134" s="384"/>
      <c r="S1134" s="384"/>
    </row>
    <row r="1135" spans="2:73" x14ac:dyDescent="0.25">
      <c r="B1135" s="37"/>
      <c r="F1135" s="188"/>
      <c r="G1135" s="880">
        <v>2</v>
      </c>
      <c r="H1135" s="9" t="s">
        <v>100</v>
      </c>
      <c r="I1135" s="188"/>
      <c r="J1135" s="20" t="s">
        <v>354</v>
      </c>
      <c r="K1135" s="20"/>
      <c r="L1135" s="20"/>
      <c r="M1135" s="409"/>
      <c r="N1135" s="20"/>
      <c r="O1135" s="384"/>
      <c r="P1135" s="384"/>
      <c r="Q1135" s="384"/>
      <c r="R1135" s="384"/>
      <c r="S1135" s="384"/>
    </row>
    <row r="1136" spans="2:73" x14ac:dyDescent="0.25">
      <c r="B1136" s="37"/>
      <c r="C1136" s="20"/>
      <c r="D1136" s="10"/>
      <c r="E1136" s="9"/>
      <c r="G1136" s="880">
        <v>3</v>
      </c>
      <c r="H1136" s="701" t="s">
        <v>3546</v>
      </c>
      <c r="I1136" s="828"/>
      <c r="J1136" s="20" t="s">
        <v>354</v>
      </c>
      <c r="K1136" s="20"/>
      <c r="L1136" s="20"/>
      <c r="M1136" s="409"/>
      <c r="N1136" s="20"/>
      <c r="O1136" s="384"/>
      <c r="P1136" s="384"/>
      <c r="Q1136" s="384"/>
      <c r="R1136" s="384"/>
      <c r="S1136" s="384"/>
    </row>
    <row r="1137" spans="1:19" x14ac:dyDescent="0.25">
      <c r="B1137" s="37"/>
      <c r="C1137" s="5"/>
      <c r="D1137" s="10"/>
      <c r="E1137" s="9"/>
      <c r="F1137" s="188"/>
      <c r="G1137" s="880">
        <v>4</v>
      </c>
      <c r="H1137" s="9" t="s">
        <v>452</v>
      </c>
      <c r="I1137" s="188"/>
      <c r="J1137" s="20" t="s">
        <v>354</v>
      </c>
      <c r="K1137" s="20"/>
      <c r="L1137" s="20"/>
      <c r="M1137" s="409"/>
      <c r="N1137" s="20"/>
      <c r="O1137" s="384"/>
      <c r="P1137" s="384"/>
      <c r="Q1137" s="384"/>
      <c r="R1137" s="384"/>
      <c r="S1137" s="384"/>
    </row>
    <row r="1138" spans="1:19" ht="40.5" x14ac:dyDescent="0.25">
      <c r="B1138" s="37"/>
      <c r="C1138" s="5"/>
      <c r="D1138" s="10"/>
      <c r="E1138" s="9"/>
      <c r="G1138" s="880">
        <v>5</v>
      </c>
      <c r="H1138" s="9" t="s">
        <v>453</v>
      </c>
      <c r="I1138" s="188"/>
      <c r="J1138" s="20" t="s">
        <v>354</v>
      </c>
      <c r="K1138" s="20"/>
      <c r="L1138" s="20"/>
      <c r="M1138" s="409"/>
      <c r="N1138" s="20"/>
      <c r="O1138" s="384"/>
      <c r="P1138" s="384"/>
      <c r="Q1138" s="384"/>
      <c r="R1138" s="384"/>
      <c r="S1138" s="384"/>
    </row>
    <row r="1139" spans="1:19" x14ac:dyDescent="0.25">
      <c r="B1139" s="37"/>
      <c r="C1139" s="5"/>
      <c r="D1139" s="10"/>
      <c r="E1139" s="9"/>
      <c r="F1139" s="687"/>
      <c r="G1139" s="880">
        <v>6</v>
      </c>
      <c r="H1139" s="9" t="s">
        <v>454</v>
      </c>
      <c r="I1139" s="188"/>
      <c r="J1139" s="20" t="s">
        <v>354</v>
      </c>
      <c r="K1139" s="20"/>
      <c r="L1139" s="20"/>
      <c r="M1139" s="409"/>
      <c r="N1139" s="20"/>
      <c r="O1139" s="384"/>
      <c r="P1139" s="384"/>
      <c r="Q1139" s="384"/>
      <c r="R1139" s="384"/>
      <c r="S1139" s="384"/>
    </row>
    <row r="1140" spans="1:19" ht="27" x14ac:dyDescent="0.25">
      <c r="B1140" s="37"/>
      <c r="C1140" s="5" t="str">
        <f>'VariablenLabel&amp;Bedingungen'!G638</f>
        <v>H1_WeitAngPro</v>
      </c>
      <c r="D1140" s="10">
        <f>'VariablenLabel&amp;Bedingungen'!H638</f>
        <v>207</v>
      </c>
      <c r="E1140" s="9" t="str">
        <f>'VariablenLabel&amp;Bedingungen'!I638</f>
        <v>Auf weitere von der Schwangeren angesprochenen Probleme wurde eingegangen</v>
      </c>
      <c r="F1140" s="687"/>
      <c r="G1140" s="880">
        <v>0</v>
      </c>
      <c r="H1140" s="9" t="s">
        <v>17</v>
      </c>
      <c r="I1140" s="188"/>
      <c r="J1140" s="20" t="s">
        <v>352</v>
      </c>
      <c r="K1140" s="20"/>
      <c r="L1140" s="20"/>
      <c r="M1140" s="409"/>
      <c r="N1140" s="5"/>
      <c r="O1140" s="4"/>
      <c r="P1140" s="4"/>
      <c r="Q1140" s="4"/>
      <c r="R1140" s="4"/>
      <c r="S1140" s="4"/>
    </row>
    <row r="1141" spans="1:19" x14ac:dyDescent="0.25">
      <c r="B1141" s="37"/>
      <c r="C1141" s="5"/>
      <c r="D1141" s="10"/>
      <c r="E1141" s="9"/>
      <c r="F1141" s="687"/>
      <c r="G1141" s="880">
        <v>1</v>
      </c>
      <c r="H1141" s="9" t="s">
        <v>18</v>
      </c>
      <c r="I1141" s="188"/>
      <c r="J1141" s="20" t="s">
        <v>352</v>
      </c>
      <c r="K1141" s="20"/>
      <c r="L1141" s="20"/>
      <c r="M1141" s="409"/>
      <c r="N1141" s="20"/>
      <c r="O1141" s="384"/>
      <c r="P1141" s="384"/>
      <c r="Q1141" s="384"/>
      <c r="R1141" s="384"/>
      <c r="S1141" s="384"/>
    </row>
    <row r="1142" spans="1:19" x14ac:dyDescent="0.25">
      <c r="B1142" s="37"/>
      <c r="C1142" s="5" t="str">
        <f>'VariablenLabel&amp;Bedingungen'!G639</f>
        <v>H1_BesBerErg</v>
      </c>
      <c r="D1142" s="10">
        <f>'VariablenLabel&amp;Bedingungen'!H639</f>
        <v>208</v>
      </c>
      <c r="E1142" s="9" t="str">
        <f>'VariablenLabel&amp;Bedingungen'!I639</f>
        <v>Besondere Beratungsergebnisse</v>
      </c>
      <c r="F1142" s="188"/>
      <c r="G1142" s="880" t="s">
        <v>347</v>
      </c>
      <c r="H1142" s="21"/>
      <c r="I1142" s="188"/>
      <c r="J1142" s="5" t="s">
        <v>1688</v>
      </c>
      <c r="K1142" s="20"/>
      <c r="L1142" s="20"/>
      <c r="M1142" s="409"/>
      <c r="N1142" s="20"/>
      <c r="O1142" s="384"/>
      <c r="P1142" s="384"/>
      <c r="Q1142" s="384"/>
      <c r="R1142" s="384"/>
      <c r="S1142" s="384"/>
    </row>
    <row r="1143" spans="1:19" s="112" customFormat="1" x14ac:dyDescent="0.25">
      <c r="A1143" s="670"/>
      <c r="B1143" s="37"/>
      <c r="C1143" s="5" t="str">
        <f>'VariablenLabel&amp;Bedingungen'!G640</f>
        <v>H1_InfoRevan</v>
      </c>
      <c r="D1143" s="10">
        <f>'VariablenLabel&amp;Bedingungen'!H640</f>
        <v>209</v>
      </c>
      <c r="E1143" s="9" t="str">
        <f>'VariablenLabel&amp;Bedingungen'!I640</f>
        <v>Information über REVAN erfolgt</v>
      </c>
      <c r="F1143" s="188"/>
      <c r="G1143" s="880">
        <v>0</v>
      </c>
      <c r="H1143" s="9" t="s">
        <v>17</v>
      </c>
      <c r="I1143" s="188"/>
      <c r="J1143" s="20" t="s">
        <v>352</v>
      </c>
      <c r="K1143" s="20"/>
      <c r="L1143" s="20"/>
      <c r="M1143" s="409"/>
      <c r="N1143" s="20"/>
      <c r="O1143" s="363"/>
      <c r="P1143" s="363"/>
      <c r="Q1143" s="363"/>
      <c r="R1143" s="363"/>
      <c r="S1143" s="363"/>
    </row>
    <row r="1144" spans="1:19" x14ac:dyDescent="0.25">
      <c r="B1144" s="37"/>
      <c r="F1144" s="188"/>
      <c r="G1144" s="880">
        <v>1</v>
      </c>
      <c r="H1144" s="9" t="s">
        <v>18</v>
      </c>
      <c r="I1144" s="188"/>
      <c r="J1144" s="20" t="s">
        <v>352</v>
      </c>
      <c r="K1144" s="20"/>
      <c r="L1144" s="20"/>
      <c r="M1144" s="409"/>
      <c r="N1144" s="20"/>
      <c r="O1144" s="384"/>
      <c r="P1144" s="384"/>
      <c r="Q1144" s="384"/>
      <c r="R1144" s="384"/>
      <c r="S1144" s="384"/>
    </row>
    <row r="1145" spans="1:19" ht="27" x14ac:dyDescent="0.25">
      <c r="B1145" s="37"/>
      <c r="C1145" s="5" t="str">
        <f>'VariablenLabel&amp;Bedingungen'!G641</f>
        <v>H1_Eink</v>
      </c>
      <c r="D1145" s="10">
        <f>'VariablenLabel&amp;Bedingungen'!H641</f>
        <v>695</v>
      </c>
      <c r="E1145" s="9" t="str">
        <f>'VariablenLabel&amp;Bedingungen'!I641</f>
        <v>Unter Berücksichtigung Ihres derzeitigen Einkommens, wie kommen Sie damit über die Runden?</v>
      </c>
      <c r="F1145" s="188"/>
      <c r="G1145" s="880">
        <v>1</v>
      </c>
      <c r="H1145" s="9" t="s">
        <v>405</v>
      </c>
      <c r="I1145" s="188"/>
      <c r="J1145" s="20" t="s">
        <v>352</v>
      </c>
      <c r="K1145" s="20"/>
      <c r="L1145" s="20"/>
      <c r="M1145" s="409"/>
      <c r="N1145" s="20"/>
      <c r="O1145" s="384"/>
      <c r="P1145" s="384"/>
      <c r="Q1145" s="384"/>
      <c r="R1145" s="384"/>
      <c r="S1145" s="384"/>
    </row>
    <row r="1146" spans="1:19" x14ac:dyDescent="0.25">
      <c r="B1146" s="37"/>
      <c r="C1146" s="5"/>
      <c r="D1146" s="10"/>
      <c r="E1146" s="9"/>
      <c r="F1146" s="188"/>
      <c r="G1146" s="880">
        <v>2</v>
      </c>
      <c r="H1146" s="9" t="s">
        <v>406</v>
      </c>
      <c r="I1146" s="188"/>
      <c r="J1146" s="20" t="s">
        <v>352</v>
      </c>
      <c r="K1146" s="20"/>
      <c r="L1146" s="20"/>
      <c r="M1146" s="409"/>
      <c r="N1146" s="20"/>
      <c r="O1146" s="384"/>
      <c r="P1146" s="384"/>
      <c r="Q1146" s="384"/>
      <c r="R1146" s="384"/>
      <c r="S1146" s="384"/>
    </row>
    <row r="1147" spans="1:19" x14ac:dyDescent="0.25">
      <c r="B1147" s="37"/>
      <c r="C1147" s="5"/>
      <c r="D1147" s="10"/>
      <c r="E1147" s="9"/>
      <c r="F1147" s="188"/>
      <c r="G1147" s="880">
        <v>3</v>
      </c>
      <c r="H1147" s="9" t="s">
        <v>407</v>
      </c>
      <c r="I1147" s="188"/>
      <c r="J1147" s="20" t="s">
        <v>352</v>
      </c>
      <c r="K1147" s="20"/>
      <c r="L1147" s="20"/>
      <c r="M1147" s="409"/>
      <c r="N1147" s="20"/>
      <c r="O1147" s="384"/>
      <c r="P1147" s="384"/>
      <c r="Q1147" s="384"/>
      <c r="R1147" s="384"/>
      <c r="S1147" s="384"/>
    </row>
    <row r="1148" spans="1:19" x14ac:dyDescent="0.25">
      <c r="B1148" s="37"/>
      <c r="C1148" s="5"/>
      <c r="D1148" s="10"/>
      <c r="E1148" s="9"/>
      <c r="F1148" s="188"/>
      <c r="G1148" s="880">
        <v>99</v>
      </c>
      <c r="H1148" s="9" t="s">
        <v>1175</v>
      </c>
      <c r="I1148" s="188"/>
      <c r="J1148" s="20" t="s">
        <v>352</v>
      </c>
      <c r="K1148" s="20"/>
      <c r="L1148" s="20"/>
      <c r="M1148" s="409"/>
      <c r="N1148" s="20"/>
      <c r="O1148" s="384"/>
      <c r="P1148" s="384"/>
      <c r="Q1148" s="384"/>
      <c r="R1148" s="384"/>
      <c r="S1148" s="384"/>
    </row>
    <row r="1149" spans="1:19" ht="40.5" x14ac:dyDescent="0.25">
      <c r="B1149" s="37"/>
      <c r="C1149" s="5" t="str">
        <f>'VariablenLabel&amp;Bedingungen'!G642</f>
        <v>H1_F7</v>
      </c>
      <c r="D1149" s="10">
        <f>'VariablenLabel&amp;Bedingungen'!H642</f>
        <v>210</v>
      </c>
      <c r="E1149" s="9" t="str">
        <f>'VariablenLabel&amp;Bedingungen'!I642</f>
        <v>Haben Sie insgesamt den Eindruck, dass Ihre momentanen Belastungen ihre Bewältigungsmöglichkeiten zu übersteigen drohen?</v>
      </c>
      <c r="F1149" s="188"/>
      <c r="G1149" s="880">
        <v>0</v>
      </c>
      <c r="H1149" s="9" t="s">
        <v>17</v>
      </c>
      <c r="I1149" s="188"/>
      <c r="J1149" s="20" t="s">
        <v>352</v>
      </c>
      <c r="K1149" s="20"/>
      <c r="L1149" s="20"/>
      <c r="M1149" s="409"/>
      <c r="N1149" s="20"/>
      <c r="O1149" s="384"/>
      <c r="P1149" s="384"/>
      <c r="Q1149" s="384"/>
      <c r="R1149" s="384"/>
      <c r="S1149" s="384"/>
    </row>
    <row r="1150" spans="1:19" x14ac:dyDescent="0.25">
      <c r="B1150" s="37"/>
      <c r="C1150" s="5"/>
      <c r="D1150" s="10"/>
      <c r="E1150" s="9"/>
      <c r="F1150" s="188"/>
      <c r="G1150" s="880">
        <v>1</v>
      </c>
      <c r="H1150" s="9" t="s">
        <v>18</v>
      </c>
      <c r="I1150" s="188"/>
      <c r="J1150" s="20" t="s">
        <v>352</v>
      </c>
      <c r="K1150" s="20"/>
      <c r="L1150" s="20"/>
      <c r="M1150" s="409"/>
      <c r="N1150" s="20"/>
      <c r="O1150" s="384"/>
      <c r="P1150" s="384"/>
      <c r="Q1150" s="384"/>
      <c r="R1150" s="384"/>
      <c r="S1150" s="384"/>
    </row>
    <row r="1151" spans="1:19" x14ac:dyDescent="0.25">
      <c r="B1151" s="37"/>
      <c r="C1151" s="5"/>
      <c r="D1151" s="10"/>
      <c r="E1151" s="9"/>
      <c r="F1151" s="188"/>
      <c r="G1151" s="880">
        <v>77</v>
      </c>
      <c r="H1151" s="9" t="s">
        <v>1225</v>
      </c>
      <c r="I1151" s="188"/>
      <c r="J1151" s="20" t="s">
        <v>352</v>
      </c>
      <c r="K1151" s="20"/>
      <c r="L1151" s="20"/>
      <c r="M1151" s="409"/>
      <c r="N1151" s="20"/>
      <c r="O1151" s="384"/>
      <c r="P1151" s="384"/>
      <c r="Q1151" s="384"/>
      <c r="R1151" s="384"/>
      <c r="S1151" s="384"/>
    </row>
    <row r="1152" spans="1:19" ht="108" x14ac:dyDescent="0.25">
      <c r="B1152" s="37"/>
      <c r="C1152" s="5" t="str">
        <f>'VariablenLabel&amp;Bedingungen'!G643</f>
        <v>H1_F7Ja</v>
      </c>
      <c r="D1152" s="10"/>
      <c r="E1152" s="9" t="str">
        <f>'VariablenLabel&amp;Bedingungen'!I643</f>
        <v>[wenn bei "Unter Berücksichtigung Ihres derzeitigen Einkommens, wie kommen Sie damit über die Runden?" "gar nicht gut" oder "weniger gut" oder bei "Haben Sie insgesamt den Eindruck, dass Ihre momentanen Belastungen ihre Bewältigungsmöglichkeiten zu übersteigen drohen?" "ja"] Information/Ermutigung bzgl. möglicher Hilfestellungen (z. B. Frühe Hilfen) und Inanspruchnahme erfolgt</v>
      </c>
      <c r="F1152" s="188"/>
      <c r="G1152" s="880">
        <v>1</v>
      </c>
      <c r="H1152" s="21" t="s">
        <v>3459</v>
      </c>
      <c r="I1152" s="188"/>
      <c r="J1152" s="20" t="s">
        <v>354</v>
      </c>
      <c r="K1152" s="20"/>
      <c r="L1152" s="20"/>
      <c r="M1152" s="421" t="s">
        <v>1308</v>
      </c>
      <c r="N1152" s="20"/>
      <c r="O1152" s="384"/>
      <c r="P1152" s="384"/>
      <c r="Q1152" s="384"/>
      <c r="R1152" s="384"/>
      <c r="S1152" s="384"/>
    </row>
    <row r="1153" spans="2:73" ht="27" x14ac:dyDescent="0.25">
      <c r="B1153" s="37"/>
      <c r="C1153" s="5" t="str">
        <f>'VariablenLabel&amp;Bedingungen'!G644</f>
        <v>H1_F7JaJa</v>
      </c>
      <c r="D1153" s="10"/>
      <c r="E1153" s="9" t="str">
        <f>'VariablenLabel&amp;Bedingungen'!I644</f>
        <v>[wenn Beratung/Information] An welche konkreten Angebote?</v>
      </c>
      <c r="F1153" s="188"/>
      <c r="G1153" s="880" t="s">
        <v>347</v>
      </c>
      <c r="H1153" s="21"/>
      <c r="I1153" s="188"/>
      <c r="J1153" s="5" t="s">
        <v>1685</v>
      </c>
      <c r="K1153" s="20"/>
      <c r="L1153" s="20"/>
      <c r="M1153" s="409"/>
      <c r="N1153" s="20"/>
      <c r="O1153" s="384"/>
      <c r="P1153" s="384"/>
      <c r="Q1153" s="384"/>
      <c r="R1153" s="384"/>
      <c r="S1153" s="384"/>
    </row>
    <row r="1154" spans="2:73" ht="27" x14ac:dyDescent="0.25">
      <c r="B1154" s="37"/>
      <c r="C1154" s="5" t="str">
        <f>'VariablenLabel&amp;Bedingungen'!G645</f>
        <v>H1_WeitUntBed</v>
      </c>
      <c r="D1154" s="10">
        <f>'VariablenLabel&amp;Bedingungen'!H645</f>
        <v>211</v>
      </c>
      <c r="E1154" s="9" t="str">
        <f>'VariablenLabel&amp;Bedingungen'!I645</f>
        <v>Weiterführender Unterstützungsbedarf</v>
      </c>
      <c r="F1154" s="188"/>
      <c r="G1154" s="880">
        <v>1</v>
      </c>
      <c r="H1154" s="9" t="s">
        <v>455</v>
      </c>
      <c r="I1154" s="188"/>
      <c r="J1154" s="20" t="s">
        <v>354</v>
      </c>
      <c r="K1154" s="20"/>
      <c r="L1154" s="20"/>
      <c r="M1154" s="409"/>
      <c r="N1154" s="20"/>
      <c r="O1154" s="384"/>
      <c r="P1154" s="384"/>
      <c r="Q1154" s="384"/>
      <c r="R1154" s="384"/>
      <c r="S1154" s="384"/>
    </row>
    <row r="1155" spans="2:73" ht="27" x14ac:dyDescent="0.25">
      <c r="B1155" s="37"/>
      <c r="C1155" s="5"/>
      <c r="D1155" s="10"/>
      <c r="E1155" s="9"/>
      <c r="F1155" s="687"/>
      <c r="G1155" s="880">
        <v>2</v>
      </c>
      <c r="H1155" s="9" t="s">
        <v>456</v>
      </c>
      <c r="I1155" s="188"/>
      <c r="J1155" s="20" t="s">
        <v>354</v>
      </c>
      <c r="K1155" s="20"/>
      <c r="L1155" s="20"/>
      <c r="M1155" s="409"/>
      <c r="N1155" s="20"/>
      <c r="O1155" s="384"/>
      <c r="P1155" s="384"/>
      <c r="Q1155" s="384"/>
      <c r="R1155" s="384"/>
      <c r="S1155" s="384"/>
    </row>
    <row r="1156" spans="2:73" x14ac:dyDescent="0.25">
      <c r="B1156" s="37"/>
      <c r="C1156" s="5"/>
      <c r="D1156" s="10"/>
      <c r="E1156" s="9"/>
      <c r="F1156" s="687"/>
      <c r="G1156" s="880">
        <v>3</v>
      </c>
      <c r="H1156" s="9" t="s">
        <v>457</v>
      </c>
      <c r="I1156" s="188"/>
      <c r="J1156" s="20" t="s">
        <v>354</v>
      </c>
      <c r="K1156" s="20"/>
      <c r="L1156" s="20"/>
      <c r="M1156" s="409"/>
      <c r="N1156" s="20"/>
      <c r="O1156" s="384"/>
      <c r="P1156" s="384"/>
      <c r="Q1156" s="384"/>
      <c r="R1156" s="384"/>
      <c r="S1156" s="384"/>
    </row>
    <row r="1157" spans="2:73" ht="27" x14ac:dyDescent="0.25">
      <c r="B1157" s="37"/>
      <c r="C1157" s="5"/>
      <c r="D1157" s="10"/>
      <c r="E1157" s="9"/>
      <c r="F1157" s="687"/>
      <c r="G1157" s="880">
        <v>4</v>
      </c>
      <c r="H1157" s="9" t="s">
        <v>458</v>
      </c>
      <c r="I1157" s="188"/>
      <c r="J1157" s="20" t="s">
        <v>354</v>
      </c>
      <c r="K1157" s="20"/>
      <c r="L1157" s="20"/>
      <c r="M1157" s="421" t="s">
        <v>1308</v>
      </c>
      <c r="N1157" s="20"/>
      <c r="O1157" s="384"/>
      <c r="P1157" s="384"/>
      <c r="Q1157" s="384"/>
      <c r="R1157" s="384"/>
      <c r="S1157" s="384"/>
    </row>
    <row r="1158" spans="2:73" ht="40.5" x14ac:dyDescent="0.25">
      <c r="B1158" s="37"/>
      <c r="C1158" s="5"/>
      <c r="D1158" s="10"/>
      <c r="E1158" s="9"/>
      <c r="F1158" s="687"/>
      <c r="G1158" s="880">
        <v>5</v>
      </c>
      <c r="H1158" s="9" t="s">
        <v>816</v>
      </c>
      <c r="I1158" s="188"/>
      <c r="J1158" s="20" t="s">
        <v>354</v>
      </c>
      <c r="K1158" s="20"/>
      <c r="L1158" s="20"/>
      <c r="M1158" s="409"/>
      <c r="N1158" s="20"/>
      <c r="O1158" s="384"/>
      <c r="P1158" s="384"/>
      <c r="Q1158" s="384"/>
      <c r="R1158" s="384"/>
      <c r="S1158" s="384"/>
    </row>
    <row r="1159" spans="2:73" s="110" customFormat="1" x14ac:dyDescent="0.25">
      <c r="B1159" s="668" t="str">
        <f>'VariablenLabel&amp;Bedingungen'!A648</f>
        <v>Schwangerenuntersuchung 2</v>
      </c>
      <c r="C1159" s="725"/>
      <c r="D1159" s="729"/>
      <c r="E1159" s="724"/>
      <c r="F1159" s="832"/>
      <c r="G1159" s="888"/>
      <c r="H1159" s="724"/>
      <c r="I1159" s="832"/>
      <c r="J1159" s="633"/>
      <c r="K1159" s="633"/>
      <c r="L1159" s="633"/>
      <c r="M1159" s="637"/>
      <c r="N1159" s="20"/>
      <c r="O1159" s="384"/>
      <c r="P1159" s="384"/>
      <c r="Q1159" s="384"/>
      <c r="R1159" s="384"/>
      <c r="S1159" s="384"/>
      <c r="T1159"/>
      <c r="U1159"/>
      <c r="V1159"/>
      <c r="W1159"/>
      <c r="X1159"/>
      <c r="Y1159"/>
      <c r="Z1159"/>
      <c r="AA1159"/>
      <c r="AB1159"/>
      <c r="AC1159"/>
      <c r="AD1159"/>
      <c r="AE1159"/>
      <c r="AF1159"/>
      <c r="AG1159"/>
      <c r="AH1159"/>
      <c r="AI1159"/>
      <c r="AJ1159"/>
      <c r="AK1159"/>
      <c r="AL1159"/>
      <c r="AM1159"/>
      <c r="AN1159"/>
      <c r="AO1159"/>
      <c r="AP1159"/>
      <c r="AQ1159"/>
      <c r="AR1159"/>
      <c r="AS1159"/>
      <c r="AT1159"/>
      <c r="AU1159"/>
      <c r="AV1159"/>
      <c r="AW1159"/>
      <c r="AX1159"/>
      <c r="AY1159"/>
      <c r="AZ1159"/>
      <c r="BA1159"/>
      <c r="BB1159"/>
      <c r="BC1159"/>
      <c r="BD1159"/>
      <c r="BE1159"/>
      <c r="BF1159"/>
      <c r="BG1159"/>
      <c r="BH1159"/>
      <c r="BI1159"/>
      <c r="BJ1159"/>
      <c r="BK1159"/>
      <c r="BL1159"/>
      <c r="BM1159"/>
      <c r="BN1159"/>
      <c r="BO1159"/>
      <c r="BP1159"/>
      <c r="BQ1159"/>
      <c r="BR1159"/>
      <c r="BS1159"/>
      <c r="BT1159"/>
      <c r="BU1159"/>
    </row>
    <row r="1160" spans="2:73" x14ac:dyDescent="0.25">
      <c r="B1160" s="722" t="str">
        <f>'VariablenLabel&amp;Bedingungen'!B649</f>
        <v>Untersuchungsbefund</v>
      </c>
      <c r="C1160" s="35" t="str">
        <f>'VariablenLabel&amp;Bedingungen'!G650</f>
        <v>S2_DatS2</v>
      </c>
      <c r="D1160" s="38">
        <f>'VariablenLabel&amp;Bedingungen'!H650</f>
        <v>212</v>
      </c>
      <c r="E1160" s="39" t="str">
        <f>'VariablenLabel&amp;Bedingungen'!I650</f>
        <v>Datum der Untersuchung</v>
      </c>
      <c r="F1160" s="114"/>
      <c r="G1160" s="899" t="s">
        <v>347</v>
      </c>
      <c r="H1160" s="34" t="s">
        <v>348</v>
      </c>
      <c r="I1160" s="113"/>
      <c r="J1160" s="35" t="s">
        <v>349</v>
      </c>
      <c r="K1160" s="35"/>
      <c r="L1160" s="35"/>
      <c r="M1160" s="837"/>
      <c r="N1160" s="20"/>
      <c r="O1160" s="384"/>
      <c r="P1160" s="384"/>
      <c r="Q1160" s="384"/>
      <c r="R1160" s="384"/>
      <c r="S1160" s="384"/>
    </row>
    <row r="1161" spans="2:73" x14ac:dyDescent="0.25">
      <c r="B1161" s="37"/>
      <c r="C1161" s="42" t="str">
        <f>'VariablenLabel&amp;Bedingungen'!G651</f>
        <v>S2_DatS2Ueb</v>
      </c>
      <c r="D1161" s="43"/>
      <c r="E1161" s="385" t="str">
        <f>'VariablenLabel&amp;Bedingungen'!I651</f>
        <v>Datum der Daten-Übermittlung</v>
      </c>
      <c r="F1161" s="836"/>
      <c r="G1161" s="901" t="s">
        <v>347</v>
      </c>
      <c r="H1161" s="531" t="s">
        <v>348</v>
      </c>
      <c r="I1161" s="835"/>
      <c r="J1161" s="42" t="s">
        <v>349</v>
      </c>
      <c r="K1161" s="42"/>
      <c r="L1161" s="42"/>
      <c r="M1161" s="532"/>
      <c r="N1161" s="42"/>
      <c r="O1161" s="384"/>
      <c r="P1161" s="384"/>
      <c r="Q1161" s="384"/>
      <c r="R1161" s="384"/>
      <c r="S1161" s="384"/>
    </row>
    <row r="1162" spans="2:73" ht="27" x14ac:dyDescent="0.25">
      <c r="B1162" s="37"/>
      <c r="C1162" s="20" t="str">
        <f>'VariablenLabel&amp;Bedingungen'!G653</f>
        <v>S2_BefBespr</v>
      </c>
      <c r="D1162" s="10">
        <f>'VariablenLabel&amp;Bedingungen'!H653</f>
        <v>214</v>
      </c>
      <c r="E1162" s="21" t="str">
        <f>'VariablenLabel&amp;Bedingungen'!I653</f>
        <v>Befundbesprechung / Auffälligkeiten / Zwischenanamnese</v>
      </c>
      <c r="F1162" s="188"/>
      <c r="G1162" s="880" t="s">
        <v>347</v>
      </c>
      <c r="H1162" s="21"/>
      <c r="I1162" s="188"/>
      <c r="J1162" s="20" t="s">
        <v>1688</v>
      </c>
      <c r="K1162" s="20"/>
      <c r="L1162" s="20"/>
      <c r="M1162" s="409"/>
      <c r="N1162" s="20"/>
      <c r="O1162" s="384"/>
      <c r="P1162" s="384"/>
      <c r="Q1162" s="384"/>
      <c r="R1162" s="384"/>
      <c r="S1162" s="384"/>
    </row>
    <row r="1163" spans="2:73" x14ac:dyDescent="0.25">
      <c r="B1163" s="183"/>
      <c r="C1163" s="20" t="str">
        <f>'VariablenLabel&amp;Bedingungen'!G652</f>
        <v>S2_SSWTage</v>
      </c>
      <c r="D1163" s="10">
        <v>213</v>
      </c>
      <c r="E1163" s="21" t="s">
        <v>1622</v>
      </c>
      <c r="F1163" s="814" t="s">
        <v>3558</v>
      </c>
      <c r="G1163" s="880" t="s">
        <v>411</v>
      </c>
      <c r="I1163" s="813"/>
      <c r="J1163" s="906" t="s">
        <v>3856</v>
      </c>
      <c r="K1163" s="20" t="s">
        <v>1619</v>
      </c>
      <c r="L1163" s="409" t="s">
        <v>104</v>
      </c>
      <c r="M1163" s="85" t="s">
        <v>1690</v>
      </c>
      <c r="N1163" s="20"/>
      <c r="O1163" s="384"/>
      <c r="P1163" s="384"/>
      <c r="Q1163" s="384"/>
      <c r="R1163" s="384"/>
      <c r="S1163" s="384"/>
    </row>
    <row r="1164" spans="2:73" x14ac:dyDescent="0.25">
      <c r="B1164" s="37"/>
      <c r="C1164" s="20" t="str">
        <f>'VariablenLabel&amp;Bedingungen'!G654</f>
        <v>S2_RhDFak</v>
      </c>
      <c r="D1164" s="10">
        <f>'VariablenLabel&amp;Bedingungen'!H654</f>
        <v>983</v>
      </c>
      <c r="E1164" s="21" t="str">
        <f>'VariablenLabel&amp;Bedingungen'!I654</f>
        <v>RhD-Faktor Schwangere</v>
      </c>
      <c r="F1164" s="815" t="s">
        <v>1519</v>
      </c>
      <c r="G1164" s="880">
        <v>0</v>
      </c>
      <c r="H1164" s="21" t="s">
        <v>441</v>
      </c>
      <c r="I1164" s="188"/>
      <c r="J1164" s="5" t="s">
        <v>352</v>
      </c>
      <c r="K1164" s="20"/>
      <c r="L1164" s="20"/>
      <c r="M1164" s="409"/>
      <c r="N1164" s="20"/>
      <c r="O1164" s="384"/>
      <c r="P1164" s="384"/>
      <c r="Q1164" s="384"/>
      <c r="R1164" s="384"/>
      <c r="S1164" s="384"/>
    </row>
    <row r="1165" spans="2:73" x14ac:dyDescent="0.25">
      <c r="B1165" s="37"/>
      <c r="C1165" s="20"/>
      <c r="D1165" s="10"/>
      <c r="E1165" s="21"/>
      <c r="F1165" s="188"/>
      <c r="G1165" s="880">
        <v>1</v>
      </c>
      <c r="H1165" s="21" t="s">
        <v>442</v>
      </c>
      <c r="I1165" s="188"/>
      <c r="J1165" s="5" t="s">
        <v>352</v>
      </c>
      <c r="K1165" s="20"/>
      <c r="L1165" s="20"/>
      <c r="M1165" s="409"/>
      <c r="N1165" s="20"/>
      <c r="O1165" s="384"/>
      <c r="P1165" s="384"/>
      <c r="Q1165" s="384"/>
      <c r="R1165" s="384"/>
      <c r="S1165" s="384"/>
    </row>
    <row r="1166" spans="2:73" x14ac:dyDescent="0.25">
      <c r="B1166" s="37"/>
      <c r="C1166" s="20"/>
      <c r="D1166" s="10"/>
      <c r="E1166" s="21"/>
      <c r="F1166" s="188"/>
      <c r="G1166" s="880">
        <v>2</v>
      </c>
      <c r="H1166" s="21" t="s">
        <v>443</v>
      </c>
      <c r="I1166" s="188" t="s">
        <v>3745</v>
      </c>
      <c r="J1166" s="5" t="s">
        <v>352</v>
      </c>
      <c r="K1166" s="20"/>
      <c r="L1166" s="20"/>
      <c r="M1166" s="409"/>
      <c r="N1166" s="20"/>
      <c r="O1166" s="384"/>
      <c r="P1166" s="384"/>
      <c r="Q1166" s="384"/>
      <c r="R1166" s="384"/>
      <c r="S1166" s="384"/>
    </row>
    <row r="1167" spans="2:73" x14ac:dyDescent="0.25">
      <c r="B1167" s="37"/>
      <c r="C1167" s="20"/>
      <c r="D1167" s="10"/>
      <c r="E1167" s="21"/>
      <c r="F1167" s="188"/>
      <c r="G1167" s="880">
        <v>3</v>
      </c>
      <c r="H1167" s="21" t="s">
        <v>1424</v>
      </c>
      <c r="I1167" s="188"/>
      <c r="J1167" s="5" t="s">
        <v>352</v>
      </c>
      <c r="K1167" s="20"/>
      <c r="L1167" s="20"/>
      <c r="M1167" s="409"/>
      <c r="N1167" s="20"/>
      <c r="O1167" s="384"/>
      <c r="P1167" s="384"/>
      <c r="Q1167" s="384"/>
      <c r="R1167" s="384"/>
      <c r="S1167" s="384"/>
    </row>
    <row r="1168" spans="2:73" ht="27" x14ac:dyDescent="0.25">
      <c r="B1168" s="37"/>
      <c r="C1168" s="20" t="str">
        <f>'VariablenLabel&amp;Bedingungen'!G655</f>
        <v>S2_RhProEmp</v>
      </c>
      <c r="D1168" s="10">
        <f>'VariablenLabel&amp;Bedingungen'!H655</f>
        <v>215</v>
      </c>
      <c r="E1168" s="21" t="str">
        <f>'VariablenLabel&amp;Bedingungen'!I655</f>
        <v>[Rhesusprophylaxe empfohlen]</v>
      </c>
      <c r="F1168" s="188"/>
      <c r="G1168" s="880">
        <v>1</v>
      </c>
      <c r="H1168" s="85" t="s">
        <v>2925</v>
      </c>
      <c r="I1168" s="188" t="s">
        <v>3773</v>
      </c>
      <c r="J1168" s="5" t="s">
        <v>354</v>
      </c>
      <c r="K1168" s="20"/>
      <c r="L1168" s="20"/>
      <c r="M1168" s="409"/>
      <c r="N1168" s="20"/>
      <c r="O1168" s="384"/>
      <c r="P1168" s="384"/>
      <c r="Q1168" s="384"/>
      <c r="R1168" s="384"/>
      <c r="S1168" s="384"/>
    </row>
    <row r="1169" spans="1:19" ht="40.5" x14ac:dyDescent="0.25">
      <c r="B1169" s="37"/>
      <c r="C1169" s="20" t="str">
        <f>'VariablenLabel&amp;Bedingungen'!G656</f>
        <v>S2_RhDBest</v>
      </c>
      <c r="D1169" s="10">
        <f>'VariablenLabel&amp;Bedingungen'!H656</f>
        <v>2059</v>
      </c>
      <c r="E1169" s="21" t="str">
        <f>'VariablenLabel&amp;Bedingungen'!I656</f>
        <v>[Fetaler RhD Faktorbestimmung mittels 
zellfreier DNA in der 2. Laboruntersuchung 
empfohlen]</v>
      </c>
      <c r="F1169" s="188"/>
      <c r="G1169" s="880">
        <v>1</v>
      </c>
      <c r="H1169" s="9" t="s">
        <v>2926</v>
      </c>
      <c r="I1169" s="188" t="s">
        <v>3774</v>
      </c>
      <c r="J1169" s="5" t="s">
        <v>354</v>
      </c>
      <c r="K1169" s="20"/>
      <c r="L1169" s="20"/>
      <c r="M1169" s="409"/>
      <c r="N1169" s="20"/>
      <c r="O1169" s="384"/>
      <c r="P1169" s="384"/>
      <c r="Q1169" s="384"/>
      <c r="R1169" s="384"/>
      <c r="S1169" s="384"/>
    </row>
    <row r="1170" spans="1:19" x14ac:dyDescent="0.25">
      <c r="B1170" s="37"/>
      <c r="C1170" s="20" t="str">
        <f>'VariablenLabel&amp;Bedingungen'!G657</f>
        <v>S2_GewMu</v>
      </c>
      <c r="D1170" s="10">
        <f>'VariablenLabel&amp;Bedingungen'!H657</f>
        <v>216</v>
      </c>
      <c r="E1170" s="21" t="str">
        <f>'VariablenLabel&amp;Bedingungen'!I657</f>
        <v>Gewicht (kg)</v>
      </c>
      <c r="F1170" s="188"/>
      <c r="G1170" s="880" t="s">
        <v>350</v>
      </c>
      <c r="H1170" s="21"/>
      <c r="I1170" s="188"/>
      <c r="J1170" s="906" t="s">
        <v>3858</v>
      </c>
      <c r="K1170" s="20"/>
      <c r="L1170" s="20"/>
      <c r="M1170" s="409"/>
      <c r="N1170" s="20"/>
      <c r="O1170" s="384"/>
      <c r="P1170" s="384"/>
      <c r="Q1170" s="384"/>
      <c r="R1170" s="384"/>
      <c r="S1170" s="384"/>
    </row>
    <row r="1171" spans="1:19" x14ac:dyDescent="0.25">
      <c r="B1171" s="37"/>
      <c r="C1171" s="20" t="str">
        <f>'VariablenLabel&amp;Bedingungen'!G658</f>
        <v>S2_GewMuZun</v>
      </c>
      <c r="D1171" s="10">
        <f>'VariablenLabel&amp;Bedingungen'!H658</f>
        <v>217</v>
      </c>
      <c r="E1171" s="21" t="str">
        <f>'VariablenLabel&amp;Bedingungen'!I658</f>
        <v>Bisherige Gewichtszunahme</v>
      </c>
      <c r="G1171" s="880" t="s">
        <v>350</v>
      </c>
      <c r="H1171" s="21"/>
      <c r="I1171" s="188"/>
      <c r="J1171" s="906" t="s">
        <v>3863</v>
      </c>
      <c r="K1171" s="20" t="str">
        <f>C1170</f>
        <v>S2_GewMu</v>
      </c>
      <c r="L1171" s="20" t="str">
        <f>C24</f>
        <v>ANA_GewVorSchw</v>
      </c>
      <c r="M1171" s="409" t="s">
        <v>615</v>
      </c>
      <c r="N1171" s="20"/>
      <c r="O1171" s="384"/>
      <c r="P1171" s="384"/>
      <c r="Q1171" s="384"/>
      <c r="R1171" s="384"/>
      <c r="S1171" s="384"/>
    </row>
    <row r="1172" spans="1:19" s="112" customFormat="1" x14ac:dyDescent="0.25">
      <c r="A1172" s="670"/>
      <c r="B1172" s="37"/>
      <c r="C1172" s="20" t="str">
        <f>'VariablenLabel&amp;Bedingungen'!G659</f>
        <v>S2_GewMuBer</v>
      </c>
      <c r="D1172" s="10"/>
      <c r="E1172" s="21" t="str">
        <f>'VariablenLabel&amp;Bedingungen'!I659</f>
        <v>Medizinische Beratung/Betreuung empfohlen</v>
      </c>
      <c r="F1172" s="188"/>
      <c r="G1172" s="881">
        <v>0</v>
      </c>
      <c r="H1172" s="21" t="s">
        <v>17</v>
      </c>
      <c r="I1172" s="687"/>
      <c r="J1172" s="20" t="s">
        <v>352</v>
      </c>
      <c r="K1172" s="20"/>
      <c r="L1172" s="20"/>
      <c r="M1172" s="409"/>
      <c r="N1172" s="20"/>
      <c r="O1172" s="363"/>
      <c r="P1172" s="363"/>
      <c r="Q1172" s="363"/>
      <c r="R1172" s="363"/>
      <c r="S1172" s="363"/>
    </row>
    <row r="1173" spans="1:19" x14ac:dyDescent="0.25">
      <c r="G1173" s="881">
        <v>1</v>
      </c>
      <c r="H1173" s="21" t="s">
        <v>18</v>
      </c>
      <c r="I1173" s="687"/>
      <c r="J1173" s="20" t="s">
        <v>352</v>
      </c>
      <c r="M1173" s="409"/>
      <c r="N1173" s="20"/>
      <c r="O1173" s="384"/>
      <c r="P1173" s="384"/>
      <c r="Q1173" s="384"/>
      <c r="R1173" s="384"/>
      <c r="S1173" s="384"/>
    </row>
    <row r="1174" spans="1:19" x14ac:dyDescent="0.25">
      <c r="B1174" s="37"/>
      <c r="C1174" s="20" t="str">
        <f>'VariablenLabel&amp;Bedingungen'!G660</f>
        <v>S2_BlutdSys</v>
      </c>
      <c r="D1174" s="10">
        <f>'VariablenLabel&amp;Bedingungen'!H660</f>
        <v>218</v>
      </c>
      <c r="E1174" s="21" t="str">
        <f>'VariablenLabel&amp;Bedingungen'!I660</f>
        <v>SYS (mmHg)</v>
      </c>
      <c r="F1174" s="815" t="s">
        <v>2295</v>
      </c>
      <c r="G1174" s="880" t="s">
        <v>350</v>
      </c>
      <c r="H1174" s="21"/>
      <c r="I1174" s="188"/>
      <c r="J1174" s="906" t="s">
        <v>3858</v>
      </c>
      <c r="K1174" s="20"/>
      <c r="L1174" s="20"/>
      <c r="M1174" s="409"/>
      <c r="N1174" s="20"/>
      <c r="O1174" s="384"/>
      <c r="P1174" s="384"/>
      <c r="Q1174" s="384"/>
      <c r="R1174" s="384"/>
      <c r="S1174" s="384"/>
    </row>
    <row r="1175" spans="1:19" x14ac:dyDescent="0.25">
      <c r="B1175" s="37"/>
      <c r="C1175" s="20" t="str">
        <f>'VariablenLabel&amp;Bedingungen'!G661</f>
        <v>S2_BlutdDia</v>
      </c>
      <c r="D1175" s="10">
        <f>'VariablenLabel&amp;Bedingungen'!H661</f>
        <v>219</v>
      </c>
      <c r="E1175" s="21" t="str">
        <f>'VariablenLabel&amp;Bedingungen'!I661</f>
        <v>DIA (mmHg)</v>
      </c>
      <c r="F1175" s="815" t="s">
        <v>2296</v>
      </c>
      <c r="G1175" s="880" t="s">
        <v>350</v>
      </c>
      <c r="H1175" s="21"/>
      <c r="I1175" s="188"/>
      <c r="J1175" s="906" t="s">
        <v>3858</v>
      </c>
      <c r="K1175" s="20"/>
      <c r="L1175" s="20"/>
      <c r="M1175" s="409"/>
      <c r="N1175" s="20"/>
      <c r="O1175" s="384"/>
      <c r="P1175" s="384"/>
      <c r="Q1175" s="384"/>
      <c r="R1175" s="384"/>
      <c r="S1175" s="384"/>
    </row>
    <row r="1176" spans="1:19" x14ac:dyDescent="0.25">
      <c r="B1176" s="37"/>
      <c r="C1176" s="20" t="str">
        <f>'VariablenLabel&amp;Bedingungen'!G662</f>
        <v>S2_Puls</v>
      </c>
      <c r="D1176" s="10">
        <f>'VariablenLabel&amp;Bedingungen'!H662</f>
        <v>220</v>
      </c>
      <c r="E1176" s="21" t="str">
        <f>'VariablenLabel&amp;Bedingungen'!I662</f>
        <v>Puls (bpm)</v>
      </c>
      <c r="F1176" s="188"/>
      <c r="G1176" s="880" t="s">
        <v>350</v>
      </c>
      <c r="H1176" s="21"/>
      <c r="I1176" s="188"/>
      <c r="J1176" s="906" t="s">
        <v>3858</v>
      </c>
      <c r="K1176" s="20"/>
      <c r="L1176" s="20"/>
      <c r="M1176" s="409"/>
      <c r="N1176" s="20"/>
      <c r="O1176" s="384"/>
      <c r="P1176" s="384"/>
      <c r="Q1176" s="384"/>
      <c r="R1176" s="384"/>
      <c r="S1176" s="384"/>
    </row>
    <row r="1177" spans="1:19" x14ac:dyDescent="0.25">
      <c r="B1177" s="37"/>
      <c r="C1177" s="20" t="str">
        <f>'VariablenLabel&amp;Bedingungen'!G663</f>
        <v>S2_BlutdUeberw</v>
      </c>
      <c r="D1177" s="10">
        <f>'VariablenLabel&amp;Bedingungen'!H663</f>
        <v>973</v>
      </c>
      <c r="E1177" s="21" t="str">
        <f>'VariablenLabel&amp;Bedingungen'!I663</f>
        <v>Überweisung erforderlich</v>
      </c>
      <c r="F1177" s="188"/>
      <c r="G1177" s="881">
        <v>0</v>
      </c>
      <c r="H1177" s="21" t="s">
        <v>17</v>
      </c>
      <c r="I1177" s="687"/>
      <c r="J1177" s="20" t="s">
        <v>352</v>
      </c>
      <c r="K1177" s="20"/>
      <c r="L1177" s="20"/>
      <c r="M1177" s="409"/>
      <c r="N1177" s="20"/>
      <c r="O1177" s="384"/>
      <c r="P1177" s="384"/>
      <c r="Q1177" s="384"/>
      <c r="R1177" s="384"/>
      <c r="S1177" s="384"/>
    </row>
    <row r="1178" spans="1:19" x14ac:dyDescent="0.25">
      <c r="B1178" s="37"/>
      <c r="C1178" s="20"/>
      <c r="D1178" s="10"/>
      <c r="E1178" s="21"/>
      <c r="F1178" s="188"/>
      <c r="G1178" s="881">
        <v>1</v>
      </c>
      <c r="H1178" s="21" t="s">
        <v>18</v>
      </c>
      <c r="I1178" s="687"/>
      <c r="J1178" s="20" t="s">
        <v>352</v>
      </c>
      <c r="K1178" s="20"/>
      <c r="L1178" s="20"/>
      <c r="M1178" s="409"/>
      <c r="N1178" s="20"/>
      <c r="O1178" s="384"/>
      <c r="P1178" s="384"/>
      <c r="Q1178" s="384"/>
      <c r="R1178" s="384"/>
      <c r="S1178" s="384"/>
    </row>
    <row r="1179" spans="1:19" x14ac:dyDescent="0.25">
      <c r="B1179" s="37"/>
      <c r="C1179" s="20" t="str">
        <f>'VariablenLabel&amp;Bedingungen'!G664</f>
        <v>S2_BlutdUeberwJa</v>
      </c>
      <c r="D1179" s="10"/>
      <c r="E1179" s="21" t="str">
        <f>'VariablenLabel&amp;Bedingungen'!I664</f>
        <v>[Wenn "ja"] An welche konkrete Einrichtung/Fachperson?</v>
      </c>
      <c r="F1179" s="188"/>
      <c r="G1179" s="881" t="s">
        <v>347</v>
      </c>
      <c r="H1179" s="21"/>
      <c r="I1179" s="687"/>
      <c r="J1179" s="5" t="s">
        <v>1685</v>
      </c>
      <c r="K1179" s="20"/>
      <c r="L1179" s="20"/>
      <c r="M1179" s="409"/>
      <c r="N1179" s="20"/>
      <c r="O1179" s="384"/>
      <c r="P1179" s="384"/>
      <c r="Q1179" s="384"/>
      <c r="R1179" s="384"/>
      <c r="S1179" s="384"/>
    </row>
    <row r="1180" spans="1:19" x14ac:dyDescent="0.25">
      <c r="B1180" s="37"/>
      <c r="C1180" s="20" t="str">
        <f>'VariablenLabel&amp;Bedingungen'!G665</f>
        <v>S2_Oedeme</v>
      </c>
      <c r="D1180" s="10">
        <f>'VariablenLabel&amp;Bedingungen'!H665</f>
        <v>221</v>
      </c>
      <c r="E1180" s="21" t="str">
        <f>'VariablenLabel&amp;Bedingungen'!I665</f>
        <v>Ödeme</v>
      </c>
      <c r="F1180" s="188" t="s">
        <v>670</v>
      </c>
      <c r="G1180" s="881">
        <v>0</v>
      </c>
      <c r="H1180" s="21" t="s">
        <v>17</v>
      </c>
      <c r="I1180" s="687"/>
      <c r="J1180" s="20" t="s">
        <v>352</v>
      </c>
      <c r="K1180" s="20"/>
      <c r="L1180" s="20"/>
      <c r="M1180" s="409"/>
      <c r="N1180" s="20"/>
      <c r="O1180" s="384"/>
      <c r="P1180" s="384"/>
      <c r="Q1180" s="384"/>
      <c r="R1180" s="384"/>
      <c r="S1180" s="384"/>
    </row>
    <row r="1181" spans="1:19" x14ac:dyDescent="0.25">
      <c r="B1181" s="37"/>
      <c r="G1181" s="881">
        <v>1</v>
      </c>
      <c r="H1181" s="21" t="s">
        <v>18</v>
      </c>
      <c r="I1181" s="687"/>
      <c r="J1181" s="20" t="s">
        <v>352</v>
      </c>
      <c r="K1181" s="20"/>
      <c r="L1181" s="20"/>
      <c r="M1181" s="409"/>
      <c r="N1181" s="20"/>
      <c r="O1181" s="384"/>
      <c r="P1181" s="384"/>
      <c r="Q1181" s="384"/>
      <c r="R1181" s="384"/>
      <c r="S1181" s="384"/>
    </row>
    <row r="1182" spans="1:19" x14ac:dyDescent="0.25">
      <c r="B1182" s="37"/>
      <c r="G1182" s="881">
        <v>77</v>
      </c>
      <c r="H1182" s="21" t="s">
        <v>1225</v>
      </c>
      <c r="I1182" s="687"/>
      <c r="J1182" s="20" t="s">
        <v>352</v>
      </c>
      <c r="K1182" s="20"/>
      <c r="L1182" s="20"/>
      <c r="M1182" s="409"/>
      <c r="N1182" s="20"/>
      <c r="O1182" s="384"/>
      <c r="P1182" s="384"/>
      <c r="Q1182" s="384"/>
      <c r="R1182" s="384"/>
      <c r="S1182" s="384"/>
    </row>
    <row r="1183" spans="1:19" x14ac:dyDescent="0.25">
      <c r="B1183" s="37"/>
      <c r="C1183" s="20" t="str">
        <f>'VariablenLabel&amp;Bedingungen'!G666</f>
        <v>S2_OedemeAnm</v>
      </c>
      <c r="D1183" s="10"/>
      <c r="E1183" s="21" t="str">
        <f>'VariablenLabel&amp;Bedingungen'!I666</f>
        <v>[Wenn "ja"] Anmerkungen</v>
      </c>
      <c r="F1183" s="188"/>
      <c r="G1183" s="881" t="s">
        <v>347</v>
      </c>
      <c r="H1183" s="21"/>
      <c r="I1183" s="687"/>
      <c r="J1183" s="5" t="s">
        <v>1685</v>
      </c>
      <c r="K1183" s="20"/>
      <c r="L1183" s="20"/>
      <c r="M1183" s="409"/>
    </row>
    <row r="1184" spans="1:19" x14ac:dyDescent="0.25">
      <c r="B1184" s="37"/>
      <c r="C1184" s="20" t="str">
        <f>'VariablenLabel&amp;Bedingungen'!G667</f>
        <v>S2_Varizen</v>
      </c>
      <c r="D1184" s="10">
        <f>'VariablenLabel&amp;Bedingungen'!H667</f>
        <v>222</v>
      </c>
      <c r="E1184" s="21" t="str">
        <f>'VariablenLabel&amp;Bedingungen'!I667</f>
        <v>Varizen</v>
      </c>
      <c r="F1184" s="188" t="s">
        <v>1072</v>
      </c>
      <c r="G1184" s="881">
        <v>0</v>
      </c>
      <c r="H1184" s="21" t="s">
        <v>17</v>
      </c>
      <c r="I1184" s="687"/>
      <c r="J1184" s="20" t="s">
        <v>352</v>
      </c>
      <c r="K1184" s="20"/>
      <c r="L1184" s="20"/>
      <c r="M1184" s="409"/>
      <c r="N1184" s="20"/>
      <c r="O1184" s="384"/>
      <c r="P1184" s="384"/>
      <c r="Q1184" s="384"/>
      <c r="R1184" s="384"/>
      <c r="S1184" s="384"/>
    </row>
    <row r="1185" spans="2:19" x14ac:dyDescent="0.25">
      <c r="B1185" s="37"/>
      <c r="G1185" s="881">
        <v>1</v>
      </c>
      <c r="H1185" s="21" t="s">
        <v>18</v>
      </c>
      <c r="I1185" s="687"/>
      <c r="J1185" s="20" t="s">
        <v>352</v>
      </c>
      <c r="K1185" s="20"/>
      <c r="L1185" s="20"/>
      <c r="M1185" s="409"/>
      <c r="N1185" s="20"/>
      <c r="O1185" s="384"/>
      <c r="P1185" s="384"/>
      <c r="Q1185" s="384"/>
      <c r="R1185" s="384"/>
      <c r="S1185" s="384"/>
    </row>
    <row r="1186" spans="2:19" x14ac:dyDescent="0.25">
      <c r="B1186" s="37"/>
      <c r="G1186" s="881">
        <v>77</v>
      </c>
      <c r="H1186" s="21" t="s">
        <v>1225</v>
      </c>
      <c r="I1186" s="687"/>
      <c r="J1186" s="20" t="s">
        <v>352</v>
      </c>
      <c r="K1186" s="20"/>
      <c r="L1186" s="20"/>
      <c r="M1186" s="409"/>
      <c r="N1186" s="20"/>
      <c r="O1186" s="384"/>
      <c r="P1186" s="384"/>
      <c r="Q1186" s="384"/>
      <c r="R1186" s="384"/>
      <c r="S1186" s="384"/>
    </row>
    <row r="1187" spans="2:19" x14ac:dyDescent="0.25">
      <c r="B1187" s="37"/>
      <c r="C1187" s="20" t="str">
        <f>'VariablenLabel&amp;Bedingungen'!G668</f>
        <v>S2_VarizenAnm</v>
      </c>
      <c r="D1187" s="10"/>
      <c r="E1187" s="21" t="str">
        <f>'VariablenLabel&amp;Bedingungen'!I668</f>
        <v>[Wenn "ja"] Anmerkungen</v>
      </c>
      <c r="F1187" s="188"/>
      <c r="G1187" s="881" t="s">
        <v>347</v>
      </c>
      <c r="H1187" s="21"/>
      <c r="I1187" s="687"/>
      <c r="J1187" s="5" t="s">
        <v>1685</v>
      </c>
      <c r="K1187" s="20"/>
      <c r="L1187" s="20"/>
      <c r="M1187" s="409"/>
      <c r="N1187" s="20"/>
      <c r="O1187" s="384"/>
      <c r="P1187" s="384"/>
      <c r="Q1187" s="384"/>
      <c r="R1187" s="384"/>
      <c r="S1187" s="384"/>
    </row>
    <row r="1188" spans="2:19" x14ac:dyDescent="0.25">
      <c r="B1188" s="37"/>
      <c r="C1188" s="20" t="str">
        <f>'VariablenLabel&amp;Bedingungen'!G669</f>
        <v>S2_GynBef</v>
      </c>
      <c r="D1188" s="10">
        <f>'VariablenLabel&amp;Bedingungen'!H669</f>
        <v>223</v>
      </c>
      <c r="E1188" s="21" t="str">
        <f>'VariablenLabel&amp;Bedingungen'!I669</f>
        <v>Gynäkologischer Befund</v>
      </c>
      <c r="F1188" s="815" t="s">
        <v>3578</v>
      </c>
      <c r="G1188" s="881">
        <v>0</v>
      </c>
      <c r="H1188" s="21" t="s">
        <v>782</v>
      </c>
      <c r="I1188" s="687"/>
      <c r="J1188" s="20" t="s">
        <v>352</v>
      </c>
      <c r="K1188" s="20"/>
      <c r="L1188" s="20"/>
      <c r="M1188" s="409"/>
      <c r="N1188" s="20"/>
      <c r="O1188" s="384"/>
      <c r="P1188" s="384"/>
      <c r="Q1188" s="384"/>
      <c r="R1188" s="384"/>
      <c r="S1188" s="384"/>
    </row>
    <row r="1189" spans="2:19" x14ac:dyDescent="0.25">
      <c r="B1189" s="37"/>
      <c r="F1189" s="687"/>
      <c r="G1189" s="881">
        <v>1</v>
      </c>
      <c r="H1189" s="21" t="s">
        <v>542</v>
      </c>
      <c r="I1189" s="687"/>
      <c r="J1189" s="20" t="s">
        <v>352</v>
      </c>
      <c r="K1189" s="20"/>
      <c r="L1189" s="20"/>
      <c r="M1189" s="409"/>
      <c r="N1189" s="20"/>
      <c r="O1189" s="384"/>
      <c r="P1189" s="384"/>
      <c r="Q1189" s="384"/>
      <c r="R1189" s="384"/>
      <c r="S1189" s="384"/>
    </row>
    <row r="1190" spans="2:19" x14ac:dyDescent="0.25">
      <c r="B1190" s="37"/>
      <c r="F1190" s="687"/>
      <c r="G1190" s="881">
        <v>77</v>
      </c>
      <c r="H1190" s="21" t="s">
        <v>1225</v>
      </c>
      <c r="I1190" s="687"/>
      <c r="J1190" s="20" t="s">
        <v>352</v>
      </c>
      <c r="K1190" s="20"/>
      <c r="L1190" s="20"/>
      <c r="M1190" s="409"/>
      <c r="N1190" s="20"/>
      <c r="O1190" s="384"/>
      <c r="P1190" s="384"/>
      <c r="Q1190" s="384"/>
      <c r="R1190" s="384"/>
      <c r="S1190" s="384"/>
    </row>
    <row r="1191" spans="2:19" x14ac:dyDescent="0.25">
      <c r="B1191" s="37"/>
      <c r="C1191" s="20" t="str">
        <f>'VariablenLabel&amp;Bedingungen'!G670</f>
        <v>S2_GynBefAuff</v>
      </c>
      <c r="D1191" s="10"/>
      <c r="E1191" s="21" t="str">
        <f>'VariablenLabel&amp;Bedingungen'!I670</f>
        <v>[Wenn "auffällig"] Was ist auffällig?</v>
      </c>
      <c r="F1191" s="687" t="s">
        <v>620</v>
      </c>
      <c r="G1191" s="881" t="s">
        <v>347</v>
      </c>
      <c r="H1191" s="21"/>
      <c r="I1191" s="687"/>
      <c r="J1191" s="5" t="s">
        <v>1685</v>
      </c>
      <c r="K1191" s="20"/>
      <c r="L1191" s="20"/>
      <c r="M1191" s="409"/>
      <c r="N1191" s="20"/>
      <c r="O1191" s="384"/>
      <c r="P1191" s="384"/>
      <c r="Q1191" s="384"/>
      <c r="R1191" s="384"/>
      <c r="S1191" s="384"/>
    </row>
    <row r="1192" spans="2:19" x14ac:dyDescent="0.25">
      <c r="B1192" s="37"/>
      <c r="C1192" s="20" t="str">
        <f>'VariablenLabel&amp;Bedingungen'!G671</f>
        <v>S2_Harn</v>
      </c>
      <c r="D1192" s="10">
        <f>'VariablenLabel&amp;Bedingungen'!H671</f>
        <v>224</v>
      </c>
      <c r="E1192" s="21" t="str">
        <f>'VariablenLabel&amp;Bedingungen'!I671</f>
        <v>Harnbefund</v>
      </c>
      <c r="F1192" s="188"/>
      <c r="G1192" s="881">
        <v>0</v>
      </c>
      <c r="H1192" s="21" t="s">
        <v>782</v>
      </c>
      <c r="I1192" s="687"/>
      <c r="J1192" s="20" t="s">
        <v>352</v>
      </c>
      <c r="K1192" s="20"/>
      <c r="L1192" s="20"/>
      <c r="M1192" s="409"/>
      <c r="N1192" s="20"/>
      <c r="O1192" s="384"/>
      <c r="P1192" s="384"/>
      <c r="Q1192" s="384"/>
      <c r="R1192" s="384"/>
      <c r="S1192" s="384"/>
    </row>
    <row r="1193" spans="2:19" x14ac:dyDescent="0.25">
      <c r="B1193" s="37"/>
      <c r="G1193" s="881">
        <v>1</v>
      </c>
      <c r="H1193" s="21" t="s">
        <v>542</v>
      </c>
      <c r="I1193" s="687"/>
      <c r="J1193" s="20" t="s">
        <v>352</v>
      </c>
      <c r="K1193" s="20"/>
      <c r="L1193" s="20"/>
      <c r="M1193" s="409"/>
      <c r="N1193" s="20"/>
      <c r="O1193" s="384"/>
      <c r="P1193" s="384"/>
      <c r="Q1193" s="384"/>
      <c r="R1193" s="384"/>
      <c r="S1193" s="384"/>
    </row>
    <row r="1194" spans="2:19" x14ac:dyDescent="0.25">
      <c r="B1194" s="37"/>
      <c r="G1194" s="881">
        <v>77</v>
      </c>
      <c r="H1194" s="21" t="s">
        <v>1225</v>
      </c>
      <c r="I1194" s="687"/>
      <c r="J1194" s="20" t="s">
        <v>352</v>
      </c>
      <c r="K1194" s="20"/>
      <c r="L1194" s="20"/>
      <c r="M1194" s="409"/>
      <c r="N1194" s="20"/>
      <c r="O1194" s="384"/>
      <c r="P1194" s="384"/>
      <c r="Q1194" s="384"/>
      <c r="R1194" s="384"/>
      <c r="S1194" s="384"/>
    </row>
    <row r="1195" spans="2:19" x14ac:dyDescent="0.25">
      <c r="B1195" s="37"/>
      <c r="C1195" s="20" t="str">
        <f>'VariablenLabel&amp;Bedingungen'!G672</f>
        <v>S2_HarnAuff</v>
      </c>
      <c r="D1195" s="10"/>
      <c r="E1195" s="21" t="str">
        <f>'VariablenLabel&amp;Bedingungen'!I672</f>
        <v>[Wenn "auffällig"] Was ist auffällig?</v>
      </c>
      <c r="F1195" s="687" t="s">
        <v>620</v>
      </c>
      <c r="G1195" s="881">
        <v>1</v>
      </c>
      <c r="H1195" s="21" t="s">
        <v>1318</v>
      </c>
      <c r="I1195" s="687"/>
      <c r="J1195" s="20" t="s">
        <v>354</v>
      </c>
      <c r="K1195" s="20"/>
      <c r="L1195" s="20"/>
      <c r="M1195" s="409"/>
      <c r="N1195" s="20"/>
      <c r="O1195" s="384"/>
      <c r="P1195" s="384"/>
      <c r="Q1195" s="384"/>
      <c r="R1195" s="384"/>
      <c r="S1195" s="384"/>
    </row>
    <row r="1196" spans="2:19" x14ac:dyDescent="0.25">
      <c r="B1196" s="37"/>
      <c r="G1196" s="881">
        <v>2</v>
      </c>
      <c r="H1196" s="21" t="s">
        <v>413</v>
      </c>
      <c r="I1196" s="797" t="s">
        <v>3718</v>
      </c>
      <c r="J1196" s="20" t="s">
        <v>354</v>
      </c>
      <c r="K1196" s="20"/>
      <c r="L1196" s="20"/>
      <c r="M1196" s="409"/>
      <c r="N1196" s="20"/>
      <c r="O1196" s="384"/>
      <c r="P1196" s="384"/>
      <c r="Q1196" s="384"/>
      <c r="R1196" s="384"/>
      <c r="S1196" s="384"/>
    </row>
    <row r="1197" spans="2:19" x14ac:dyDescent="0.25">
      <c r="B1197" s="37"/>
      <c r="G1197" s="881">
        <v>3</v>
      </c>
      <c r="H1197" s="21" t="s">
        <v>414</v>
      </c>
      <c r="I1197" s="797" t="s">
        <v>3719</v>
      </c>
      <c r="J1197" s="20" t="s">
        <v>354</v>
      </c>
      <c r="K1197" s="20"/>
      <c r="L1197" s="20"/>
      <c r="M1197" s="409"/>
      <c r="N1197" s="20"/>
      <c r="O1197" s="384"/>
      <c r="P1197" s="384"/>
      <c r="Q1197" s="384"/>
      <c r="R1197" s="384"/>
      <c r="S1197" s="384"/>
    </row>
    <row r="1198" spans="2:19" x14ac:dyDescent="0.25">
      <c r="B1198" s="37"/>
      <c r="C1198" s="20"/>
      <c r="D1198" s="10"/>
      <c r="E1198" s="21"/>
      <c r="F1198" s="687"/>
      <c r="G1198" s="880">
        <v>4</v>
      </c>
      <c r="H1198" s="9" t="s">
        <v>415</v>
      </c>
      <c r="I1198" s="687"/>
      <c r="J1198" s="20" t="s">
        <v>354</v>
      </c>
      <c r="K1198" s="20"/>
      <c r="L1198" s="20"/>
      <c r="M1198" s="409"/>
      <c r="N1198" s="20"/>
      <c r="O1198" s="384"/>
      <c r="P1198" s="384"/>
      <c r="Q1198" s="384"/>
      <c r="R1198" s="384"/>
      <c r="S1198" s="384"/>
    </row>
    <row r="1199" spans="2:19" x14ac:dyDescent="0.25">
      <c r="B1199" s="37"/>
      <c r="C1199" s="20"/>
      <c r="D1199" s="10"/>
      <c r="E1199" s="21"/>
      <c r="F1199" s="687"/>
      <c r="G1199" s="880">
        <v>5</v>
      </c>
      <c r="H1199" s="9" t="s">
        <v>416</v>
      </c>
      <c r="I1199" s="797" t="s">
        <v>3720</v>
      </c>
      <c r="J1199" s="20" t="s">
        <v>354</v>
      </c>
      <c r="K1199" s="20"/>
      <c r="L1199" s="20"/>
      <c r="M1199" s="409"/>
      <c r="N1199" s="20"/>
      <c r="O1199" s="384"/>
      <c r="P1199" s="384"/>
      <c r="Q1199" s="384"/>
      <c r="R1199" s="384"/>
      <c r="S1199" s="384"/>
    </row>
    <row r="1200" spans="2:19" x14ac:dyDescent="0.25">
      <c r="B1200" s="37"/>
      <c r="C1200" s="20"/>
      <c r="D1200" s="10"/>
      <c r="E1200" s="21"/>
      <c r="F1200" s="687"/>
      <c r="G1200" s="880">
        <v>6</v>
      </c>
      <c r="H1200" s="9" t="s">
        <v>417</v>
      </c>
      <c r="I1200" s="687" t="s">
        <v>1108</v>
      </c>
      <c r="J1200" s="20" t="s">
        <v>354</v>
      </c>
      <c r="K1200" s="20"/>
      <c r="L1200" s="20"/>
      <c r="M1200" s="409"/>
      <c r="N1200" s="20"/>
      <c r="O1200" s="384"/>
      <c r="P1200" s="384"/>
      <c r="Q1200" s="384"/>
      <c r="R1200" s="384"/>
      <c r="S1200" s="384"/>
    </row>
    <row r="1201" spans="2:73" x14ac:dyDescent="0.25">
      <c r="B1201" s="37"/>
      <c r="C1201" s="20"/>
      <c r="D1201" s="10"/>
      <c r="E1201" s="21"/>
      <c r="F1201" s="687"/>
      <c r="G1201" s="880">
        <v>7</v>
      </c>
      <c r="H1201" s="9" t="s">
        <v>418</v>
      </c>
      <c r="I1201" s="797" t="s">
        <v>3721</v>
      </c>
      <c r="J1201" s="20" t="s">
        <v>354</v>
      </c>
      <c r="K1201" s="20"/>
      <c r="L1201" s="20"/>
      <c r="M1201" s="409"/>
      <c r="N1201" s="20"/>
      <c r="O1201" s="384"/>
      <c r="P1201" s="384"/>
      <c r="Q1201" s="384"/>
      <c r="R1201" s="384"/>
      <c r="S1201" s="384"/>
    </row>
    <row r="1202" spans="2:73" x14ac:dyDescent="0.25">
      <c r="B1202" s="37"/>
      <c r="C1202" s="20"/>
      <c r="D1202" s="10"/>
      <c r="E1202" s="21"/>
      <c r="F1202" s="687"/>
      <c r="G1202" s="880">
        <v>99</v>
      </c>
      <c r="H1202" s="9" t="s">
        <v>28</v>
      </c>
      <c r="I1202" s="687"/>
      <c r="J1202" s="20" t="s">
        <v>354</v>
      </c>
      <c r="K1202" s="20"/>
      <c r="L1202" s="20"/>
      <c r="M1202" s="409"/>
      <c r="N1202" s="20"/>
      <c r="O1202" s="384"/>
      <c r="P1202" s="384"/>
      <c r="Q1202" s="384"/>
      <c r="R1202" s="384"/>
      <c r="S1202" s="384"/>
    </row>
    <row r="1203" spans="2:73" x14ac:dyDescent="0.25">
      <c r="B1203" s="37"/>
      <c r="C1203" s="20" t="str">
        <f>'VariablenLabel&amp;Bedingungen'!G673</f>
        <v>S2_HarnAuffSonst</v>
      </c>
      <c r="D1203" s="10"/>
      <c r="E1203" s="21" t="str">
        <f>'VariablenLabel&amp;Bedingungen'!I673</f>
        <v>[Wenn "Sonstiges"] Sonstiges</v>
      </c>
      <c r="F1203" s="687"/>
      <c r="G1203" s="881" t="s">
        <v>347</v>
      </c>
      <c r="H1203" s="21"/>
      <c r="I1203" s="687"/>
      <c r="J1203" s="5" t="s">
        <v>1685</v>
      </c>
      <c r="K1203" s="20"/>
      <c r="L1203" s="20"/>
      <c r="M1203" s="409"/>
      <c r="N1203" s="20"/>
      <c r="O1203" s="384"/>
      <c r="P1203" s="384"/>
      <c r="Q1203" s="384"/>
      <c r="R1203" s="384"/>
      <c r="S1203" s="384"/>
    </row>
    <row r="1204" spans="2:73" x14ac:dyDescent="0.25">
      <c r="B1204" s="37"/>
      <c r="C1204" s="20" t="str">
        <f>'VariablenLabel&amp;Bedingungen'!G674</f>
        <v>S2_HarnAuffVorgTh</v>
      </c>
      <c r="D1204" s="10"/>
      <c r="E1204" s="21" t="str">
        <f>'VariablenLabel&amp;Bedingungen'!I674</f>
        <v>[Wenn "auffällig"] Weiteres Vorgehen und ggf. Therapie</v>
      </c>
      <c r="F1204" s="687"/>
      <c r="G1204" s="881" t="s">
        <v>347</v>
      </c>
      <c r="H1204" s="21"/>
      <c r="I1204" s="687"/>
      <c r="J1204" s="5" t="s">
        <v>1685</v>
      </c>
      <c r="K1204" s="20"/>
      <c r="L1204" s="20"/>
      <c r="M1204" s="409"/>
      <c r="N1204" s="20"/>
      <c r="O1204" s="384"/>
      <c r="P1204" s="384"/>
      <c r="Q1204" s="384"/>
      <c r="R1204" s="384"/>
      <c r="S1204" s="384"/>
    </row>
    <row r="1205" spans="2:73" ht="27" x14ac:dyDescent="0.25">
      <c r="B1205" s="37"/>
      <c r="C1205" s="20" t="str">
        <f>'VariablenLabel&amp;Bedingungen'!G675</f>
        <v>S2_ZigTag</v>
      </c>
      <c r="D1205" s="10">
        <f>'VariablenLabel&amp;Bedingungen'!H675</f>
        <v>225</v>
      </c>
      <c r="E1205" s="21" t="str">
        <f>'VariablenLabel&amp;Bedingungen'!I675</f>
        <v xml:space="preserve">Nikotin (Zig./d)
 </v>
      </c>
      <c r="F1205" s="687" t="s">
        <v>619</v>
      </c>
      <c r="G1205" s="881" t="s">
        <v>350</v>
      </c>
      <c r="H1205" s="21"/>
      <c r="I1205" s="188"/>
      <c r="J1205" s="906" t="s">
        <v>3858</v>
      </c>
      <c r="K1205" s="20"/>
      <c r="L1205" s="20"/>
      <c r="M1205" s="409"/>
      <c r="N1205" s="20"/>
      <c r="O1205" s="384"/>
      <c r="P1205" s="384"/>
      <c r="Q1205" s="384"/>
      <c r="R1205" s="384"/>
      <c r="S1205" s="384"/>
    </row>
    <row r="1206" spans="2:73" ht="27" x14ac:dyDescent="0.25">
      <c r="B1206" s="37"/>
      <c r="C1206" s="20" t="str">
        <f>'VariablenLabel&amp;Bedingungen'!G676</f>
        <v>S2_HaeufAlk</v>
      </c>
      <c r="D1206" s="10">
        <f>'VariablenLabel&amp;Bedingungen'!H676</f>
        <v>226</v>
      </c>
      <c r="E1206" s="21" t="str">
        <f>'VariablenLabel&amp;Bedingungen'!I676</f>
        <v>Wie häufig trinken Sie seit Bekanntwerden der Schwangerschaft Alkohol?</v>
      </c>
      <c r="F1206" s="797"/>
      <c r="G1206" s="881">
        <v>1</v>
      </c>
      <c r="H1206" s="21" t="s">
        <v>1702</v>
      </c>
      <c r="I1206" s="188"/>
      <c r="J1206" s="20" t="s">
        <v>352</v>
      </c>
      <c r="K1206" s="20"/>
      <c r="L1206" s="20"/>
      <c r="M1206" s="409"/>
      <c r="N1206" s="20"/>
      <c r="O1206" s="384"/>
      <c r="P1206" s="384"/>
      <c r="Q1206" s="384"/>
      <c r="R1206" s="384"/>
      <c r="S1206" s="384"/>
    </row>
    <row r="1207" spans="2:73" x14ac:dyDescent="0.25">
      <c r="B1207" s="37"/>
      <c r="C1207" s="20"/>
      <c r="D1207" s="10"/>
      <c r="E1207" s="21"/>
      <c r="F1207" s="687"/>
      <c r="G1207" s="881">
        <v>2</v>
      </c>
      <c r="H1207" s="21" t="s">
        <v>1703</v>
      </c>
      <c r="I1207" s="188"/>
      <c r="J1207" s="20" t="s">
        <v>352</v>
      </c>
      <c r="K1207" s="20"/>
      <c r="L1207" s="20"/>
      <c r="M1207" s="409"/>
      <c r="N1207" s="20"/>
      <c r="O1207" s="384"/>
      <c r="P1207" s="384"/>
      <c r="Q1207" s="384"/>
      <c r="R1207" s="384"/>
      <c r="S1207" s="384"/>
    </row>
    <row r="1208" spans="2:73" x14ac:dyDescent="0.25">
      <c r="B1208" s="37"/>
      <c r="C1208" s="20"/>
      <c r="D1208" s="10"/>
      <c r="E1208" s="21"/>
      <c r="F1208" s="687"/>
      <c r="G1208" s="881">
        <v>3</v>
      </c>
      <c r="H1208" s="21" t="s">
        <v>402</v>
      </c>
      <c r="I1208" s="188"/>
      <c r="J1208" s="20" t="s">
        <v>352</v>
      </c>
      <c r="K1208" s="20"/>
      <c r="L1208" s="20"/>
      <c r="M1208" s="409"/>
      <c r="N1208" s="20"/>
      <c r="O1208" s="384"/>
      <c r="P1208" s="384"/>
      <c r="Q1208" s="384"/>
      <c r="R1208" s="384"/>
      <c r="S1208" s="384"/>
    </row>
    <row r="1209" spans="2:73" x14ac:dyDescent="0.25">
      <c r="B1209" s="37"/>
      <c r="C1209" s="20"/>
      <c r="D1209" s="10"/>
      <c r="E1209" s="21"/>
      <c r="F1209" s="687"/>
      <c r="G1209" s="881">
        <v>77</v>
      </c>
      <c r="H1209" s="21" t="s">
        <v>1225</v>
      </c>
      <c r="I1209" s="188"/>
      <c r="J1209" s="20" t="s">
        <v>352</v>
      </c>
      <c r="K1209" s="20"/>
      <c r="L1209" s="20"/>
      <c r="M1209" s="409"/>
      <c r="N1209" s="20"/>
      <c r="O1209" s="384"/>
      <c r="P1209" s="384"/>
      <c r="Q1209" s="384"/>
      <c r="R1209" s="384"/>
      <c r="S1209" s="384"/>
    </row>
    <row r="1210" spans="2:73" ht="27" x14ac:dyDescent="0.25">
      <c r="B1210" s="37"/>
      <c r="C1210" s="20" t="str">
        <f>'VariablenLabel&amp;Bedingungen'!G677</f>
        <v>S2_HaeufAlkNikAufkl</v>
      </c>
      <c r="D1210" s="10">
        <f>'VariablenLabel&amp;Bedingungen'!H677</f>
        <v>961</v>
      </c>
      <c r="E1210" s="21" t="str">
        <f>'VariablenLabel&amp;Bedingungen'!I677</f>
        <v>Über Folgen von Rauchen und/oder Alkohol in Schwangerschaft aufgeklärt</v>
      </c>
      <c r="F1210" s="687"/>
      <c r="G1210" s="881">
        <v>1</v>
      </c>
      <c r="H1210" s="20" t="s">
        <v>595</v>
      </c>
      <c r="I1210" s="188"/>
      <c r="J1210" s="20" t="s">
        <v>354</v>
      </c>
      <c r="K1210" s="20"/>
      <c r="L1210" s="20"/>
      <c r="M1210" s="409"/>
      <c r="N1210" s="20"/>
      <c r="O1210" s="384"/>
      <c r="P1210" s="384"/>
      <c r="Q1210" s="384"/>
      <c r="R1210" s="384"/>
      <c r="S1210" s="384"/>
    </row>
    <row r="1211" spans="2:73" x14ac:dyDescent="0.25">
      <c r="B1211" s="37"/>
      <c r="C1211" s="20" t="str">
        <f>'VariablenLabel&amp;Bedingungen'!G678</f>
        <v>S2_RisCervIns</v>
      </c>
      <c r="D1211" s="10">
        <f>'VariablenLabel&amp;Bedingungen'!H678</f>
        <v>227</v>
      </c>
      <c r="E1211" s="21" t="str">
        <f>'VariablenLabel&amp;Bedingungen'!I678</f>
        <v>Erhöhtes Risiko für Zervixinsuffizienz</v>
      </c>
      <c r="F1211" s="687" t="s">
        <v>1077</v>
      </c>
      <c r="G1211" s="880">
        <v>0</v>
      </c>
      <c r="H1211" s="21" t="s">
        <v>17</v>
      </c>
      <c r="I1211" s="188"/>
      <c r="J1211" s="5" t="s">
        <v>352</v>
      </c>
      <c r="K1211" s="20"/>
      <c r="L1211" s="20"/>
      <c r="M1211" s="409"/>
      <c r="N1211" s="20"/>
      <c r="O1211" s="384"/>
      <c r="P1211" s="384"/>
      <c r="Q1211" s="384"/>
      <c r="R1211" s="384"/>
      <c r="S1211" s="384"/>
    </row>
    <row r="1212" spans="2:73" x14ac:dyDescent="0.25">
      <c r="B1212" s="37"/>
      <c r="F1212" s="687"/>
      <c r="G1212" s="880">
        <v>1</v>
      </c>
      <c r="H1212" s="21" t="s">
        <v>18</v>
      </c>
      <c r="I1212" s="188"/>
      <c r="J1212" s="5" t="s">
        <v>352</v>
      </c>
      <c r="K1212" s="20"/>
      <c r="L1212" s="20"/>
      <c r="M1212" s="409"/>
      <c r="N1212" s="20"/>
      <c r="O1212" s="384"/>
      <c r="P1212" s="384"/>
      <c r="Q1212" s="384"/>
      <c r="R1212" s="384"/>
      <c r="S1212" s="384"/>
    </row>
    <row r="1213" spans="2:73" ht="27" x14ac:dyDescent="0.25">
      <c r="B1213" s="37"/>
      <c r="C1213" s="20" t="str">
        <f>'VariablenLabel&amp;Bedingungen'!G679</f>
        <v>S2_WeitUntBef</v>
      </c>
      <c r="D1213" s="10">
        <f>'VariablenLabel&amp;Bedingungen'!H679</f>
        <v>228</v>
      </c>
      <c r="E1213" s="21" t="str">
        <f>'VariablenLabel&amp;Bedingungen'!I679</f>
        <v>Weitere Untersuchungsbefunde, Laborbefunde, Erkrankungen, Therapien etc.</v>
      </c>
      <c r="F1213" s="687"/>
      <c r="G1213" s="880" t="s">
        <v>347</v>
      </c>
      <c r="H1213" s="21"/>
      <c r="I1213" s="188"/>
      <c r="J1213" s="5" t="s">
        <v>1687</v>
      </c>
      <c r="K1213" s="20"/>
      <c r="L1213" s="20"/>
      <c r="M1213" s="409"/>
      <c r="N1213" s="20"/>
      <c r="O1213" s="384"/>
      <c r="P1213" s="384"/>
      <c r="Q1213" s="384"/>
      <c r="R1213" s="384"/>
      <c r="S1213" s="384"/>
    </row>
    <row r="1214" spans="2:73" s="110" customFormat="1" x14ac:dyDescent="0.25">
      <c r="B1214" s="206" t="str">
        <f>'VariablenLabel&amp;Bedingungen'!A681</f>
        <v>Ultraschalluntersuchung 2</v>
      </c>
      <c r="C1214" s="679"/>
      <c r="D1214" s="458"/>
      <c r="E1214" s="111"/>
      <c r="F1214" s="116"/>
      <c r="G1214" s="880"/>
      <c r="H1214" s="111"/>
      <c r="I1214" s="118"/>
      <c r="J1214" s="147"/>
      <c r="K1214" s="679"/>
      <c r="L1214" s="679"/>
      <c r="M1214" s="680"/>
      <c r="N1214" s="20"/>
      <c r="O1214" s="384"/>
      <c r="P1214" s="384"/>
      <c r="Q1214" s="384"/>
      <c r="R1214" s="384"/>
      <c r="S1214" s="384"/>
      <c r="T1214"/>
      <c r="U1214"/>
      <c r="V1214"/>
      <c r="W1214"/>
      <c r="X1214"/>
      <c r="Y1214"/>
      <c r="Z1214"/>
      <c r="AA1214"/>
      <c r="AB1214"/>
      <c r="AC1214"/>
      <c r="AD1214"/>
      <c r="AE1214"/>
      <c r="AF1214"/>
      <c r="AG1214"/>
      <c r="AH1214"/>
      <c r="AI1214"/>
      <c r="AJ1214"/>
      <c r="AK1214"/>
      <c r="AL1214"/>
      <c r="AM1214"/>
      <c r="AN1214"/>
      <c r="AO1214"/>
      <c r="AP1214"/>
      <c r="AQ1214"/>
      <c r="AR1214"/>
      <c r="AS1214"/>
      <c r="AT1214"/>
      <c r="AU1214"/>
      <c r="AV1214"/>
      <c r="AW1214"/>
      <c r="AX1214"/>
      <c r="AY1214"/>
      <c r="AZ1214"/>
      <c r="BA1214"/>
      <c r="BB1214"/>
      <c r="BC1214"/>
      <c r="BD1214"/>
      <c r="BE1214"/>
      <c r="BF1214"/>
      <c r="BG1214"/>
      <c r="BH1214"/>
      <c r="BI1214"/>
      <c r="BJ1214"/>
      <c r="BK1214"/>
      <c r="BL1214"/>
      <c r="BM1214"/>
      <c r="BN1214"/>
      <c r="BO1214"/>
      <c r="BP1214"/>
      <c r="BQ1214"/>
      <c r="BR1214"/>
      <c r="BS1214"/>
      <c r="BT1214"/>
      <c r="BU1214"/>
    </row>
    <row r="1215" spans="2:73" x14ac:dyDescent="0.25">
      <c r="B1215" s="722" t="str">
        <f>'VariablenLabel&amp;Bedingungen'!B682</f>
        <v xml:space="preserve">Untersuchungsbefund     </v>
      </c>
      <c r="C1215" s="35" t="str">
        <f>'VariablenLabel&amp;Bedingungen'!G683</f>
        <v>U2_DatU2</v>
      </c>
      <c r="D1215" s="38">
        <f>'VariablenLabel&amp;Bedingungen'!H683</f>
        <v>229</v>
      </c>
      <c r="E1215" s="39" t="str">
        <f>'VariablenLabel&amp;Bedingungen'!I683</f>
        <v>Datum der Untersuchung</v>
      </c>
      <c r="F1215" s="113"/>
      <c r="G1215" s="899" t="s">
        <v>347</v>
      </c>
      <c r="H1215" s="34" t="s">
        <v>348</v>
      </c>
      <c r="I1215" s="113"/>
      <c r="J1215" s="35" t="s">
        <v>349</v>
      </c>
      <c r="K1215" s="35"/>
      <c r="L1215" s="35"/>
      <c r="M1215" s="837"/>
      <c r="N1215" s="20"/>
      <c r="O1215" s="384"/>
      <c r="P1215" s="384"/>
      <c r="Q1215" s="384"/>
      <c r="R1215" s="384"/>
      <c r="S1215" s="384"/>
    </row>
    <row r="1216" spans="2:73" x14ac:dyDescent="0.25">
      <c r="B1216" s="37"/>
      <c r="C1216" s="42" t="str">
        <f>'VariablenLabel&amp;Bedingungen'!G684</f>
        <v>U2_DatU2Ueb</v>
      </c>
      <c r="D1216" s="43"/>
      <c r="E1216" s="385" t="str">
        <f>'VariablenLabel&amp;Bedingungen'!I684</f>
        <v>Datum der Daten-Übermittlung</v>
      </c>
      <c r="F1216" s="835"/>
      <c r="G1216" s="901" t="s">
        <v>347</v>
      </c>
      <c r="H1216" s="531" t="s">
        <v>348</v>
      </c>
      <c r="I1216" s="835"/>
      <c r="J1216" s="42" t="s">
        <v>349</v>
      </c>
      <c r="K1216" s="42"/>
      <c r="L1216" s="42"/>
      <c r="M1216" s="532"/>
      <c r="N1216" s="42"/>
      <c r="O1216" s="384"/>
      <c r="P1216" s="384"/>
      <c r="Q1216" s="384"/>
      <c r="R1216" s="384"/>
      <c r="S1216" s="384"/>
    </row>
    <row r="1217" spans="1:19" x14ac:dyDescent="0.25">
      <c r="B1217" s="183"/>
      <c r="C1217" s="5" t="s">
        <v>1627</v>
      </c>
      <c r="D1217" s="10">
        <v>230</v>
      </c>
      <c r="E1217" s="9" t="s">
        <v>1622</v>
      </c>
      <c r="F1217" s="188" t="s">
        <v>3582</v>
      </c>
      <c r="G1217" s="880" t="s">
        <v>411</v>
      </c>
      <c r="I1217" s="813"/>
      <c r="J1217" s="906" t="s">
        <v>3856</v>
      </c>
      <c r="K1217" s="9" t="s">
        <v>1619</v>
      </c>
      <c r="L1217" s="9" t="s">
        <v>1620</v>
      </c>
      <c r="M1217" s="85" t="s">
        <v>1690</v>
      </c>
      <c r="N1217" s="20"/>
      <c r="O1217" s="384"/>
      <c r="P1217" s="384"/>
      <c r="Q1217" s="384"/>
      <c r="R1217" s="384"/>
      <c r="S1217" s="384"/>
    </row>
    <row r="1218" spans="1:19" x14ac:dyDescent="0.25">
      <c r="B1218" s="143"/>
      <c r="C1218" s="20" t="s">
        <v>1704</v>
      </c>
      <c r="D1218" s="10">
        <v>231</v>
      </c>
      <c r="E1218" s="21" t="str">
        <f>'VariablenLabel&amp;Bedingungen'!I686</f>
        <v>Geburtstermin laut Ultraschall</v>
      </c>
      <c r="F1218" s="797"/>
      <c r="G1218" s="880" t="s">
        <v>347</v>
      </c>
      <c r="H1218" s="9" t="s">
        <v>348</v>
      </c>
      <c r="I1218" s="188"/>
      <c r="J1218" s="20" t="s">
        <v>349</v>
      </c>
      <c r="K1218" s="20"/>
      <c r="L1218" s="20"/>
      <c r="M1218" s="20"/>
      <c r="N1218" s="20"/>
      <c r="O1218" s="384"/>
      <c r="P1218" s="384"/>
      <c r="Q1218" s="384"/>
      <c r="R1218" s="384"/>
      <c r="S1218" s="384"/>
    </row>
    <row r="1219" spans="1:19" x14ac:dyDescent="0.25">
      <c r="B1219" s="37"/>
      <c r="C1219" s="20" t="str">
        <f>'VariablenLabel&amp;Bedingungen'!G687</f>
        <v>U2_MehrlSchw</v>
      </c>
      <c r="D1219" s="10">
        <v>950</v>
      </c>
      <c r="E1219" s="21" t="str">
        <f>'VariablenLabel&amp;Bedingungen'!I687</f>
        <v>Mehrlingsschwangerschaft</v>
      </c>
      <c r="F1219" s="188"/>
      <c r="G1219" s="880">
        <v>0</v>
      </c>
      <c r="H1219" s="21" t="s">
        <v>17</v>
      </c>
      <c r="I1219" s="813"/>
      <c r="J1219" s="5" t="s">
        <v>352</v>
      </c>
      <c r="K1219" s="20"/>
      <c r="L1219" s="20"/>
      <c r="M1219" s="409"/>
      <c r="N1219" s="20"/>
      <c r="O1219" s="384"/>
      <c r="P1219" s="384"/>
      <c r="Q1219" s="384"/>
      <c r="R1219" s="384"/>
      <c r="S1219" s="384"/>
    </row>
    <row r="1220" spans="1:19" x14ac:dyDescent="0.25">
      <c r="B1220" s="37"/>
      <c r="C1220" s="20"/>
      <c r="D1220" s="10"/>
      <c r="E1220" s="21"/>
      <c r="F1220" s="188"/>
      <c r="G1220" s="880">
        <v>1</v>
      </c>
      <c r="H1220" s="21" t="s">
        <v>18</v>
      </c>
      <c r="I1220" s="813"/>
      <c r="J1220" s="5" t="s">
        <v>352</v>
      </c>
      <c r="K1220" s="20"/>
      <c r="L1220" s="20"/>
      <c r="M1220" s="409"/>
      <c r="N1220" s="20"/>
      <c r="O1220" s="384"/>
      <c r="P1220" s="384"/>
      <c r="Q1220" s="384"/>
      <c r="R1220" s="384"/>
      <c r="S1220" s="384"/>
    </row>
    <row r="1221" spans="1:19" x14ac:dyDescent="0.25">
      <c r="B1221" s="37"/>
      <c r="C1221" s="20" t="str">
        <f>'VariablenLabel&amp;Bedingungen'!G688</f>
        <v>U2_AnzFeten</v>
      </c>
      <c r="D1221" s="10"/>
      <c r="E1221" s="21" t="str">
        <f>'VariablenLabel&amp;Bedingungen'!I688</f>
        <v>[Wenn "ja"] Zahl der Feten</v>
      </c>
      <c r="F1221" s="188" t="s">
        <v>3584</v>
      </c>
      <c r="G1221" s="881" t="s">
        <v>350</v>
      </c>
      <c r="H1221" s="21"/>
      <c r="I1221" s="797"/>
      <c r="J1221" s="906" t="s">
        <v>3860</v>
      </c>
      <c r="K1221" s="20"/>
      <c r="L1221" s="20"/>
      <c r="M1221" s="409"/>
      <c r="N1221" s="20"/>
      <c r="O1221" s="384"/>
      <c r="P1221" s="384"/>
      <c r="Q1221" s="384"/>
      <c r="R1221" s="384"/>
      <c r="S1221" s="384"/>
    </row>
    <row r="1222" spans="1:19" ht="27" x14ac:dyDescent="0.25">
      <c r="B1222" s="143"/>
      <c r="C1222" s="20" t="str">
        <f>'VariablenLabel&amp;Bedingungen'!G689</f>
        <v>U2_MehrlSchwMoDi</v>
      </c>
      <c r="D1222" s="10"/>
      <c r="E1222" s="21" t="str">
        <f>'VariablenLabel&amp;Bedingungen'!I689</f>
        <v>[Wenn "ja"]</v>
      </c>
      <c r="F1222" s="188"/>
      <c r="G1222" s="881">
        <v>1</v>
      </c>
      <c r="H1222" s="21" t="s">
        <v>431</v>
      </c>
      <c r="I1222" s="188" t="s">
        <v>680</v>
      </c>
      <c r="J1222" s="5" t="s">
        <v>352</v>
      </c>
      <c r="K1222" s="20"/>
      <c r="L1222" s="20"/>
      <c r="M1222" s="409"/>
      <c r="N1222" s="20"/>
      <c r="O1222" s="384"/>
      <c r="P1222" s="384"/>
      <c r="Q1222" s="384"/>
      <c r="R1222" s="384"/>
      <c r="S1222" s="384"/>
    </row>
    <row r="1223" spans="1:19" ht="27" x14ac:dyDescent="0.25">
      <c r="B1223" s="143"/>
      <c r="F1223" s="188"/>
      <c r="G1223" s="881">
        <v>2</v>
      </c>
      <c r="H1223" s="21" t="s">
        <v>432</v>
      </c>
      <c r="I1223" s="188" t="s">
        <v>682</v>
      </c>
      <c r="J1223" s="5" t="s">
        <v>352</v>
      </c>
      <c r="K1223" s="20"/>
      <c r="L1223" s="20"/>
      <c r="M1223" s="409"/>
      <c r="N1223" s="20"/>
      <c r="O1223" s="384"/>
      <c r="P1223" s="384"/>
      <c r="Q1223" s="384"/>
      <c r="R1223" s="384"/>
      <c r="S1223" s="384"/>
    </row>
    <row r="1224" spans="1:19" x14ac:dyDescent="0.25">
      <c r="B1224" s="143"/>
      <c r="F1224" s="188"/>
      <c r="G1224" s="881">
        <v>77</v>
      </c>
      <c r="H1224" s="21" t="s">
        <v>1225</v>
      </c>
      <c r="I1224" s="188"/>
      <c r="J1224" s="5" t="s">
        <v>352</v>
      </c>
      <c r="K1224" s="20"/>
      <c r="L1224" s="20"/>
      <c r="M1224" s="409"/>
      <c r="N1224" s="20"/>
      <c r="O1224" s="384"/>
      <c r="P1224" s="384"/>
      <c r="Q1224" s="384"/>
      <c r="R1224" s="384"/>
      <c r="S1224" s="384"/>
    </row>
    <row r="1225" spans="1:19" x14ac:dyDescent="0.25">
      <c r="B1225" s="143"/>
      <c r="C1225" s="20" t="str">
        <f>'VariablenLabel&amp;Bedingungen'!G690</f>
        <v>U2_MehrlSchwMono</v>
      </c>
      <c r="D1225" s="10"/>
      <c r="E1225" s="21" t="str">
        <f>'VariablenLabel&amp;Bedingungen'!I690</f>
        <v>[Wenn monochorial]</v>
      </c>
      <c r="F1225" s="188"/>
      <c r="G1225" s="881">
        <v>1</v>
      </c>
      <c r="H1225" s="21" t="s">
        <v>433</v>
      </c>
      <c r="I1225" s="188" t="s">
        <v>681</v>
      </c>
      <c r="J1225" s="5" t="s">
        <v>354</v>
      </c>
      <c r="K1225" s="20"/>
      <c r="L1225" s="20"/>
      <c r="M1225" s="409"/>
      <c r="N1225" s="20"/>
      <c r="O1225" s="384"/>
      <c r="P1225" s="384"/>
      <c r="Q1225" s="384"/>
      <c r="R1225" s="384"/>
      <c r="S1225" s="384"/>
    </row>
    <row r="1226" spans="1:19" x14ac:dyDescent="0.25">
      <c r="B1226" s="143"/>
      <c r="C1226" s="20"/>
      <c r="D1226" s="10"/>
      <c r="E1226" s="21"/>
      <c r="F1226" s="188"/>
      <c r="G1226" s="881">
        <v>2</v>
      </c>
      <c r="H1226" s="21" t="s">
        <v>1670</v>
      </c>
      <c r="I1226" s="188" t="s">
        <v>683</v>
      </c>
      <c r="J1226" s="5" t="s">
        <v>354</v>
      </c>
      <c r="K1226" s="20"/>
      <c r="L1226" s="20"/>
      <c r="M1226" s="409"/>
      <c r="N1226" s="20"/>
      <c r="O1226" s="384"/>
      <c r="P1226" s="384"/>
      <c r="Q1226" s="384"/>
      <c r="R1226" s="384"/>
      <c r="S1226" s="384"/>
    </row>
    <row r="1227" spans="1:19" s="112" customFormat="1" x14ac:dyDescent="0.25">
      <c r="A1227" s="670"/>
      <c r="B1227" s="143"/>
      <c r="C1227" s="20" t="str">
        <f>'VariablenLabel&amp;Bedingungen'!G691</f>
        <v>U2_MehrlSchwSonst</v>
      </c>
      <c r="D1227" s="10"/>
      <c r="E1227" s="21" t="str">
        <f>'VariablenLabel&amp;Bedingungen'!I691</f>
        <v>[Wenn "ja"] Sonstiges</v>
      </c>
      <c r="F1227" s="188"/>
      <c r="G1227" s="880" t="s">
        <v>347</v>
      </c>
      <c r="H1227" s="21"/>
      <c r="I1227" s="188"/>
      <c r="J1227" s="5" t="s">
        <v>1685</v>
      </c>
      <c r="K1227" s="20"/>
      <c r="L1227" s="20"/>
      <c r="M1227" s="409"/>
      <c r="N1227" s="20"/>
      <c r="O1227" s="363"/>
      <c r="P1227" s="363"/>
      <c r="Q1227" s="363"/>
      <c r="R1227" s="363"/>
      <c r="S1227" s="363"/>
    </row>
    <row r="1228" spans="1:19" s="85" customFormat="1" ht="27" x14ac:dyDescent="0.25">
      <c r="A1228" s="671"/>
      <c r="B1228" s="37"/>
      <c r="C1228" s="20" t="str">
        <f>'VariablenLabel&amp;Bedingungen'!G692</f>
        <v>U2_LokPlaz</v>
      </c>
      <c r="D1228" s="10">
        <f>'VariablenLabel&amp;Bedingungen'!H692</f>
        <v>233</v>
      </c>
      <c r="E1228" s="21" t="str">
        <f>'VariablenLabel&amp;Bedingungen'!I692</f>
        <v>Plazentalokalisation</v>
      </c>
      <c r="F1228" s="188" t="s">
        <v>1078</v>
      </c>
      <c r="G1228" s="881">
        <v>1</v>
      </c>
      <c r="H1228" s="21" t="s">
        <v>459</v>
      </c>
      <c r="I1228" s="188" t="s">
        <v>3746</v>
      </c>
      <c r="J1228" s="20" t="s">
        <v>354</v>
      </c>
      <c r="K1228" s="20"/>
      <c r="L1228" s="20"/>
      <c r="M1228" s="409"/>
      <c r="N1228" s="20"/>
      <c r="O1228" s="20"/>
      <c r="P1228" s="20"/>
      <c r="Q1228" s="20"/>
      <c r="R1228" s="20"/>
      <c r="S1228" s="20"/>
    </row>
    <row r="1229" spans="1:19" ht="27" x14ac:dyDescent="0.25">
      <c r="B1229" s="37"/>
      <c r="G1229" s="881">
        <v>2</v>
      </c>
      <c r="H1229" s="21" t="s">
        <v>460</v>
      </c>
      <c r="I1229" s="188" t="s">
        <v>3747</v>
      </c>
      <c r="J1229" s="20" t="s">
        <v>354</v>
      </c>
      <c r="K1229" s="20"/>
      <c r="L1229" s="20"/>
      <c r="M1229" s="409"/>
      <c r="N1229" s="20"/>
      <c r="O1229" s="384"/>
      <c r="P1229" s="384"/>
      <c r="Q1229" s="384"/>
      <c r="R1229" s="384"/>
      <c r="S1229" s="384"/>
    </row>
    <row r="1230" spans="1:19" ht="27" x14ac:dyDescent="0.25">
      <c r="B1230" s="37"/>
      <c r="C1230" s="20"/>
      <c r="D1230" s="10"/>
      <c r="E1230" s="21"/>
      <c r="F1230" s="687"/>
      <c r="G1230" s="881">
        <v>3</v>
      </c>
      <c r="H1230" s="21" t="s">
        <v>461</v>
      </c>
      <c r="I1230" s="188" t="s">
        <v>3748</v>
      </c>
      <c r="J1230" s="20" t="s">
        <v>354</v>
      </c>
      <c r="K1230" s="20"/>
      <c r="L1230" s="20"/>
      <c r="M1230" s="409"/>
      <c r="N1230" s="20"/>
      <c r="O1230" s="384"/>
      <c r="P1230" s="384"/>
      <c r="Q1230" s="384"/>
      <c r="R1230" s="384"/>
      <c r="S1230" s="384"/>
    </row>
    <row r="1231" spans="1:19" x14ac:dyDescent="0.25">
      <c r="B1231" s="37"/>
      <c r="C1231" s="20"/>
      <c r="D1231" s="10"/>
      <c r="E1231" s="21"/>
      <c r="F1231" s="687"/>
      <c r="G1231" s="881">
        <v>4</v>
      </c>
      <c r="H1231" s="21" t="s">
        <v>333</v>
      </c>
      <c r="I1231" s="188" t="s">
        <v>3749</v>
      </c>
      <c r="J1231" s="20" t="s">
        <v>354</v>
      </c>
      <c r="K1231" s="20"/>
      <c r="L1231" s="20"/>
      <c r="M1231" s="409"/>
      <c r="N1231" s="20"/>
      <c r="O1231" s="384"/>
      <c r="P1231" s="384"/>
      <c r="Q1231" s="384"/>
      <c r="R1231" s="384"/>
      <c r="S1231" s="384"/>
    </row>
    <row r="1232" spans="1:19" s="85" customFormat="1" ht="27" x14ac:dyDescent="0.25">
      <c r="A1232" s="671"/>
      <c r="B1232" s="37"/>
      <c r="C1232" s="20"/>
      <c r="D1232" s="10"/>
      <c r="E1232" s="21"/>
      <c r="F1232" s="687"/>
      <c r="G1232" s="881">
        <v>5</v>
      </c>
      <c r="H1232" s="21" t="s">
        <v>462</v>
      </c>
      <c r="I1232" s="188" t="s">
        <v>3750</v>
      </c>
      <c r="J1232" s="20" t="s">
        <v>354</v>
      </c>
      <c r="K1232" s="20"/>
      <c r="L1232" s="20"/>
      <c r="M1232" s="409"/>
      <c r="N1232" s="20"/>
      <c r="O1232" s="20"/>
      <c r="P1232" s="20"/>
      <c r="Q1232" s="20"/>
      <c r="R1232" s="20"/>
      <c r="S1232" s="20"/>
    </row>
    <row r="1233" spans="1:19" s="85" customFormat="1" ht="27" x14ac:dyDescent="0.25">
      <c r="A1233" s="671"/>
      <c r="B1233" s="37"/>
      <c r="C1233" s="20"/>
      <c r="D1233" s="10"/>
      <c r="E1233" s="21"/>
      <c r="F1233" s="687"/>
      <c r="G1233" s="881">
        <v>6</v>
      </c>
      <c r="H1233" s="21" t="s">
        <v>463</v>
      </c>
      <c r="I1233" s="797" t="s">
        <v>3751</v>
      </c>
      <c r="J1233" s="20" t="s">
        <v>354</v>
      </c>
      <c r="K1233" s="20"/>
      <c r="L1233" s="20"/>
      <c r="M1233" s="409"/>
      <c r="N1233" s="20"/>
      <c r="O1233" s="20"/>
      <c r="P1233" s="20"/>
      <c r="Q1233" s="20"/>
      <c r="R1233" s="20"/>
      <c r="S1233" s="20"/>
    </row>
    <row r="1234" spans="1:19" s="85" customFormat="1" ht="27" x14ac:dyDescent="0.25">
      <c r="A1234" s="671"/>
      <c r="B1234" s="37"/>
      <c r="C1234" s="20" t="str">
        <f>'VariablenLabel&amp;Bedingungen'!G693</f>
        <v>U2_LokPlazPlazPrae</v>
      </c>
      <c r="D1234" s="10"/>
      <c r="E1234" s="21" t="str">
        <f>'VariablenLabel&amp;Bedingungen'!I693</f>
        <v xml:space="preserve">[Wenn  Plazenta praevia] </v>
      </c>
      <c r="F1234" s="797"/>
      <c r="G1234" s="881">
        <v>1</v>
      </c>
      <c r="H1234" s="21" t="s">
        <v>464</v>
      </c>
      <c r="I1234" s="188" t="s">
        <v>3752</v>
      </c>
      <c r="J1234" s="20" t="s">
        <v>352</v>
      </c>
      <c r="K1234" s="20"/>
      <c r="L1234" s="20"/>
      <c r="M1234" s="409"/>
      <c r="N1234" s="20"/>
      <c r="O1234" s="20"/>
      <c r="P1234" s="20"/>
      <c r="Q1234" s="20"/>
      <c r="R1234" s="20"/>
      <c r="S1234" s="20"/>
    </row>
    <row r="1235" spans="1:19" s="85" customFormat="1" ht="27" x14ac:dyDescent="0.25">
      <c r="A1235" s="671"/>
      <c r="B1235" s="37"/>
      <c r="D1235" s="84"/>
      <c r="E1235" s="603"/>
      <c r="F1235" s="810"/>
      <c r="G1235" s="881">
        <v>2</v>
      </c>
      <c r="H1235" s="21" t="s">
        <v>465</v>
      </c>
      <c r="I1235" s="188" t="s">
        <v>3753</v>
      </c>
      <c r="J1235" s="20" t="s">
        <v>352</v>
      </c>
      <c r="K1235" s="20"/>
      <c r="L1235" s="20"/>
      <c r="M1235" s="409"/>
      <c r="N1235" s="20"/>
      <c r="O1235" s="20"/>
      <c r="P1235" s="20"/>
      <c r="Q1235" s="20"/>
      <c r="R1235" s="20"/>
      <c r="S1235" s="20"/>
    </row>
    <row r="1236" spans="1:19" s="85" customFormat="1" ht="27" x14ac:dyDescent="0.25">
      <c r="A1236" s="671"/>
      <c r="B1236" s="37"/>
      <c r="C1236" s="20"/>
      <c r="D1236" s="10"/>
      <c r="E1236" s="21"/>
      <c r="F1236" s="687"/>
      <c r="G1236" s="881">
        <v>3</v>
      </c>
      <c r="H1236" s="21" t="s">
        <v>466</v>
      </c>
      <c r="I1236" s="188" t="s">
        <v>3754</v>
      </c>
      <c r="J1236" s="20" t="s">
        <v>352</v>
      </c>
      <c r="K1236" s="20"/>
      <c r="L1236" s="20"/>
      <c r="M1236" s="409"/>
      <c r="N1236" s="20"/>
      <c r="O1236" s="20"/>
      <c r="P1236" s="20"/>
      <c r="Q1236" s="20"/>
      <c r="R1236" s="20"/>
      <c r="S1236" s="20"/>
    </row>
    <row r="1237" spans="1:19" ht="40.5" x14ac:dyDescent="0.25">
      <c r="B1237" s="37"/>
      <c r="C1237" s="20" t="str">
        <f>'VariablenLabel&amp;Bedingungen'!G696</f>
        <v>U2_ZervIns</v>
      </c>
      <c r="D1237" s="10">
        <f>'VariablenLabel&amp;Bedingungen'!H696</f>
        <v>236</v>
      </c>
      <c r="E1237" s="21" t="str">
        <f>'VariablenLabel&amp;Bedingungen'!I696</f>
        <v>Zervixinsuffizienz liegt aktuell vor</v>
      </c>
      <c r="F1237" s="815" t="s">
        <v>3618</v>
      </c>
      <c r="G1237" s="880">
        <v>0</v>
      </c>
      <c r="H1237" s="21" t="s">
        <v>17</v>
      </c>
      <c r="I1237" s="188"/>
      <c r="J1237" s="5" t="s">
        <v>352</v>
      </c>
      <c r="K1237" s="20"/>
      <c r="L1237" s="20"/>
      <c r="M1237" s="409"/>
      <c r="N1237" s="20"/>
      <c r="O1237" s="384"/>
      <c r="P1237" s="384"/>
      <c r="Q1237" s="384"/>
      <c r="R1237" s="384"/>
      <c r="S1237" s="384"/>
    </row>
    <row r="1238" spans="1:19" x14ac:dyDescent="0.25">
      <c r="B1238" s="37"/>
      <c r="F1238" s="188"/>
      <c r="G1238" s="880">
        <v>1</v>
      </c>
      <c r="H1238" s="21" t="s">
        <v>18</v>
      </c>
      <c r="I1238" s="188"/>
      <c r="J1238" s="5" t="s">
        <v>352</v>
      </c>
      <c r="K1238" s="20"/>
      <c r="L1238" s="20"/>
      <c r="M1238" s="409"/>
      <c r="N1238" s="20"/>
      <c r="O1238" s="384"/>
      <c r="P1238" s="384"/>
      <c r="Q1238" s="384"/>
      <c r="R1238" s="384"/>
      <c r="S1238" s="384"/>
    </row>
    <row r="1239" spans="1:19" x14ac:dyDescent="0.25">
      <c r="B1239" s="37"/>
      <c r="C1239" s="20" t="str">
        <f>'VariablenLabel&amp;Bedingungen'!G697</f>
        <v>U2_ZervInsJa</v>
      </c>
      <c r="D1239" s="10"/>
      <c r="E1239" s="21" t="str">
        <f>'VariablenLabel&amp;Bedingungen'!I697</f>
        <v xml:space="preserve">[Wenn "ja"] Weiteres Vorgehen und ggf. Therapie </v>
      </c>
      <c r="G1239" s="881" t="s">
        <v>347</v>
      </c>
      <c r="H1239" s="21"/>
      <c r="I1239" s="687"/>
      <c r="J1239" s="5" t="s">
        <v>1685</v>
      </c>
      <c r="K1239" s="20"/>
      <c r="L1239" s="20"/>
      <c r="M1239" s="409"/>
      <c r="N1239" s="20"/>
      <c r="O1239" s="384"/>
      <c r="P1239" s="384"/>
      <c r="Q1239" s="384"/>
      <c r="R1239" s="384"/>
      <c r="S1239" s="384"/>
    </row>
    <row r="1240" spans="1:19" ht="27" x14ac:dyDescent="0.25">
      <c r="B1240" s="37"/>
      <c r="C1240" s="20" t="str">
        <f>'VariablenLabel&amp;Bedingungen'!G698</f>
        <v>U2_HerzAkt_1</v>
      </c>
      <c r="D1240" s="10">
        <f>'VariablenLabel&amp;Bedingungen'!H698</f>
        <v>237</v>
      </c>
      <c r="E1240" s="21" t="str">
        <f>'VariablenLabel&amp;Bedingungen'!I698</f>
        <v xml:space="preserve">Herzaktion </v>
      </c>
      <c r="F1240" s="188" t="s">
        <v>623</v>
      </c>
      <c r="G1240" s="880">
        <v>0</v>
      </c>
      <c r="H1240" s="21" t="s">
        <v>442</v>
      </c>
      <c r="I1240" s="188"/>
      <c r="J1240" s="5" t="s">
        <v>352</v>
      </c>
      <c r="K1240" s="20"/>
      <c r="L1240" s="20"/>
      <c r="M1240" s="421" t="s">
        <v>1671</v>
      </c>
      <c r="N1240" s="20"/>
      <c r="O1240" s="384"/>
      <c r="P1240" s="384"/>
      <c r="Q1240" s="384"/>
      <c r="R1240" s="384"/>
      <c r="S1240" s="384"/>
    </row>
    <row r="1241" spans="1:19" x14ac:dyDescent="0.25">
      <c r="B1241" s="37"/>
      <c r="D1241" s="10"/>
      <c r="G1241" s="880">
        <v>1</v>
      </c>
      <c r="H1241" s="21" t="s">
        <v>441</v>
      </c>
      <c r="I1241" s="188"/>
      <c r="J1241" s="5" t="s">
        <v>352</v>
      </c>
      <c r="K1241" s="20"/>
      <c r="L1241" s="20"/>
      <c r="M1241" s="409"/>
      <c r="N1241" s="20"/>
      <c r="O1241" s="384"/>
      <c r="P1241" s="384"/>
      <c r="Q1241" s="384"/>
      <c r="R1241" s="384"/>
      <c r="S1241" s="384"/>
    </row>
    <row r="1242" spans="1:19" x14ac:dyDescent="0.25">
      <c r="B1242" s="37"/>
      <c r="C1242" s="20" t="str">
        <f>'VariablenLabel&amp;Bedingungen'!G699</f>
        <v>U2_HerzAkt_2</v>
      </c>
      <c r="D1242" s="10"/>
      <c r="E1242" s="21" t="str">
        <f>'VariablenLabel&amp;Bedingungen'!I699</f>
        <v>Herzaktion Fötus 2</v>
      </c>
      <c r="F1242" s="815" t="s">
        <v>623</v>
      </c>
      <c r="G1242" s="880">
        <v>0</v>
      </c>
      <c r="H1242" s="21" t="s">
        <v>442</v>
      </c>
      <c r="I1242" s="188"/>
      <c r="J1242" s="5" t="s">
        <v>352</v>
      </c>
      <c r="K1242" s="20"/>
      <c r="L1242" s="20"/>
      <c r="M1242" s="409"/>
      <c r="N1242" s="20"/>
      <c r="O1242" s="384"/>
      <c r="P1242" s="384"/>
      <c r="Q1242" s="384"/>
      <c r="R1242" s="384"/>
      <c r="S1242" s="384"/>
    </row>
    <row r="1243" spans="1:19" x14ac:dyDescent="0.25">
      <c r="B1243" s="37"/>
      <c r="F1243" s="817"/>
      <c r="G1243" s="880">
        <v>1</v>
      </c>
      <c r="H1243" s="21" t="s">
        <v>441</v>
      </c>
      <c r="I1243" s="188"/>
      <c r="J1243" s="5" t="s">
        <v>352</v>
      </c>
      <c r="K1243" s="20"/>
      <c r="L1243" s="20"/>
      <c r="M1243" s="409"/>
      <c r="N1243" s="20"/>
      <c r="O1243" s="384"/>
      <c r="P1243" s="384"/>
      <c r="Q1243" s="384"/>
      <c r="R1243" s="384"/>
      <c r="S1243" s="384"/>
    </row>
    <row r="1244" spans="1:19" x14ac:dyDescent="0.25">
      <c r="B1244" s="37"/>
      <c r="C1244" s="20" t="str">
        <f>'VariablenLabel&amp;Bedingungen'!G700</f>
        <v>U2_HerzAkt_X</v>
      </c>
      <c r="E1244" s="21" t="str">
        <f>'VariablenLabel&amp;Bedingungen'!I700</f>
        <v>Herzaktion Fötus X</v>
      </c>
      <c r="F1244" s="815" t="s">
        <v>623</v>
      </c>
      <c r="G1244" s="880">
        <v>0</v>
      </c>
      <c r="H1244" s="21" t="s">
        <v>442</v>
      </c>
      <c r="I1244" s="188"/>
      <c r="J1244" s="5" t="s">
        <v>352</v>
      </c>
      <c r="K1244" s="20"/>
      <c r="L1244" s="20"/>
      <c r="M1244" s="409"/>
      <c r="N1244" s="20"/>
      <c r="O1244" s="384"/>
      <c r="P1244" s="384"/>
      <c r="Q1244" s="384"/>
      <c r="R1244" s="384"/>
      <c r="S1244" s="384"/>
    </row>
    <row r="1245" spans="1:19" x14ac:dyDescent="0.25">
      <c r="B1245" s="37"/>
      <c r="G1245" s="880">
        <v>1</v>
      </c>
      <c r="H1245" s="21" t="s">
        <v>441</v>
      </c>
      <c r="I1245" s="188"/>
      <c r="J1245" s="5" t="s">
        <v>352</v>
      </c>
      <c r="K1245" s="20"/>
      <c r="L1245" s="20"/>
      <c r="M1245" s="409"/>
      <c r="N1245" s="20"/>
      <c r="O1245" s="384"/>
      <c r="P1245" s="384"/>
      <c r="Q1245" s="384"/>
      <c r="R1245" s="384"/>
      <c r="S1245" s="384"/>
    </row>
    <row r="1246" spans="1:19" ht="27" x14ac:dyDescent="0.25">
      <c r="B1246" s="37"/>
      <c r="C1246" s="20" t="str">
        <f>'VariablenLabel&amp;Bedingungen'!G701</f>
        <v>U2_FruWasMen_1</v>
      </c>
      <c r="D1246" s="10">
        <f>'VariablenLabel&amp;Bedingungen'!H701</f>
        <v>238</v>
      </c>
      <c r="E1246" s="21" t="str">
        <f>'VariablenLabel&amp;Bedingungen'!I701</f>
        <v>Fruchtwassermenge</v>
      </c>
      <c r="F1246" s="687"/>
      <c r="G1246" s="881">
        <v>1</v>
      </c>
      <c r="H1246" s="21" t="s">
        <v>467</v>
      </c>
      <c r="I1246" s="188"/>
      <c r="J1246" s="20" t="s">
        <v>352</v>
      </c>
      <c r="K1246" s="20"/>
      <c r="L1246" s="20"/>
      <c r="M1246" s="421" t="s">
        <v>1671</v>
      </c>
      <c r="N1246" s="20"/>
      <c r="O1246" s="384"/>
      <c r="P1246" s="384"/>
      <c r="Q1246" s="384"/>
      <c r="R1246" s="384"/>
      <c r="S1246" s="384"/>
    </row>
    <row r="1247" spans="1:19" x14ac:dyDescent="0.25">
      <c r="B1247" s="37"/>
      <c r="D1247" s="10"/>
      <c r="G1247" s="881">
        <v>2</v>
      </c>
      <c r="H1247" s="21" t="s">
        <v>421</v>
      </c>
      <c r="I1247" s="188" t="s">
        <v>3729</v>
      </c>
      <c r="J1247" s="20" t="s">
        <v>352</v>
      </c>
      <c r="K1247" s="20"/>
      <c r="L1247" s="20"/>
      <c r="M1247" s="409"/>
      <c r="N1247" s="20"/>
      <c r="O1247" s="384"/>
      <c r="P1247" s="384"/>
      <c r="Q1247" s="384"/>
      <c r="R1247" s="384"/>
      <c r="S1247" s="384"/>
    </row>
    <row r="1248" spans="1:19" x14ac:dyDescent="0.25">
      <c r="B1248" s="37"/>
      <c r="D1248" s="10"/>
      <c r="F1248" s="687"/>
      <c r="G1248" s="881">
        <v>3</v>
      </c>
      <c r="H1248" s="21" t="s">
        <v>422</v>
      </c>
      <c r="I1248" s="188" t="s">
        <v>3730</v>
      </c>
      <c r="J1248" s="20" t="s">
        <v>352</v>
      </c>
      <c r="K1248" s="20"/>
      <c r="L1248" s="20"/>
      <c r="M1248" s="409"/>
      <c r="N1248" s="20"/>
      <c r="O1248" s="384"/>
      <c r="P1248" s="384"/>
      <c r="Q1248" s="384"/>
      <c r="R1248" s="384"/>
      <c r="S1248" s="384"/>
    </row>
    <row r="1249" spans="2:19" x14ac:dyDescent="0.25">
      <c r="B1249" s="37"/>
      <c r="D1249" s="10"/>
      <c r="F1249" s="687"/>
      <c r="G1249" s="881">
        <v>4</v>
      </c>
      <c r="H1249" s="21" t="s">
        <v>1065</v>
      </c>
      <c r="I1249" s="188" t="s">
        <v>3731</v>
      </c>
      <c r="J1249" s="20" t="s">
        <v>352</v>
      </c>
      <c r="K1249" s="20"/>
      <c r="L1249" s="20"/>
      <c r="M1249" s="409"/>
      <c r="N1249" s="20"/>
      <c r="O1249" s="384"/>
      <c r="P1249" s="384"/>
      <c r="Q1249" s="384"/>
      <c r="R1249" s="384"/>
      <c r="S1249" s="384"/>
    </row>
    <row r="1250" spans="2:19" x14ac:dyDescent="0.25">
      <c r="B1250" s="37"/>
      <c r="C1250" s="20" t="str">
        <f>'VariablenLabel&amp;Bedingungen'!G702</f>
        <v>U2_FruWasMen_2</v>
      </c>
      <c r="D1250" s="10"/>
      <c r="E1250" s="21" t="str">
        <f>'VariablenLabel&amp;Bedingungen'!I702</f>
        <v>Fruchtwassermenge Fötus 2</v>
      </c>
      <c r="F1250" s="188" t="s">
        <v>107</v>
      </c>
      <c r="G1250" s="881">
        <v>1</v>
      </c>
      <c r="H1250" s="21" t="s">
        <v>467</v>
      </c>
      <c r="I1250" s="188"/>
      <c r="J1250" s="20" t="s">
        <v>352</v>
      </c>
      <c r="K1250" s="20"/>
      <c r="L1250" s="20"/>
      <c r="M1250" s="409"/>
      <c r="N1250" s="20"/>
      <c r="O1250" s="384"/>
      <c r="P1250" s="384"/>
      <c r="Q1250" s="384"/>
      <c r="R1250" s="384"/>
      <c r="S1250" s="384"/>
    </row>
    <row r="1251" spans="2:19" x14ac:dyDescent="0.25">
      <c r="B1251" s="37"/>
      <c r="C1251" s="20"/>
      <c r="D1251" s="10"/>
      <c r="E1251" s="21"/>
      <c r="F1251" s="687"/>
      <c r="G1251" s="881">
        <v>2</v>
      </c>
      <c r="H1251" s="21" t="s">
        <v>421</v>
      </c>
      <c r="I1251" s="188" t="s">
        <v>3729</v>
      </c>
      <c r="J1251" s="20" t="s">
        <v>352</v>
      </c>
      <c r="K1251" s="20"/>
      <c r="L1251" s="20"/>
      <c r="M1251" s="409"/>
      <c r="N1251" s="20"/>
      <c r="O1251" s="384"/>
      <c r="P1251" s="384"/>
      <c r="Q1251" s="384"/>
      <c r="R1251" s="384"/>
      <c r="S1251" s="384"/>
    </row>
    <row r="1252" spans="2:19" x14ac:dyDescent="0.25">
      <c r="B1252" s="37"/>
      <c r="C1252" s="20"/>
      <c r="D1252" s="10"/>
      <c r="E1252" s="21"/>
      <c r="F1252" s="687"/>
      <c r="G1252" s="881">
        <v>3</v>
      </c>
      <c r="H1252" s="21" t="s">
        <v>422</v>
      </c>
      <c r="I1252" s="188" t="s">
        <v>3730</v>
      </c>
      <c r="J1252" s="20" t="s">
        <v>352</v>
      </c>
      <c r="K1252" s="20"/>
      <c r="L1252" s="20"/>
      <c r="M1252" s="409"/>
      <c r="N1252" s="20"/>
      <c r="O1252" s="384"/>
      <c r="P1252" s="384"/>
      <c r="Q1252" s="384"/>
      <c r="R1252" s="384"/>
      <c r="S1252" s="384"/>
    </row>
    <row r="1253" spans="2:19" x14ac:dyDescent="0.25">
      <c r="B1253" s="37"/>
      <c r="C1253" s="20"/>
      <c r="D1253" s="10"/>
      <c r="E1253" s="21"/>
      <c r="F1253" s="687"/>
      <c r="G1253" s="881">
        <v>4</v>
      </c>
      <c r="H1253" s="21" t="s">
        <v>1065</v>
      </c>
      <c r="I1253" s="188" t="s">
        <v>3731</v>
      </c>
      <c r="J1253" s="20" t="s">
        <v>352</v>
      </c>
      <c r="K1253" s="20"/>
      <c r="L1253" s="20"/>
      <c r="M1253" s="409"/>
      <c r="N1253" s="20"/>
      <c r="O1253" s="384"/>
      <c r="P1253" s="384"/>
      <c r="Q1253" s="384"/>
      <c r="R1253" s="384"/>
      <c r="S1253" s="384"/>
    </row>
    <row r="1254" spans="2:19" x14ac:dyDescent="0.25">
      <c r="B1254" s="37"/>
      <c r="C1254" s="20" t="str">
        <f>'VariablenLabel&amp;Bedingungen'!G703</f>
        <v>U2_FruWasMen_X</v>
      </c>
      <c r="D1254" s="10"/>
      <c r="E1254" s="21" t="str">
        <f>'VariablenLabel&amp;Bedingungen'!I703</f>
        <v>Fruchtwassermenge Fötus 3</v>
      </c>
      <c r="F1254" s="188" t="s">
        <v>107</v>
      </c>
      <c r="G1254" s="881">
        <v>1</v>
      </c>
      <c r="H1254" s="21" t="s">
        <v>467</v>
      </c>
      <c r="I1254" s="188"/>
      <c r="J1254" s="20" t="s">
        <v>352</v>
      </c>
      <c r="K1254" s="20"/>
      <c r="L1254" s="20"/>
      <c r="M1254" s="409"/>
      <c r="N1254" s="20"/>
      <c r="O1254" s="384"/>
      <c r="P1254" s="384"/>
      <c r="Q1254" s="384"/>
      <c r="R1254" s="384"/>
      <c r="S1254" s="384"/>
    </row>
    <row r="1255" spans="2:19" x14ac:dyDescent="0.25">
      <c r="B1255" s="37"/>
      <c r="C1255" s="20"/>
      <c r="D1255" s="10"/>
      <c r="E1255" s="21"/>
      <c r="F1255" s="687"/>
      <c r="G1255" s="881">
        <v>2</v>
      </c>
      <c r="H1255" s="21" t="s">
        <v>421</v>
      </c>
      <c r="I1255" s="188" t="s">
        <v>3729</v>
      </c>
      <c r="J1255" s="20" t="s">
        <v>352</v>
      </c>
      <c r="K1255" s="20"/>
      <c r="L1255" s="20"/>
      <c r="M1255" s="409"/>
      <c r="N1255" s="20"/>
      <c r="O1255" s="384"/>
      <c r="P1255" s="384"/>
      <c r="Q1255" s="384"/>
      <c r="R1255" s="384"/>
      <c r="S1255" s="384"/>
    </row>
    <row r="1256" spans="2:19" x14ac:dyDescent="0.25">
      <c r="B1256" s="37"/>
      <c r="C1256" s="20"/>
      <c r="D1256" s="10"/>
      <c r="E1256" s="21"/>
      <c r="F1256" s="687"/>
      <c r="G1256" s="881">
        <v>3</v>
      </c>
      <c r="H1256" s="21" t="s">
        <v>422</v>
      </c>
      <c r="I1256" s="188" t="s">
        <v>3730</v>
      </c>
      <c r="J1256" s="20" t="s">
        <v>352</v>
      </c>
      <c r="K1256" s="20"/>
      <c r="L1256" s="20"/>
      <c r="M1256" s="409"/>
      <c r="N1256" s="20"/>
      <c r="O1256" s="384"/>
      <c r="P1256" s="384"/>
      <c r="Q1256" s="384"/>
      <c r="R1256" s="384"/>
      <c r="S1256" s="384"/>
    </row>
    <row r="1257" spans="2:19" x14ac:dyDescent="0.25">
      <c r="B1257" s="37"/>
      <c r="C1257" s="20"/>
      <c r="D1257" s="10"/>
      <c r="E1257" s="21"/>
      <c r="F1257" s="687"/>
      <c r="G1257" s="881">
        <v>4</v>
      </c>
      <c r="H1257" s="21" t="s">
        <v>1065</v>
      </c>
      <c r="I1257" s="188" t="s">
        <v>3731</v>
      </c>
      <c r="J1257" s="20" t="s">
        <v>352</v>
      </c>
      <c r="K1257" s="20"/>
      <c r="L1257" s="20"/>
      <c r="M1257" s="409"/>
      <c r="N1257" s="20"/>
      <c r="O1257" s="384"/>
      <c r="P1257" s="384"/>
      <c r="Q1257" s="384"/>
      <c r="R1257" s="384"/>
      <c r="S1257" s="384"/>
    </row>
    <row r="1258" spans="2:19" ht="27" x14ac:dyDescent="0.25">
      <c r="B1258" s="230"/>
      <c r="C1258" s="20" t="str">
        <f>'VariablenLabel&amp;Bedingungen'!G704</f>
        <v>U2_BipaDur_1</v>
      </c>
      <c r="D1258" s="10">
        <f>'VariablenLabel&amp;Bedingungen'!H704</f>
        <v>239</v>
      </c>
      <c r="E1258" s="20" t="str">
        <f>'VariablenLabel&amp;Bedingungen'!I704</f>
        <v>Biparietaler Durchmesser (in mm)</v>
      </c>
      <c r="F1258" s="815" t="s">
        <v>3608</v>
      </c>
      <c r="G1258" s="881" t="s">
        <v>350</v>
      </c>
      <c r="H1258" s="21"/>
      <c r="I1258" s="188"/>
      <c r="J1258" s="906" t="s">
        <v>3858</v>
      </c>
      <c r="K1258" s="20"/>
      <c r="L1258" s="20"/>
      <c r="M1258" s="421" t="s">
        <v>1671</v>
      </c>
      <c r="N1258" s="20"/>
      <c r="O1258" s="384"/>
      <c r="P1258" s="384"/>
      <c r="Q1258" s="384"/>
      <c r="R1258" s="384"/>
      <c r="S1258" s="384"/>
    </row>
    <row r="1259" spans="2:19" ht="27" x14ac:dyDescent="0.25">
      <c r="B1259" s="230"/>
      <c r="C1259" s="20" t="str">
        <f>'VariablenLabel&amp;Bedingungen'!G705</f>
        <v>U2_BipaDur_2</v>
      </c>
      <c r="D1259" s="10"/>
      <c r="E1259" s="20" t="str">
        <f>'VariablenLabel&amp;Bedingungen'!I705</f>
        <v xml:space="preserve">Biparietaler Durchmesser (in mm) Fötus 2 </v>
      </c>
      <c r="F1259" s="815" t="s">
        <v>3608</v>
      </c>
      <c r="G1259" s="881" t="s">
        <v>350</v>
      </c>
      <c r="H1259" s="21"/>
      <c r="I1259" s="188"/>
      <c r="J1259" s="906" t="s">
        <v>3858</v>
      </c>
      <c r="K1259" s="20"/>
      <c r="L1259" s="20"/>
      <c r="M1259" s="409"/>
      <c r="N1259" s="20"/>
      <c r="O1259" s="384"/>
      <c r="P1259" s="384"/>
      <c r="Q1259" s="384"/>
      <c r="R1259" s="384"/>
      <c r="S1259" s="384"/>
    </row>
    <row r="1260" spans="2:19" ht="27" x14ac:dyDescent="0.25">
      <c r="B1260" s="230"/>
      <c r="C1260" s="20" t="str">
        <f>'VariablenLabel&amp;Bedingungen'!G706</f>
        <v>U2_BipaDur_X</v>
      </c>
      <c r="D1260" s="10"/>
      <c r="E1260" s="20" t="str">
        <f>'VariablenLabel&amp;Bedingungen'!I706</f>
        <v>Biparietaler Durchmesser (in mm) Fötus X</v>
      </c>
      <c r="F1260" s="815" t="s">
        <v>3608</v>
      </c>
      <c r="G1260" s="881" t="s">
        <v>350</v>
      </c>
      <c r="H1260" s="21"/>
      <c r="I1260" s="188"/>
      <c r="J1260" s="906" t="s">
        <v>3858</v>
      </c>
      <c r="K1260" s="20"/>
      <c r="L1260" s="20"/>
      <c r="M1260" s="409"/>
      <c r="N1260" s="20"/>
      <c r="O1260" s="384"/>
      <c r="P1260" s="384"/>
      <c r="Q1260" s="384"/>
      <c r="R1260" s="384"/>
      <c r="S1260" s="384"/>
    </row>
    <row r="1261" spans="2:19" ht="27" x14ac:dyDescent="0.25">
      <c r="B1261" s="37"/>
      <c r="C1261" s="20" t="str">
        <f>'VariablenLabel&amp;Bedingungen'!G707</f>
        <v>U2_KopfUmf_1</v>
      </c>
      <c r="D1261" s="10">
        <f>'VariablenLabel&amp;Bedingungen'!H707</f>
        <v>951</v>
      </c>
      <c r="E1261" s="21" t="str">
        <f>'VariablenLabel&amp;Bedingungen'!I707</f>
        <v>Kopfumfang (in mm)</v>
      </c>
      <c r="F1261" s="188" t="s">
        <v>3609</v>
      </c>
      <c r="G1261" s="881" t="s">
        <v>350</v>
      </c>
      <c r="H1261" s="21"/>
      <c r="I1261" s="188"/>
      <c r="J1261" s="906" t="s">
        <v>3858</v>
      </c>
      <c r="K1261" s="20"/>
      <c r="L1261" s="20"/>
      <c r="M1261" s="421" t="s">
        <v>1671</v>
      </c>
      <c r="N1261" s="20"/>
      <c r="O1261" s="384"/>
      <c r="P1261" s="384"/>
      <c r="Q1261" s="384"/>
      <c r="R1261" s="384"/>
      <c r="S1261" s="384"/>
    </row>
    <row r="1262" spans="2:19" x14ac:dyDescent="0.25">
      <c r="B1262" s="37"/>
      <c r="C1262" s="20" t="str">
        <f>'VariablenLabel&amp;Bedingungen'!G708</f>
        <v>U2_KopfUmf_2</v>
      </c>
      <c r="D1262" s="10"/>
      <c r="E1262" s="21" t="str">
        <f>'VariablenLabel&amp;Bedingungen'!I708</f>
        <v>Kopfumfang (in mm) Fötus 2</v>
      </c>
      <c r="F1262" s="188" t="s">
        <v>3609</v>
      </c>
      <c r="G1262" s="881" t="s">
        <v>350</v>
      </c>
      <c r="H1262" s="21"/>
      <c r="I1262" s="188"/>
      <c r="J1262" s="906" t="s">
        <v>3858</v>
      </c>
      <c r="K1262" s="20"/>
      <c r="L1262" s="20"/>
      <c r="M1262" s="409"/>
      <c r="N1262" s="20"/>
      <c r="O1262" s="384"/>
      <c r="P1262" s="384"/>
      <c r="Q1262" s="384"/>
      <c r="R1262" s="384"/>
      <c r="S1262" s="384"/>
    </row>
    <row r="1263" spans="2:19" x14ac:dyDescent="0.25">
      <c r="B1263" s="37"/>
      <c r="C1263" s="20" t="str">
        <f>'VariablenLabel&amp;Bedingungen'!G709</f>
        <v>U2_KopfUmf_X</v>
      </c>
      <c r="D1263" s="10"/>
      <c r="E1263" s="20" t="str">
        <f>'VariablenLabel&amp;Bedingungen'!I709</f>
        <v>Kopfumfang (in mm) Fötus X</v>
      </c>
      <c r="F1263" s="188" t="s">
        <v>3609</v>
      </c>
      <c r="G1263" s="881" t="s">
        <v>350</v>
      </c>
      <c r="H1263" s="21"/>
      <c r="I1263" s="188"/>
      <c r="J1263" s="906" t="s">
        <v>3858</v>
      </c>
      <c r="K1263" s="20"/>
      <c r="L1263" s="20"/>
      <c r="M1263" s="409"/>
      <c r="N1263" s="20"/>
      <c r="O1263" s="384"/>
      <c r="P1263" s="384"/>
      <c r="Q1263" s="384"/>
      <c r="R1263" s="384"/>
      <c r="S1263" s="384"/>
    </row>
    <row r="1264" spans="2:19" ht="27" x14ac:dyDescent="0.25">
      <c r="B1264" s="230"/>
      <c r="C1264" s="20" t="str">
        <f>'VariablenLabel&amp;Bedingungen'!G710</f>
        <v>U2_AbdQuer_1</v>
      </c>
      <c r="D1264" s="10">
        <f>'VariablenLabel&amp;Bedingungen'!H710</f>
        <v>240</v>
      </c>
      <c r="E1264" s="20" t="str">
        <f>'VariablenLabel&amp;Bedingungen'!I710</f>
        <v>Abdomen quer (in mm)</v>
      </c>
      <c r="F1264" s="815" t="s">
        <v>3610</v>
      </c>
      <c r="G1264" s="881" t="s">
        <v>350</v>
      </c>
      <c r="H1264" s="21"/>
      <c r="I1264" s="188"/>
      <c r="J1264" s="906" t="s">
        <v>3858</v>
      </c>
      <c r="K1264" s="20"/>
      <c r="L1264" s="20"/>
      <c r="M1264" s="421" t="s">
        <v>1671</v>
      </c>
      <c r="N1264" s="20"/>
      <c r="O1264" s="384"/>
      <c r="P1264" s="384"/>
      <c r="Q1264" s="384"/>
      <c r="R1264" s="384"/>
      <c r="S1264" s="384"/>
    </row>
    <row r="1265" spans="1:19" ht="27" x14ac:dyDescent="0.25">
      <c r="B1265" s="230"/>
      <c r="C1265" s="20" t="str">
        <f>'VariablenLabel&amp;Bedingungen'!G711</f>
        <v>U2_AbdQuer_2</v>
      </c>
      <c r="D1265" s="10"/>
      <c r="E1265" s="20" t="str">
        <f>'VariablenLabel&amp;Bedingungen'!I711</f>
        <v>Abdomen quer (in mm) Fötus 2</v>
      </c>
      <c r="F1265" s="815" t="s">
        <v>3610</v>
      </c>
      <c r="G1265" s="881" t="s">
        <v>350</v>
      </c>
      <c r="H1265" s="21"/>
      <c r="I1265" s="188"/>
      <c r="J1265" s="906" t="s">
        <v>3858</v>
      </c>
      <c r="K1265" s="20"/>
      <c r="L1265" s="20"/>
      <c r="M1265" s="409"/>
      <c r="N1265" s="20"/>
      <c r="O1265" s="384"/>
      <c r="P1265" s="384"/>
      <c r="Q1265" s="384"/>
      <c r="R1265" s="384"/>
      <c r="S1265" s="384"/>
    </row>
    <row r="1266" spans="1:19" ht="27" x14ac:dyDescent="0.25">
      <c r="B1266" s="230"/>
      <c r="C1266" s="20" t="str">
        <f>'VariablenLabel&amp;Bedingungen'!G712</f>
        <v>U2_AbdQuer_X</v>
      </c>
      <c r="D1266" s="10"/>
      <c r="E1266" s="20" t="str">
        <f>'VariablenLabel&amp;Bedingungen'!I712</f>
        <v>Abdomen quer (in mm) Fötus X</v>
      </c>
      <c r="F1266" s="815" t="s">
        <v>3610</v>
      </c>
      <c r="G1266" s="881" t="s">
        <v>350</v>
      </c>
      <c r="H1266" s="21"/>
      <c r="I1266" s="188"/>
      <c r="J1266" s="906" t="s">
        <v>3858</v>
      </c>
      <c r="K1266" s="20"/>
      <c r="L1266" s="20"/>
      <c r="M1266" s="409"/>
      <c r="N1266" s="20"/>
      <c r="O1266" s="384"/>
      <c r="P1266" s="384"/>
      <c r="Q1266" s="384"/>
      <c r="R1266" s="384"/>
      <c r="S1266" s="384"/>
    </row>
    <row r="1267" spans="1:19" ht="27" x14ac:dyDescent="0.25">
      <c r="B1267" s="37"/>
      <c r="C1267" s="20" t="str">
        <f>'VariablenLabel&amp;Bedingungen'!G713</f>
        <v>U2_AbdUmf_1</v>
      </c>
      <c r="D1267" s="10">
        <f>'VariablenLabel&amp;Bedingungen'!H713</f>
        <v>952</v>
      </c>
      <c r="E1267" s="21" t="str">
        <f>'VariablenLabel&amp;Bedingungen'!I713</f>
        <v>Abdomenumfang (in mm)</v>
      </c>
      <c r="F1267" s="815" t="s">
        <v>3611</v>
      </c>
      <c r="G1267" s="881" t="s">
        <v>350</v>
      </c>
      <c r="H1267" s="21"/>
      <c r="I1267" s="188"/>
      <c r="J1267" s="906" t="s">
        <v>3858</v>
      </c>
      <c r="K1267" s="20"/>
      <c r="L1267" s="20"/>
      <c r="M1267" s="421" t="s">
        <v>1671</v>
      </c>
      <c r="N1267" s="20"/>
      <c r="O1267" s="384"/>
      <c r="P1267" s="384"/>
      <c r="Q1267" s="384"/>
      <c r="R1267" s="384"/>
      <c r="S1267" s="384"/>
    </row>
    <row r="1268" spans="1:19" s="182" customFormat="1" x14ac:dyDescent="0.25">
      <c r="A1268" s="672"/>
      <c r="B1268" s="37"/>
      <c r="C1268" s="20" t="str">
        <f>'VariablenLabel&amp;Bedingungen'!G714</f>
        <v>U2_AbdUmf_2</v>
      </c>
      <c r="D1268" s="10"/>
      <c r="E1268" s="21" t="str">
        <f>'VariablenLabel&amp;Bedingungen'!I714</f>
        <v>Abdomenumfang (in mm) Fötus 2</v>
      </c>
      <c r="F1268" s="815" t="s">
        <v>3612</v>
      </c>
      <c r="G1268" s="881" t="s">
        <v>350</v>
      </c>
      <c r="H1268" s="21"/>
      <c r="I1268" s="188"/>
      <c r="J1268" s="906" t="s">
        <v>3858</v>
      </c>
      <c r="K1268" s="20"/>
      <c r="L1268" s="20"/>
      <c r="M1268" s="409"/>
      <c r="N1268" s="20"/>
      <c r="O1268" s="736"/>
      <c r="P1268" s="736"/>
      <c r="Q1268" s="736"/>
      <c r="R1268" s="736"/>
      <c r="S1268" s="736"/>
    </row>
    <row r="1269" spans="1:19" s="182" customFormat="1" x14ac:dyDescent="0.25">
      <c r="A1269" s="672"/>
      <c r="B1269" s="37"/>
      <c r="C1269" s="20" t="str">
        <f>'VariablenLabel&amp;Bedingungen'!G715</f>
        <v>U2_AbdUmf_X</v>
      </c>
      <c r="D1269" s="10"/>
      <c r="E1269" s="21" t="str">
        <f>'VariablenLabel&amp;Bedingungen'!I715</f>
        <v>Abdomenumfang (in mm) Fötus X</v>
      </c>
      <c r="F1269" s="815" t="s">
        <v>3612</v>
      </c>
      <c r="G1269" s="881" t="s">
        <v>350</v>
      </c>
      <c r="H1269" s="21"/>
      <c r="I1269" s="188"/>
      <c r="J1269" s="906" t="s">
        <v>3858</v>
      </c>
      <c r="K1269" s="20"/>
      <c r="L1269" s="20"/>
      <c r="M1269" s="409"/>
      <c r="N1269" s="20"/>
      <c r="O1269" s="736"/>
      <c r="P1269" s="736"/>
      <c r="Q1269" s="736"/>
      <c r="R1269" s="736"/>
      <c r="S1269" s="736"/>
    </row>
    <row r="1270" spans="1:19" s="182" customFormat="1" ht="27" x14ac:dyDescent="0.25">
      <c r="A1270" s="672"/>
      <c r="B1270" s="37"/>
      <c r="C1270" s="20" t="str">
        <f>'VariablenLabel&amp;Bedingungen'!G716</f>
        <v>U2_FemLaeng_1</v>
      </c>
      <c r="D1270" s="10">
        <f>'VariablenLabel&amp;Bedingungen'!H716</f>
        <v>241</v>
      </c>
      <c r="E1270" s="21" t="str">
        <f>'VariablenLabel&amp;Bedingungen'!I716</f>
        <v>Femurlänge (in mm)</v>
      </c>
      <c r="F1270" s="815" t="s">
        <v>3613</v>
      </c>
      <c r="G1270" s="881" t="s">
        <v>350</v>
      </c>
      <c r="H1270" s="21"/>
      <c r="I1270" s="188"/>
      <c r="J1270" s="906" t="s">
        <v>3858</v>
      </c>
      <c r="K1270" s="20"/>
      <c r="L1270" s="20"/>
      <c r="M1270" s="421" t="s">
        <v>1671</v>
      </c>
      <c r="N1270" s="20"/>
      <c r="O1270" s="736"/>
      <c r="P1270" s="736"/>
      <c r="Q1270" s="736"/>
      <c r="R1270" s="736"/>
      <c r="S1270" s="736"/>
    </row>
    <row r="1271" spans="1:19" ht="27" x14ac:dyDescent="0.25">
      <c r="B1271" s="37"/>
      <c r="C1271" s="20" t="str">
        <f>'VariablenLabel&amp;Bedingungen'!G717</f>
        <v>U2_FemLaeng_2</v>
      </c>
      <c r="D1271" s="10"/>
      <c r="E1271" s="21" t="str">
        <f>'VariablenLabel&amp;Bedingungen'!I717</f>
        <v>Femurlänge (in mm) Fötus 2</v>
      </c>
      <c r="F1271" s="815" t="s">
        <v>3614</v>
      </c>
      <c r="G1271" s="881" t="s">
        <v>350</v>
      </c>
      <c r="H1271" s="21"/>
      <c r="I1271" s="188"/>
      <c r="J1271" s="906" t="s">
        <v>3858</v>
      </c>
      <c r="K1271" s="20"/>
      <c r="L1271" s="20"/>
      <c r="M1271" s="409"/>
      <c r="N1271" s="20"/>
      <c r="O1271" s="384"/>
      <c r="P1271" s="384"/>
      <c r="Q1271" s="384"/>
      <c r="R1271" s="384"/>
      <c r="S1271" s="384"/>
    </row>
    <row r="1272" spans="1:19" ht="27" x14ac:dyDescent="0.25">
      <c r="B1272" s="37"/>
      <c r="C1272" s="20" t="str">
        <f>'VariablenLabel&amp;Bedingungen'!G718</f>
        <v>U2_FemLaeng_X</v>
      </c>
      <c r="D1272" s="10"/>
      <c r="E1272" s="21" t="str">
        <f>'VariablenLabel&amp;Bedingungen'!I718</f>
        <v>Femurlänge (in mm) Fötus X</v>
      </c>
      <c r="F1272" s="815" t="s">
        <v>3613</v>
      </c>
      <c r="G1272" s="881" t="s">
        <v>350</v>
      </c>
      <c r="H1272" s="21"/>
      <c r="I1272" s="188"/>
      <c r="J1272" s="906" t="s">
        <v>3858</v>
      </c>
      <c r="K1272" s="20"/>
      <c r="L1272" s="20"/>
      <c r="M1272" s="409"/>
      <c r="N1272" s="20"/>
      <c r="O1272" s="384"/>
      <c r="P1272" s="384"/>
      <c r="Q1272" s="384"/>
      <c r="R1272" s="384"/>
      <c r="S1272" s="384"/>
    </row>
    <row r="1273" spans="1:19" ht="27" x14ac:dyDescent="0.25">
      <c r="B1273" s="37"/>
      <c r="C1273" s="20" t="str">
        <f>'VariablenLabel&amp;Bedingungen'!G719</f>
        <v>U2_BioMetEntSSW_1</v>
      </c>
      <c r="D1273" s="10">
        <f>'VariablenLabel&amp;Bedingungen'!H719</f>
        <v>242</v>
      </c>
      <c r="E1273" s="21" t="str">
        <f>'VariablenLabel&amp;Bedingungen'!I719</f>
        <v>Biometrie entsprechend SSW</v>
      </c>
      <c r="F1273" s="188" t="s">
        <v>1079</v>
      </c>
      <c r="G1273" s="880">
        <v>0</v>
      </c>
      <c r="H1273" s="21" t="s">
        <v>17</v>
      </c>
      <c r="I1273" s="188"/>
      <c r="J1273" s="5" t="s">
        <v>352</v>
      </c>
      <c r="K1273" s="20"/>
      <c r="L1273" s="20"/>
      <c r="M1273" s="421" t="s">
        <v>1671</v>
      </c>
      <c r="N1273" s="20"/>
      <c r="O1273" s="384"/>
      <c r="P1273" s="384"/>
      <c r="Q1273" s="384"/>
      <c r="R1273" s="384"/>
      <c r="S1273" s="384"/>
    </row>
    <row r="1274" spans="1:19" s="182" customFormat="1" x14ac:dyDescent="0.25">
      <c r="A1274" s="672"/>
      <c r="B1274" s="37"/>
      <c r="C1274" s="85"/>
      <c r="D1274" s="84"/>
      <c r="E1274" s="603"/>
      <c r="F1274" s="188"/>
      <c r="G1274" s="880">
        <v>1</v>
      </c>
      <c r="H1274" s="21" t="s">
        <v>18</v>
      </c>
      <c r="I1274" s="188"/>
      <c r="J1274" s="5" t="s">
        <v>352</v>
      </c>
      <c r="K1274" s="20"/>
      <c r="L1274" s="20"/>
      <c r="M1274" s="409"/>
      <c r="N1274" s="20"/>
      <c r="O1274" s="736"/>
      <c r="P1274" s="736"/>
      <c r="Q1274" s="736"/>
      <c r="R1274" s="736"/>
      <c r="S1274" s="736"/>
    </row>
    <row r="1275" spans="1:19" s="182" customFormat="1" ht="27" x14ac:dyDescent="0.25">
      <c r="A1275" s="672"/>
      <c r="B1275" s="37"/>
      <c r="C1275" s="20" t="str">
        <f>'VariablenLabel&amp;Bedingungen'!G720</f>
        <v>U2_BioMetEntSSW_2</v>
      </c>
      <c r="D1275" s="10"/>
      <c r="E1275" s="21" t="str">
        <f>'VariablenLabel&amp;Bedingungen'!I720</f>
        <v>Biometrie entsprechend SSW Fötus 2</v>
      </c>
      <c r="F1275" s="815" t="s">
        <v>3615</v>
      </c>
      <c r="G1275" s="880">
        <v>0</v>
      </c>
      <c r="H1275" s="21" t="s">
        <v>17</v>
      </c>
      <c r="I1275" s="188"/>
      <c r="J1275" s="5" t="s">
        <v>352</v>
      </c>
      <c r="K1275" s="20"/>
      <c r="L1275" s="20"/>
      <c r="M1275" s="409"/>
      <c r="N1275" s="20"/>
      <c r="O1275" s="736"/>
      <c r="P1275" s="736"/>
      <c r="Q1275" s="736"/>
      <c r="R1275" s="736"/>
      <c r="S1275" s="736"/>
    </row>
    <row r="1276" spans="1:19" s="182" customFormat="1" x14ac:dyDescent="0.25">
      <c r="A1276" s="672"/>
      <c r="B1276" s="37"/>
      <c r="C1276" s="85"/>
      <c r="D1276" s="84"/>
      <c r="E1276" s="603"/>
      <c r="F1276" s="818"/>
      <c r="G1276" s="880">
        <v>1</v>
      </c>
      <c r="H1276" s="21" t="s">
        <v>18</v>
      </c>
      <c r="I1276" s="188"/>
      <c r="J1276" s="5" t="s">
        <v>352</v>
      </c>
      <c r="K1276" s="20"/>
      <c r="L1276" s="20"/>
      <c r="M1276" s="409"/>
      <c r="N1276" s="20"/>
      <c r="O1276" s="736"/>
      <c r="P1276" s="736"/>
      <c r="Q1276" s="736"/>
      <c r="R1276" s="736"/>
      <c r="S1276" s="736"/>
    </row>
    <row r="1277" spans="1:19" ht="27" x14ac:dyDescent="0.25">
      <c r="B1277" s="37"/>
      <c r="C1277" s="20" t="str">
        <f>'VariablenLabel&amp;Bedingungen'!G721</f>
        <v>U2_BioMetEntSSW_X</v>
      </c>
      <c r="D1277" s="10"/>
      <c r="E1277" s="21" t="str">
        <f>'VariablenLabel&amp;Bedingungen'!I721</f>
        <v>Biometrie entsprechend SSW Fötus X</v>
      </c>
      <c r="F1277" s="815" t="s">
        <v>1079</v>
      </c>
      <c r="G1277" s="880">
        <v>0</v>
      </c>
      <c r="H1277" s="21" t="s">
        <v>17</v>
      </c>
      <c r="I1277" s="188"/>
      <c r="J1277" s="5" t="s">
        <v>352</v>
      </c>
      <c r="K1277" s="20"/>
      <c r="L1277" s="20"/>
      <c r="M1277" s="409"/>
      <c r="N1277" s="20"/>
      <c r="O1277" s="384"/>
      <c r="P1277" s="384"/>
      <c r="Q1277" s="384"/>
      <c r="R1277" s="384"/>
      <c r="S1277" s="384"/>
    </row>
    <row r="1278" spans="1:19" x14ac:dyDescent="0.25">
      <c r="B1278" s="37"/>
      <c r="F1278" s="188"/>
      <c r="G1278" s="880">
        <v>1</v>
      </c>
      <c r="H1278" s="21" t="s">
        <v>18</v>
      </c>
      <c r="I1278" s="188"/>
      <c r="J1278" s="5" t="s">
        <v>352</v>
      </c>
      <c r="K1278" s="20"/>
      <c r="L1278" s="20"/>
      <c r="M1278" s="409"/>
      <c r="N1278" s="20"/>
      <c r="O1278" s="384"/>
      <c r="P1278" s="384"/>
      <c r="Q1278" s="384"/>
      <c r="R1278" s="384"/>
      <c r="S1278" s="384"/>
    </row>
    <row r="1279" spans="1:19" ht="27" x14ac:dyDescent="0.25">
      <c r="B1279" s="37"/>
      <c r="C1279" s="20" t="str">
        <f>'VariablenLabel&amp;Bedingungen'!G722</f>
        <v>U2_AufklOrgScr</v>
      </c>
      <c r="D1279" s="10">
        <f>'VariablenLabel&amp;Bedingungen'!H722</f>
        <v>246</v>
      </c>
      <c r="E1279" s="21" t="str">
        <f>'VariablenLabel&amp;Bedingungen'!I722</f>
        <v>Aufklärung über Organscreening erfolgt</v>
      </c>
      <c r="F1279" s="815" t="s">
        <v>3619</v>
      </c>
      <c r="G1279" s="880">
        <v>0</v>
      </c>
      <c r="H1279" s="21" t="s">
        <v>17</v>
      </c>
      <c r="I1279" s="188"/>
      <c r="J1279" s="5" t="s">
        <v>352</v>
      </c>
      <c r="K1279" s="20"/>
      <c r="L1279" s="20"/>
      <c r="M1279" s="409"/>
      <c r="N1279" s="20"/>
      <c r="O1279" s="384"/>
      <c r="P1279" s="384"/>
      <c r="Q1279" s="384"/>
      <c r="R1279" s="384"/>
      <c r="S1279" s="384"/>
    </row>
    <row r="1280" spans="1:19" x14ac:dyDescent="0.25">
      <c r="B1280" s="37"/>
      <c r="F1280" s="188"/>
      <c r="G1280" s="880">
        <v>1</v>
      </c>
      <c r="H1280" s="21" t="s">
        <v>18</v>
      </c>
      <c r="I1280" s="188"/>
      <c r="J1280" s="5" t="s">
        <v>352</v>
      </c>
      <c r="K1280" s="20"/>
      <c r="L1280" s="20"/>
      <c r="M1280" s="409"/>
      <c r="N1280" s="20"/>
      <c r="O1280" s="384"/>
      <c r="P1280" s="384"/>
      <c r="Q1280" s="384"/>
      <c r="R1280" s="384"/>
      <c r="S1280" s="384"/>
    </row>
    <row r="1281" spans="2:73" x14ac:dyDescent="0.25">
      <c r="B1281" s="37"/>
      <c r="C1281" s="20" t="str">
        <f>'VariablenLabel&amp;Bedingungen'!G723</f>
        <v>U2_AufklOrgScrJaNeinAnm</v>
      </c>
      <c r="D1281" s="10"/>
      <c r="E1281" s="21" t="str">
        <f>'VariablenLabel&amp;Bedingungen'!I723</f>
        <v>[Wenn ja oder nein] Anmerkungen</v>
      </c>
      <c r="F1281" s="819"/>
      <c r="G1281" s="881" t="s">
        <v>347</v>
      </c>
      <c r="H1281" s="21"/>
      <c r="I1281" s="687"/>
      <c r="J1281" s="5" t="s">
        <v>1685</v>
      </c>
      <c r="K1281" s="20"/>
      <c r="L1281" s="20"/>
      <c r="M1281" s="409"/>
      <c r="N1281" s="20"/>
      <c r="O1281" s="384"/>
      <c r="P1281" s="384"/>
      <c r="Q1281" s="384"/>
      <c r="R1281" s="384"/>
      <c r="S1281" s="384"/>
    </row>
    <row r="1282" spans="2:73" x14ac:dyDescent="0.25">
      <c r="B1282" s="37"/>
      <c r="C1282" s="20" t="str">
        <f>'VariablenLabel&amp;Bedingungen'!G724</f>
        <v>U2_KonBed</v>
      </c>
      <c r="D1282" s="10">
        <f>'VariablenLabel&amp;Bedingungen'!H724</f>
        <v>243</v>
      </c>
      <c r="E1282" s="21" t="str">
        <f>'VariablenLabel&amp;Bedingungen'!I724</f>
        <v>Kontrollbedarf</v>
      </c>
      <c r="G1282" s="880">
        <v>0</v>
      </c>
      <c r="H1282" s="21" t="s">
        <v>17</v>
      </c>
      <c r="I1282" s="188"/>
      <c r="J1282" s="5" t="s">
        <v>352</v>
      </c>
      <c r="K1282" s="20"/>
      <c r="L1282" s="20"/>
      <c r="M1282" s="409"/>
      <c r="N1282" s="20"/>
      <c r="O1282" s="384"/>
      <c r="P1282" s="384"/>
      <c r="Q1282" s="384"/>
      <c r="R1282" s="384"/>
      <c r="S1282" s="384"/>
    </row>
    <row r="1283" spans="2:73" x14ac:dyDescent="0.25">
      <c r="B1283" s="37"/>
      <c r="G1283" s="880">
        <v>1</v>
      </c>
      <c r="H1283" s="21" t="s">
        <v>18</v>
      </c>
      <c r="I1283" s="188"/>
      <c r="J1283" s="5" t="s">
        <v>352</v>
      </c>
      <c r="K1283" s="20"/>
      <c r="L1283" s="20"/>
      <c r="M1283" s="409"/>
      <c r="N1283" s="20"/>
      <c r="O1283" s="384"/>
      <c r="P1283" s="384"/>
      <c r="Q1283" s="384"/>
      <c r="R1283" s="384"/>
      <c r="S1283" s="384"/>
    </row>
    <row r="1284" spans="2:73" x14ac:dyDescent="0.25">
      <c r="B1284" s="37"/>
      <c r="C1284" s="20" t="str">
        <f>'VariablenLabel&amp;Bedingungen'!G725</f>
        <v>U2_KonBedJa</v>
      </c>
      <c r="D1284" s="10"/>
      <c r="E1284" s="21" t="str">
        <f>'VariablenLabel&amp;Bedingungen'!I725</f>
        <v>[Wenn "ja"] Warum?</v>
      </c>
      <c r="F1284" s="819"/>
      <c r="G1284" s="881" t="s">
        <v>347</v>
      </c>
      <c r="H1284" s="21"/>
      <c r="I1284" s="188"/>
      <c r="J1284" s="5" t="s">
        <v>1685</v>
      </c>
      <c r="K1284" s="20"/>
      <c r="L1284" s="20"/>
      <c r="M1284" s="409"/>
      <c r="N1284" s="20"/>
      <c r="O1284" s="384"/>
      <c r="P1284" s="384"/>
      <c r="Q1284" s="384"/>
      <c r="R1284" s="384"/>
      <c r="S1284" s="384"/>
    </row>
    <row r="1285" spans="2:73" x14ac:dyDescent="0.25">
      <c r="B1285" s="37"/>
      <c r="C1285" s="20" t="str">
        <f>'VariablenLabel&amp;Bedingungen'!G726</f>
        <v>U2_WeiFuehUnt</v>
      </c>
      <c r="D1285" s="10">
        <f>'VariablenLabel&amp;Bedingungen'!H726</f>
        <v>244</v>
      </c>
      <c r="E1285" s="21" t="str">
        <f>'VariablenLabel&amp;Bedingungen'!I726</f>
        <v>Weiterführende Untersuchung veranlasst</v>
      </c>
      <c r="F1285" s="188"/>
      <c r="G1285" s="881">
        <v>0</v>
      </c>
      <c r="H1285" s="21" t="s">
        <v>17</v>
      </c>
      <c r="I1285" s="188"/>
      <c r="J1285" s="5" t="s">
        <v>352</v>
      </c>
      <c r="K1285" s="20"/>
      <c r="L1285" s="20"/>
      <c r="M1285" s="409"/>
      <c r="N1285" s="20"/>
      <c r="O1285" s="384"/>
      <c r="P1285" s="384"/>
      <c r="Q1285" s="384"/>
      <c r="R1285" s="384"/>
      <c r="S1285" s="384"/>
    </row>
    <row r="1286" spans="2:73" x14ac:dyDescent="0.25">
      <c r="B1286" s="37"/>
      <c r="C1286" s="20"/>
      <c r="D1286" s="10"/>
      <c r="E1286" s="21"/>
      <c r="F1286" s="188"/>
      <c r="G1286" s="880">
        <v>1</v>
      </c>
      <c r="H1286" s="21" t="s">
        <v>18</v>
      </c>
      <c r="I1286" s="188"/>
      <c r="J1286" s="5" t="s">
        <v>352</v>
      </c>
      <c r="K1286" s="20"/>
      <c r="L1286" s="20"/>
      <c r="M1286" s="409"/>
      <c r="N1286" s="20"/>
      <c r="O1286" s="384"/>
      <c r="P1286" s="384"/>
      <c r="Q1286" s="384"/>
      <c r="R1286" s="384"/>
      <c r="S1286" s="384"/>
    </row>
    <row r="1287" spans="2:73" x14ac:dyDescent="0.25">
      <c r="B1287" s="37"/>
      <c r="C1287" s="20" t="str">
        <f>'VariablenLabel&amp;Bedingungen'!G727</f>
        <v>U2_WeiFuehUntJa</v>
      </c>
      <c r="D1287" s="10"/>
      <c r="E1287" s="21" t="str">
        <f>'VariablenLabel&amp;Bedingungen'!I727</f>
        <v>[Wenn "ja"] Weil?</v>
      </c>
      <c r="F1287" s="819"/>
      <c r="G1287" s="881" t="s">
        <v>347</v>
      </c>
      <c r="H1287" s="21"/>
      <c r="I1287" s="188"/>
      <c r="J1287" s="20" t="s">
        <v>1685</v>
      </c>
      <c r="K1287" s="20"/>
      <c r="L1287" s="20"/>
      <c r="M1287" s="409"/>
      <c r="N1287" s="20"/>
      <c r="O1287" s="384"/>
      <c r="P1287" s="384"/>
      <c r="Q1287" s="384"/>
      <c r="R1287" s="384"/>
      <c r="S1287" s="384"/>
    </row>
    <row r="1288" spans="2:73" x14ac:dyDescent="0.25">
      <c r="B1288" s="37"/>
      <c r="C1288" s="20" t="str">
        <f>'VariablenLabel&amp;Bedingungen'!G728</f>
        <v>U2_Anm</v>
      </c>
      <c r="D1288" s="10">
        <f>'VariablenLabel&amp;Bedingungen'!H728</f>
        <v>245</v>
      </c>
      <c r="E1288" s="21" t="str">
        <f>'VariablenLabel&amp;Bedingungen'!I728</f>
        <v>Anmerkungen</v>
      </c>
      <c r="F1288" s="687"/>
      <c r="G1288" s="880" t="s">
        <v>1697</v>
      </c>
      <c r="H1288" s="21"/>
      <c r="I1288" s="188"/>
      <c r="J1288" s="5" t="s">
        <v>1687</v>
      </c>
      <c r="K1288" s="20"/>
      <c r="L1288" s="20"/>
      <c r="M1288" s="409"/>
      <c r="N1288" s="20"/>
      <c r="O1288" s="384"/>
      <c r="P1288" s="384"/>
      <c r="Q1288" s="384"/>
      <c r="R1288" s="384"/>
      <c r="S1288" s="384"/>
    </row>
    <row r="1289" spans="2:73" s="110" customFormat="1" x14ac:dyDescent="0.25">
      <c r="B1289" s="668" t="str">
        <f>'VariablenLabel&amp;Bedingungen'!A731</f>
        <v>Elternberatung</v>
      </c>
      <c r="C1289" s="633"/>
      <c r="D1289" s="168"/>
      <c r="E1289" s="634"/>
      <c r="F1289" s="839"/>
      <c r="G1289" s="887"/>
      <c r="H1289" s="634"/>
      <c r="I1289" s="142"/>
      <c r="J1289" s="633"/>
      <c r="K1289" s="633"/>
      <c r="L1289" s="633"/>
      <c r="M1289" s="637"/>
      <c r="N1289" s="20"/>
      <c r="O1289" s="384"/>
      <c r="P1289" s="384"/>
      <c r="Q1289" s="384"/>
      <c r="R1289" s="384"/>
      <c r="S1289" s="384"/>
      <c r="T1289"/>
      <c r="U1289"/>
      <c r="V1289"/>
      <c r="W1289"/>
      <c r="X1289"/>
      <c r="Y1289"/>
      <c r="Z1289"/>
      <c r="AA1289"/>
      <c r="AB1289"/>
      <c r="AC1289"/>
      <c r="AD1289"/>
      <c r="AE1289"/>
      <c r="AF1289"/>
      <c r="AG1289"/>
      <c r="AH1289"/>
      <c r="AI1289"/>
      <c r="AJ1289"/>
      <c r="AK1289"/>
      <c r="AL1289"/>
      <c r="AM1289"/>
      <c r="AN1289"/>
      <c r="AO1289"/>
      <c r="AP1289"/>
      <c r="AQ1289"/>
      <c r="AR1289"/>
      <c r="AS1289"/>
      <c r="AT1289"/>
      <c r="AU1289"/>
      <c r="AV1289"/>
      <c r="AW1289"/>
      <c r="AX1289"/>
      <c r="AY1289"/>
      <c r="AZ1289"/>
      <c r="BA1289"/>
      <c r="BB1289"/>
      <c r="BC1289"/>
      <c r="BD1289"/>
      <c r="BE1289"/>
      <c r="BF1289"/>
      <c r="BG1289"/>
      <c r="BH1289"/>
      <c r="BI1289"/>
      <c r="BJ1289"/>
      <c r="BK1289"/>
      <c r="BL1289"/>
      <c r="BM1289"/>
      <c r="BN1289"/>
      <c r="BO1289"/>
      <c r="BP1289"/>
      <c r="BQ1289"/>
      <c r="BR1289"/>
      <c r="BS1289"/>
      <c r="BT1289"/>
      <c r="BU1289"/>
    </row>
    <row r="1290" spans="2:73" x14ac:dyDescent="0.25">
      <c r="B1290" s="722" t="str">
        <f>'VariablenLabel&amp;Bedingungen'!B732</f>
        <v>Elternberatung</v>
      </c>
      <c r="C1290" s="20" t="str">
        <f>'VariablenLabel&amp;Bedingungen'!G733</f>
        <v>B2_DatB2</v>
      </c>
      <c r="D1290" s="10"/>
      <c r="E1290" s="21" t="str">
        <f>'VariablenLabel&amp;Bedingungen'!I733</f>
        <v>Datum der Erfassung</v>
      </c>
      <c r="F1290" s="687"/>
      <c r="G1290" s="880" t="s">
        <v>347</v>
      </c>
      <c r="H1290" s="9" t="s">
        <v>348</v>
      </c>
      <c r="I1290" s="188"/>
      <c r="J1290" s="20" t="s">
        <v>349</v>
      </c>
      <c r="K1290" s="20"/>
      <c r="L1290" s="20"/>
      <c r="M1290" s="409"/>
      <c r="N1290" s="20"/>
      <c r="O1290" s="384"/>
      <c r="P1290" s="384"/>
      <c r="Q1290" s="384"/>
      <c r="R1290" s="384"/>
      <c r="S1290" s="384"/>
    </row>
    <row r="1291" spans="2:73" x14ac:dyDescent="0.25">
      <c r="B1291" s="37"/>
      <c r="C1291" s="42" t="str">
        <f>'VariablenLabel&amp;Bedingungen'!G734</f>
        <v>B2_DatB2Ueb</v>
      </c>
      <c r="D1291" s="43"/>
      <c r="E1291" s="385" t="str">
        <f>'VariablenLabel&amp;Bedingungen'!I734</f>
        <v>Datum der Daten-Übermittlung</v>
      </c>
      <c r="F1291" s="836"/>
      <c r="G1291" s="901" t="s">
        <v>347</v>
      </c>
      <c r="H1291" s="531" t="s">
        <v>348</v>
      </c>
      <c r="I1291" s="835"/>
      <c r="J1291" s="42" t="s">
        <v>349</v>
      </c>
      <c r="K1291" s="42"/>
      <c r="L1291" s="42"/>
      <c r="M1291" s="42"/>
      <c r="N1291" s="42"/>
      <c r="O1291" s="384"/>
      <c r="P1291" s="384"/>
      <c r="Q1291" s="384"/>
      <c r="R1291" s="384"/>
      <c r="S1291" s="384"/>
    </row>
    <row r="1292" spans="2:73" x14ac:dyDescent="0.25">
      <c r="B1292" s="37"/>
      <c r="C1292" s="20" t="str">
        <f>'VariablenLabel&amp;Bedingungen'!G735</f>
        <v>B2_Dur</v>
      </c>
      <c r="D1292" s="10"/>
      <c r="E1292" s="21" t="str">
        <f>'VariablenLabel&amp;Bedingungen'!I735</f>
        <v>Elternberatung wurde durchgeführt</v>
      </c>
      <c r="F1292" s="687"/>
      <c r="G1292" s="880">
        <v>0</v>
      </c>
      <c r="H1292" s="21" t="s">
        <v>17</v>
      </c>
      <c r="I1292" s="188"/>
      <c r="J1292" s="5" t="s">
        <v>352</v>
      </c>
      <c r="K1292" s="702"/>
      <c r="L1292" s="702"/>
      <c r="M1292" s="702"/>
      <c r="N1292" s="20"/>
      <c r="O1292" s="384"/>
      <c r="P1292" s="384"/>
      <c r="Q1292" s="384"/>
      <c r="R1292" s="384"/>
      <c r="S1292" s="384"/>
    </row>
    <row r="1293" spans="2:73" x14ac:dyDescent="0.25">
      <c r="B1293" s="667"/>
      <c r="C1293" s="702"/>
      <c r="D1293" s="10"/>
      <c r="E1293" s="428"/>
      <c r="F1293" s="820"/>
      <c r="G1293" s="880">
        <v>1</v>
      </c>
      <c r="H1293" s="21" t="s">
        <v>18</v>
      </c>
      <c r="I1293" s="188"/>
      <c r="J1293" s="5" t="s">
        <v>352</v>
      </c>
      <c r="K1293" s="703"/>
      <c r="L1293" s="703"/>
      <c r="M1293" s="704"/>
      <c r="N1293" s="20"/>
      <c r="O1293" s="384"/>
      <c r="P1293" s="384"/>
      <c r="Q1293" s="384"/>
      <c r="R1293" s="384"/>
      <c r="S1293" s="384"/>
    </row>
    <row r="1294" spans="2:73" x14ac:dyDescent="0.25">
      <c r="B1294" s="667"/>
      <c r="C1294" s="33" t="s">
        <v>2252</v>
      </c>
      <c r="D1294" s="10"/>
      <c r="E1294" s="188" t="s">
        <v>2254</v>
      </c>
      <c r="F1294" s="820"/>
      <c r="G1294" s="880" t="s">
        <v>347</v>
      </c>
      <c r="H1294" s="9" t="s">
        <v>348</v>
      </c>
      <c r="I1294" s="188"/>
      <c r="J1294" s="5" t="s">
        <v>349</v>
      </c>
      <c r="K1294" s="703"/>
      <c r="L1294" s="703"/>
      <c r="M1294" s="704"/>
      <c r="N1294" s="20"/>
      <c r="O1294" s="384"/>
      <c r="P1294" s="384"/>
      <c r="Q1294" s="384"/>
      <c r="R1294" s="384"/>
      <c r="S1294" s="384"/>
    </row>
    <row r="1295" spans="2:73" s="110" customFormat="1" x14ac:dyDescent="0.25">
      <c r="B1295" s="668" t="str">
        <f>'VariablenLabel&amp;Bedingungen'!A739</f>
        <v>Schwangerenuntersuchung 3</v>
      </c>
      <c r="C1295" s="633"/>
      <c r="D1295" s="168"/>
      <c r="E1295" s="634"/>
      <c r="F1295" s="142"/>
      <c r="G1295" s="886"/>
      <c r="H1295" s="634"/>
      <c r="I1295" s="142"/>
      <c r="J1295" s="633"/>
      <c r="K1295" s="633"/>
      <c r="L1295" s="633"/>
      <c r="M1295" s="637"/>
      <c r="N1295" s="20"/>
      <c r="O1295" s="384"/>
      <c r="P1295" s="384"/>
      <c r="Q1295" s="384"/>
      <c r="R1295" s="384"/>
      <c r="S1295" s="384"/>
      <c r="T1295"/>
      <c r="U1295"/>
      <c r="V1295"/>
      <c r="W1295"/>
      <c r="X1295"/>
      <c r="Y1295"/>
      <c r="Z1295"/>
      <c r="AA1295"/>
      <c r="AB1295"/>
      <c r="AC1295"/>
      <c r="AD1295"/>
      <c r="AE1295"/>
      <c r="AF1295"/>
      <c r="AG1295"/>
      <c r="AH1295"/>
      <c r="AI1295"/>
      <c r="AJ1295"/>
      <c r="AK1295"/>
      <c r="AL1295"/>
      <c r="AM1295"/>
      <c r="AN1295"/>
      <c r="AO1295"/>
      <c r="AP1295"/>
      <c r="AQ1295"/>
      <c r="AR1295"/>
      <c r="AS1295"/>
      <c r="AT1295"/>
      <c r="AU1295"/>
      <c r="AV1295"/>
      <c r="AW1295"/>
      <c r="AX1295"/>
      <c r="AY1295"/>
      <c r="AZ1295"/>
      <c r="BA1295"/>
      <c r="BB1295"/>
      <c r="BC1295"/>
      <c r="BD1295"/>
      <c r="BE1295"/>
      <c r="BF1295"/>
      <c r="BG1295"/>
      <c r="BH1295"/>
      <c r="BI1295"/>
      <c r="BJ1295"/>
      <c r="BK1295"/>
      <c r="BL1295"/>
      <c r="BM1295"/>
      <c r="BN1295"/>
      <c r="BO1295"/>
      <c r="BP1295"/>
      <c r="BQ1295"/>
      <c r="BR1295"/>
      <c r="BS1295"/>
      <c r="BT1295"/>
      <c r="BU1295"/>
    </row>
    <row r="1296" spans="2:73" x14ac:dyDescent="0.25">
      <c r="B1296" s="722" t="str">
        <f>'VariablenLabel&amp;Bedingungen'!B740</f>
        <v xml:space="preserve">Untersuchungsbefund     </v>
      </c>
      <c r="C1296" s="35" t="str">
        <f>'VariablenLabel&amp;Bedingungen'!G741</f>
        <v>S3_DatS3</v>
      </c>
      <c r="D1296" s="38">
        <f>'VariablenLabel&amp;Bedingungen'!H741</f>
        <v>247</v>
      </c>
      <c r="E1296" s="39" t="str">
        <f>'VariablenLabel&amp;Bedingungen'!I741</f>
        <v>Datum der Untersuchung</v>
      </c>
      <c r="F1296" s="114"/>
      <c r="G1296" s="899" t="s">
        <v>347</v>
      </c>
      <c r="H1296" s="34" t="s">
        <v>348</v>
      </c>
      <c r="I1296" s="113"/>
      <c r="J1296" s="35" t="s">
        <v>349</v>
      </c>
      <c r="K1296" s="35"/>
      <c r="L1296" s="35"/>
      <c r="M1296" s="837"/>
      <c r="N1296" s="20"/>
      <c r="O1296" s="384"/>
      <c r="P1296" s="384"/>
      <c r="Q1296" s="384"/>
      <c r="R1296" s="384"/>
      <c r="S1296" s="384"/>
    </row>
    <row r="1297" spans="1:73" x14ac:dyDescent="0.25">
      <c r="B1297" s="37"/>
      <c r="C1297" s="42" t="str">
        <f>'VariablenLabel&amp;Bedingungen'!G742</f>
        <v>S3_DatS3Ueb</v>
      </c>
      <c r="D1297" s="43"/>
      <c r="E1297" s="385" t="str">
        <f>'VariablenLabel&amp;Bedingungen'!I742</f>
        <v>Datum der Daten-Übermittlung</v>
      </c>
      <c r="F1297" s="836"/>
      <c r="G1297" s="901" t="s">
        <v>347</v>
      </c>
      <c r="H1297" s="531" t="s">
        <v>348</v>
      </c>
      <c r="I1297" s="835"/>
      <c r="J1297" s="42" t="s">
        <v>349</v>
      </c>
      <c r="K1297" s="42"/>
      <c r="L1297" s="42"/>
      <c r="M1297" s="532"/>
      <c r="N1297" s="42"/>
      <c r="O1297" s="384"/>
      <c r="P1297" s="384"/>
      <c r="Q1297" s="384"/>
      <c r="R1297" s="384"/>
      <c r="S1297" s="384"/>
    </row>
    <row r="1298" spans="1:73" x14ac:dyDescent="0.25">
      <c r="B1298" s="183"/>
      <c r="C1298" s="20" t="str">
        <f>'VariablenLabel&amp;Bedingungen'!G743</f>
        <v>S3_SSWTage</v>
      </c>
      <c r="D1298" s="10">
        <v>248</v>
      </c>
      <c r="E1298" s="21" t="s">
        <v>1622</v>
      </c>
      <c r="F1298" s="815" t="s">
        <v>3558</v>
      </c>
      <c r="G1298" s="880" t="s">
        <v>411</v>
      </c>
      <c r="I1298" s="813"/>
      <c r="J1298" s="906" t="s">
        <v>3856</v>
      </c>
      <c r="K1298" s="9" t="s">
        <v>1629</v>
      </c>
      <c r="L1298" s="20" t="s">
        <v>112</v>
      </c>
      <c r="M1298" s="85" t="s">
        <v>1690</v>
      </c>
      <c r="N1298" s="20"/>
      <c r="O1298" s="384"/>
      <c r="P1298" s="384"/>
      <c r="Q1298" s="384"/>
      <c r="R1298" s="384"/>
      <c r="S1298" s="384"/>
    </row>
    <row r="1299" spans="1:73" ht="27" x14ac:dyDescent="0.25">
      <c r="B1299" s="37"/>
      <c r="C1299" s="20" t="str">
        <f>'VariablenLabel&amp;Bedingungen'!G744</f>
        <v>S3_BefBespr</v>
      </c>
      <c r="D1299" s="10">
        <f>'VariablenLabel&amp;Bedingungen'!H744</f>
        <v>249</v>
      </c>
      <c r="E1299" s="21" t="str">
        <f>'VariablenLabel&amp;Bedingungen'!I744</f>
        <v>Befundbesprechung / Auffälligkeiten / Zwischenanamnese</v>
      </c>
      <c r="G1299" s="880" t="s">
        <v>347</v>
      </c>
      <c r="H1299" s="21"/>
      <c r="I1299" s="188"/>
      <c r="J1299" s="20" t="s">
        <v>1688</v>
      </c>
      <c r="K1299" s="20"/>
      <c r="L1299" s="20"/>
      <c r="M1299" s="409"/>
      <c r="N1299" s="20"/>
      <c r="O1299" s="384"/>
      <c r="P1299" s="384"/>
      <c r="Q1299" s="384"/>
      <c r="R1299" s="384"/>
      <c r="S1299" s="384"/>
    </row>
    <row r="1300" spans="1:73" ht="27" x14ac:dyDescent="0.25">
      <c r="B1300" s="37"/>
      <c r="C1300" s="20" t="str">
        <f>'VariablenLabel&amp;Bedingungen'!G745</f>
        <v>S3_BerEmpPert</v>
      </c>
      <c r="D1300" s="10">
        <f>'VariablenLabel&amp;Bedingungen'!H745</f>
        <v>250</v>
      </c>
      <c r="E1300" s="21" t="str">
        <f>'VariablenLabel&amp;Bedingungen'!I745</f>
        <v>[Empfehlung]</v>
      </c>
      <c r="G1300" s="880">
        <v>1</v>
      </c>
      <c r="H1300" s="21" t="s">
        <v>1518</v>
      </c>
      <c r="I1300" s="797" t="s">
        <v>3775</v>
      </c>
      <c r="J1300" s="20" t="s">
        <v>354</v>
      </c>
      <c r="K1300" s="20"/>
      <c r="L1300" s="20"/>
      <c r="M1300" s="409"/>
      <c r="N1300" s="20"/>
      <c r="O1300" s="384"/>
      <c r="P1300" s="384"/>
      <c r="Q1300" s="384"/>
      <c r="R1300" s="384"/>
      <c r="S1300" s="384"/>
    </row>
    <row r="1301" spans="1:73" s="178" customFormat="1" ht="27" x14ac:dyDescent="0.25">
      <c r="A1301" s="110"/>
      <c r="B1301" s="37"/>
      <c r="C1301" s="20" t="str">
        <f>'VariablenLabel&amp;Bedingungen'!G746</f>
        <v>S3_RhNegPro</v>
      </c>
      <c r="D1301" s="10">
        <f>'VariablenLabel&amp;Bedingungen'!H746</f>
        <v>251</v>
      </c>
      <c r="E1301" s="21" t="str">
        <f>'VariablenLabel&amp;Bedingungen'!I746</f>
        <v>[Rhesusprophylaxe wurde durchgeführt]</v>
      </c>
      <c r="F1301" s="810"/>
      <c r="G1301" s="880">
        <v>1</v>
      </c>
      <c r="H1301" s="21" t="s">
        <v>2929</v>
      </c>
      <c r="I1301" s="188" t="s">
        <v>3997</v>
      </c>
      <c r="J1301" s="20" t="s">
        <v>354</v>
      </c>
      <c r="K1301" s="20"/>
      <c r="L1301" s="20"/>
      <c r="M1301" s="409"/>
      <c r="N1301" s="20"/>
      <c r="O1301" s="384"/>
      <c r="P1301" s="384"/>
      <c r="Q1301" s="384"/>
      <c r="R1301" s="384"/>
      <c r="S1301" s="384"/>
      <c r="T1301"/>
      <c r="U1301"/>
      <c r="V1301"/>
      <c r="W1301"/>
      <c r="X1301"/>
      <c r="Y1301"/>
      <c r="Z1301"/>
      <c r="AA1301"/>
      <c r="AB1301"/>
      <c r="AC1301"/>
      <c r="AD1301"/>
      <c r="AE1301"/>
      <c r="AF1301"/>
      <c r="AG1301"/>
      <c r="AH1301"/>
      <c r="AI1301"/>
      <c r="AJ1301"/>
      <c r="AK1301"/>
      <c r="AL1301"/>
      <c r="AM1301"/>
      <c r="AN1301"/>
      <c r="AO1301"/>
      <c r="AP1301"/>
      <c r="AQ1301"/>
      <c r="AR1301"/>
      <c r="AS1301"/>
      <c r="AT1301"/>
      <c r="AU1301"/>
      <c r="AV1301"/>
      <c r="AW1301"/>
      <c r="AX1301"/>
      <c r="AY1301"/>
      <c r="AZ1301"/>
      <c r="BA1301"/>
      <c r="BB1301"/>
      <c r="BC1301"/>
      <c r="BD1301"/>
      <c r="BE1301"/>
      <c r="BF1301"/>
      <c r="BG1301"/>
      <c r="BH1301"/>
      <c r="BI1301"/>
      <c r="BJ1301"/>
      <c r="BK1301"/>
      <c r="BL1301"/>
      <c r="BM1301"/>
      <c r="BN1301"/>
      <c r="BO1301"/>
      <c r="BP1301"/>
      <c r="BQ1301"/>
      <c r="BR1301"/>
      <c r="BS1301"/>
      <c r="BT1301"/>
      <c r="BU1301"/>
    </row>
    <row r="1302" spans="1:73" s="178" customFormat="1" ht="27" x14ac:dyDescent="0.25">
      <c r="A1302" s="110"/>
      <c r="B1302" s="37"/>
      <c r="C1302" s="20" t="str">
        <f>'VariablenLabel&amp;Bedingungen'!G747</f>
        <v>S3_RhNegProDat</v>
      </c>
      <c r="D1302" s="10"/>
      <c r="E1302" s="21" t="str">
        <f>'VariablenLabel&amp;Bedingungen'!I747</f>
        <v>[wenn "Rhesusprophylaxe wurde durchgeführt"] Rhesusprophylaxe durchgeführt am:</v>
      </c>
      <c r="F1302" s="810"/>
      <c r="G1302" s="880" t="s">
        <v>347</v>
      </c>
      <c r="H1302" s="9" t="s">
        <v>348</v>
      </c>
      <c r="I1302" s="188"/>
      <c r="J1302" s="20" t="s">
        <v>349</v>
      </c>
      <c r="K1302" s="20"/>
      <c r="L1302" s="20"/>
      <c r="M1302" s="409"/>
      <c r="N1302" s="20"/>
      <c r="O1302" s="384"/>
      <c r="P1302" s="384"/>
      <c r="Q1302" s="384"/>
      <c r="R1302" s="384"/>
      <c r="S1302" s="384"/>
      <c r="T1302"/>
      <c r="U1302"/>
      <c r="V1302"/>
      <c r="W1302"/>
      <c r="X1302"/>
      <c r="Y1302"/>
      <c r="Z1302"/>
      <c r="AA1302"/>
      <c r="AB1302"/>
      <c r="AC1302"/>
      <c r="AD1302"/>
      <c r="AE1302"/>
      <c r="AF1302"/>
      <c r="AG1302"/>
      <c r="AH1302"/>
      <c r="AI1302"/>
      <c r="AJ1302"/>
      <c r="AK1302"/>
      <c r="AL1302"/>
      <c r="AM1302"/>
      <c r="AN1302"/>
      <c r="AO1302"/>
      <c r="AP1302"/>
      <c r="AQ1302"/>
      <c r="AR1302"/>
      <c r="AS1302"/>
      <c r="AT1302"/>
      <c r="AU1302"/>
      <c r="AV1302"/>
      <c r="AW1302"/>
      <c r="AX1302"/>
      <c r="AY1302"/>
      <c r="AZ1302"/>
      <c r="BA1302"/>
      <c r="BB1302"/>
      <c r="BC1302"/>
      <c r="BD1302"/>
      <c r="BE1302"/>
      <c r="BF1302"/>
      <c r="BG1302"/>
      <c r="BH1302"/>
      <c r="BI1302"/>
      <c r="BJ1302"/>
      <c r="BK1302"/>
      <c r="BL1302"/>
      <c r="BM1302"/>
      <c r="BN1302"/>
      <c r="BO1302"/>
      <c r="BP1302"/>
      <c r="BQ1302"/>
      <c r="BR1302"/>
      <c r="BS1302"/>
      <c r="BT1302"/>
      <c r="BU1302"/>
    </row>
    <row r="1303" spans="1:73" s="178" customFormat="1" ht="27" x14ac:dyDescent="0.25">
      <c r="A1303" s="110"/>
      <c r="B1303" s="37"/>
      <c r="C1303" s="20" t="str">
        <f>'VariablenLabel&amp;Bedingungen'!G748</f>
        <v>S3_OrgScr</v>
      </c>
      <c r="D1303" s="10">
        <f>'VariablenLabel&amp;Bedingungen'!H748</f>
        <v>252</v>
      </c>
      <c r="E1303" s="21" t="str">
        <f>'VariablenLabel&amp;Bedingungen'!I748</f>
        <v>Organscreening durchgeführt</v>
      </c>
      <c r="F1303" s="815" t="s">
        <v>3620</v>
      </c>
      <c r="G1303" s="880">
        <v>0</v>
      </c>
      <c r="H1303" s="21" t="s">
        <v>17</v>
      </c>
      <c r="I1303" s="188"/>
      <c r="J1303" s="5" t="s">
        <v>352</v>
      </c>
      <c r="K1303" s="20"/>
      <c r="L1303" s="20"/>
      <c r="M1303" s="409"/>
      <c r="N1303" s="20"/>
      <c r="O1303" s="384"/>
      <c r="P1303" s="384"/>
      <c r="Q1303" s="384"/>
      <c r="R1303" s="384"/>
      <c r="S1303" s="384"/>
      <c r="T1303"/>
      <c r="U1303"/>
      <c r="V1303"/>
      <c r="W1303"/>
      <c r="X1303"/>
      <c r="Y1303"/>
      <c r="Z1303"/>
      <c r="AA1303"/>
      <c r="AB1303"/>
      <c r="AC1303"/>
      <c r="AD1303"/>
      <c r="AE1303"/>
      <c r="AF1303"/>
      <c r="AG1303"/>
      <c r="AH1303"/>
      <c r="AI1303"/>
      <c r="AJ1303"/>
      <c r="AK1303"/>
      <c r="AL1303"/>
      <c r="AM1303"/>
      <c r="AN1303"/>
      <c r="AO1303"/>
      <c r="AP1303"/>
      <c r="AQ1303"/>
      <c r="AR1303"/>
      <c r="AS1303"/>
      <c r="AT1303"/>
      <c r="AU1303"/>
      <c r="AV1303"/>
      <c r="AW1303"/>
      <c r="AX1303"/>
      <c r="AY1303"/>
      <c r="AZ1303"/>
      <c r="BA1303"/>
      <c r="BB1303"/>
      <c r="BC1303"/>
      <c r="BD1303"/>
      <c r="BE1303"/>
      <c r="BF1303"/>
      <c r="BG1303"/>
      <c r="BH1303"/>
      <c r="BI1303"/>
      <c r="BJ1303"/>
      <c r="BK1303"/>
      <c r="BL1303"/>
      <c r="BM1303"/>
      <c r="BN1303"/>
      <c r="BO1303"/>
      <c r="BP1303"/>
      <c r="BQ1303"/>
      <c r="BR1303"/>
      <c r="BS1303"/>
      <c r="BT1303"/>
      <c r="BU1303"/>
    </row>
    <row r="1304" spans="1:73" x14ac:dyDescent="0.25">
      <c r="B1304" s="37"/>
      <c r="G1304" s="880">
        <v>1</v>
      </c>
      <c r="H1304" s="21" t="s">
        <v>18</v>
      </c>
      <c r="I1304" s="188"/>
      <c r="J1304" s="5" t="s">
        <v>352</v>
      </c>
      <c r="K1304" s="20"/>
      <c r="L1304" s="20"/>
      <c r="M1304" s="409"/>
      <c r="N1304" s="20"/>
      <c r="O1304" s="384"/>
      <c r="P1304" s="384"/>
      <c r="Q1304" s="384"/>
      <c r="R1304" s="384"/>
      <c r="S1304" s="384"/>
    </row>
    <row r="1305" spans="1:73" x14ac:dyDescent="0.25">
      <c r="B1305" s="37"/>
      <c r="C1305" s="20" t="str">
        <f>'VariablenLabel&amp;Bedingungen'!G749</f>
        <v>S3_OrgScrJa</v>
      </c>
      <c r="D1305" s="10"/>
      <c r="E1305" s="21" t="str">
        <f>'VariablenLabel&amp;Bedingungen'!I749</f>
        <v>[Wenn "ja"] Relevante Befunde</v>
      </c>
      <c r="F1305" s="687"/>
      <c r="G1305" s="880" t="s">
        <v>347</v>
      </c>
      <c r="H1305" s="21"/>
      <c r="I1305" s="188"/>
      <c r="J1305" s="5" t="s">
        <v>1685</v>
      </c>
      <c r="K1305" s="20"/>
      <c r="L1305" s="20"/>
      <c r="M1305" s="409"/>
      <c r="N1305" s="20"/>
      <c r="O1305" s="384"/>
      <c r="P1305" s="384"/>
      <c r="Q1305" s="384"/>
      <c r="R1305" s="384"/>
      <c r="S1305" s="384"/>
    </row>
    <row r="1306" spans="1:73" x14ac:dyDescent="0.25">
      <c r="B1306" s="37"/>
      <c r="C1306" s="20" t="str">
        <f>'VariablenLabel&amp;Bedingungen'!G750</f>
        <v>S3_GewMu</v>
      </c>
      <c r="D1306" s="10">
        <f>'VariablenLabel&amp;Bedingungen'!H750</f>
        <v>253</v>
      </c>
      <c r="E1306" s="21" t="str">
        <f>'VariablenLabel&amp;Bedingungen'!I750</f>
        <v>Gewicht (kg)</v>
      </c>
      <c r="F1306" s="188"/>
      <c r="G1306" s="881" t="s">
        <v>350</v>
      </c>
      <c r="H1306" s="21"/>
      <c r="I1306" s="188"/>
      <c r="J1306" s="906" t="s">
        <v>3858</v>
      </c>
      <c r="K1306" s="20"/>
      <c r="L1306" s="20"/>
      <c r="M1306" s="409"/>
      <c r="N1306" s="20"/>
      <c r="O1306" s="384"/>
      <c r="P1306" s="384"/>
      <c r="Q1306" s="384"/>
      <c r="R1306" s="384"/>
      <c r="S1306" s="384"/>
    </row>
    <row r="1307" spans="1:73" s="112" customFormat="1" x14ac:dyDescent="0.25">
      <c r="A1307" s="670"/>
      <c r="B1307" s="37"/>
      <c r="C1307" s="20" t="str">
        <f>'VariablenLabel&amp;Bedingungen'!G751</f>
        <v>S3_GewMuZun</v>
      </c>
      <c r="D1307" s="10">
        <f>'VariablenLabel&amp;Bedingungen'!H751</f>
        <v>254</v>
      </c>
      <c r="E1307" s="21" t="str">
        <f>'VariablenLabel&amp;Bedingungen'!I751</f>
        <v>Bisherige Gewichtszunahme</v>
      </c>
      <c r="F1307" s="188"/>
      <c r="G1307" s="880" t="s">
        <v>350</v>
      </c>
      <c r="H1307" s="21"/>
      <c r="I1307" s="188"/>
      <c r="J1307" s="906" t="s">
        <v>3863</v>
      </c>
      <c r="K1307" s="20" t="str">
        <f>C1306</f>
        <v>S3_GewMu</v>
      </c>
      <c r="L1307" s="20" t="str">
        <f>C24</f>
        <v>ANA_GewVorSchw</v>
      </c>
      <c r="M1307" s="409" t="s">
        <v>615</v>
      </c>
      <c r="N1307" s="20"/>
      <c r="O1307" s="363"/>
      <c r="P1307" s="363"/>
      <c r="Q1307" s="363"/>
      <c r="R1307" s="363"/>
      <c r="S1307" s="363"/>
    </row>
    <row r="1308" spans="1:73" x14ac:dyDescent="0.25">
      <c r="B1308" s="37"/>
      <c r="C1308" s="20" t="str">
        <f>'VariablenLabel&amp;Bedingungen'!G752</f>
        <v>S3_GewMuBer</v>
      </c>
      <c r="D1308" s="10"/>
      <c r="E1308" s="21" t="str">
        <f>'VariablenLabel&amp;Bedingungen'!I752</f>
        <v>Medizinische Beratung/Betreuung empfohlen</v>
      </c>
      <c r="F1308" s="687"/>
      <c r="G1308" s="880">
        <v>0</v>
      </c>
      <c r="H1308" s="21" t="s">
        <v>17</v>
      </c>
      <c r="I1308" s="188"/>
      <c r="J1308" s="5" t="s">
        <v>352</v>
      </c>
      <c r="K1308" s="20"/>
      <c r="L1308" s="20"/>
      <c r="M1308" s="409"/>
      <c r="N1308" s="20"/>
      <c r="O1308" s="384"/>
      <c r="P1308" s="384"/>
      <c r="Q1308" s="384"/>
      <c r="R1308" s="384"/>
      <c r="S1308" s="384"/>
    </row>
    <row r="1309" spans="1:73" x14ac:dyDescent="0.25">
      <c r="B1309" s="37"/>
      <c r="C1309" s="20"/>
      <c r="D1309" s="10"/>
      <c r="E1309" s="21"/>
      <c r="F1309" s="687"/>
      <c r="G1309" s="880">
        <v>1</v>
      </c>
      <c r="H1309" s="21" t="s">
        <v>18</v>
      </c>
      <c r="I1309" s="188"/>
      <c r="J1309" s="5" t="s">
        <v>352</v>
      </c>
      <c r="K1309" s="20"/>
      <c r="L1309" s="20"/>
      <c r="M1309" s="409"/>
      <c r="N1309" s="20"/>
      <c r="O1309" s="384"/>
      <c r="P1309" s="384"/>
      <c r="Q1309" s="384"/>
      <c r="R1309" s="384"/>
      <c r="S1309" s="384"/>
    </row>
    <row r="1310" spans="1:73" x14ac:dyDescent="0.25">
      <c r="B1310" s="37"/>
      <c r="C1310" s="20" t="str">
        <f>'VariablenLabel&amp;Bedingungen'!G753</f>
        <v>S3_BlutdSys</v>
      </c>
      <c r="D1310" s="10">
        <f>'VariablenLabel&amp;Bedingungen'!H753</f>
        <v>255</v>
      </c>
      <c r="E1310" s="21" t="str">
        <f>'VariablenLabel&amp;Bedingungen'!I753</f>
        <v>SYS (mmHg)</v>
      </c>
      <c r="F1310" s="21" t="s">
        <v>2295</v>
      </c>
      <c r="G1310" s="880" t="s">
        <v>350</v>
      </c>
      <c r="H1310" s="21"/>
      <c r="I1310" s="188"/>
      <c r="J1310" s="906" t="s">
        <v>3858</v>
      </c>
      <c r="K1310" s="20"/>
      <c r="L1310" s="20"/>
      <c r="M1310" s="409"/>
      <c r="N1310" s="20"/>
      <c r="O1310" s="384"/>
      <c r="P1310" s="384"/>
      <c r="Q1310" s="384"/>
      <c r="R1310" s="384"/>
      <c r="S1310" s="384"/>
    </row>
    <row r="1311" spans="1:73" x14ac:dyDescent="0.25">
      <c r="B1311" s="37"/>
      <c r="C1311" s="20" t="str">
        <f>'VariablenLabel&amp;Bedingungen'!G754</f>
        <v>S3_BlutdDia</v>
      </c>
      <c r="D1311" s="10">
        <f>'VariablenLabel&amp;Bedingungen'!H754</f>
        <v>256</v>
      </c>
      <c r="E1311" s="21" t="str">
        <f>'VariablenLabel&amp;Bedingungen'!I754</f>
        <v>DIA (mmHg)</v>
      </c>
      <c r="F1311" s="21" t="s">
        <v>2296</v>
      </c>
      <c r="G1311" s="880" t="s">
        <v>350</v>
      </c>
      <c r="H1311" s="21"/>
      <c r="I1311" s="188"/>
      <c r="J1311" s="906" t="s">
        <v>3858</v>
      </c>
      <c r="K1311" s="20"/>
      <c r="L1311" s="20"/>
      <c r="M1311" s="409"/>
      <c r="N1311" s="20"/>
      <c r="O1311" s="384"/>
      <c r="P1311" s="384"/>
      <c r="Q1311" s="384"/>
      <c r="R1311" s="384"/>
      <c r="S1311" s="384"/>
    </row>
    <row r="1312" spans="1:73" x14ac:dyDescent="0.25">
      <c r="B1312" s="37"/>
      <c r="C1312" s="20" t="str">
        <f>'VariablenLabel&amp;Bedingungen'!G755</f>
        <v>S3_Puls</v>
      </c>
      <c r="D1312" s="10">
        <f>'VariablenLabel&amp;Bedingungen'!H755</f>
        <v>257</v>
      </c>
      <c r="E1312" s="21" t="str">
        <f>'VariablenLabel&amp;Bedingungen'!I755</f>
        <v>Puls (bpm)</v>
      </c>
      <c r="F1312" s="188"/>
      <c r="G1312" s="880" t="s">
        <v>350</v>
      </c>
      <c r="H1312" s="21"/>
      <c r="I1312" s="188"/>
      <c r="J1312" s="906" t="s">
        <v>3858</v>
      </c>
      <c r="K1312" s="20"/>
      <c r="L1312" s="20"/>
      <c r="M1312" s="409"/>
      <c r="N1312" s="20"/>
      <c r="O1312" s="384"/>
      <c r="P1312" s="384"/>
      <c r="Q1312" s="384"/>
      <c r="R1312" s="384"/>
      <c r="S1312" s="384"/>
    </row>
    <row r="1313" spans="2:19" x14ac:dyDescent="0.25">
      <c r="B1313" s="37"/>
      <c r="C1313" s="20" t="str">
        <f>'VariablenLabel&amp;Bedingungen'!G756</f>
        <v>S3_BlutdUeberw</v>
      </c>
      <c r="D1313" s="10">
        <f>'VariablenLabel&amp;Bedingungen'!H756</f>
        <v>962</v>
      </c>
      <c r="E1313" s="21" t="str">
        <f>'VariablenLabel&amp;Bedingungen'!I756</f>
        <v>Überweisung erforderlich</v>
      </c>
      <c r="F1313" s="188"/>
      <c r="G1313" s="880">
        <v>0</v>
      </c>
      <c r="H1313" s="21" t="s">
        <v>17</v>
      </c>
      <c r="I1313" s="188"/>
      <c r="J1313" s="20" t="s">
        <v>352</v>
      </c>
      <c r="K1313" s="20"/>
      <c r="L1313" s="20"/>
      <c r="M1313" s="409"/>
      <c r="N1313" s="20"/>
      <c r="O1313" s="384"/>
      <c r="P1313" s="384"/>
      <c r="Q1313" s="384"/>
      <c r="R1313" s="384"/>
      <c r="S1313" s="384"/>
    </row>
    <row r="1314" spans="2:19" x14ac:dyDescent="0.25">
      <c r="B1314" s="37"/>
      <c r="C1314" s="20"/>
      <c r="D1314" s="10"/>
      <c r="E1314" s="21"/>
      <c r="F1314" s="188"/>
      <c r="G1314" s="880">
        <v>1</v>
      </c>
      <c r="H1314" s="21" t="s">
        <v>18</v>
      </c>
      <c r="I1314" s="188"/>
      <c r="J1314" s="20" t="s">
        <v>352</v>
      </c>
      <c r="K1314" s="20"/>
      <c r="L1314" s="20"/>
      <c r="M1314" s="409"/>
      <c r="N1314" s="20"/>
      <c r="O1314" s="384"/>
      <c r="P1314" s="384"/>
      <c r="Q1314" s="384"/>
      <c r="R1314" s="384"/>
      <c r="S1314" s="384"/>
    </row>
    <row r="1315" spans="2:19" x14ac:dyDescent="0.25">
      <c r="B1315" s="37"/>
      <c r="C1315" s="20" t="str">
        <f>'VariablenLabel&amp;Bedingungen'!G757</f>
        <v>S3_BlutdUeberwJa</v>
      </c>
      <c r="D1315" s="10"/>
      <c r="E1315" s="21" t="str">
        <f>'VariablenLabel&amp;Bedingungen'!I757</f>
        <v>[Wenn "ja"] An welche konkrete Einrichtung/Fachperson?</v>
      </c>
      <c r="G1315" s="880" t="s">
        <v>347</v>
      </c>
      <c r="I1315" s="825"/>
      <c r="J1315" s="5" t="s">
        <v>1685</v>
      </c>
      <c r="K1315" s="20"/>
      <c r="L1315" s="20"/>
      <c r="M1315" s="409"/>
      <c r="N1315" s="20"/>
      <c r="O1315" s="384"/>
      <c r="P1315" s="384"/>
      <c r="Q1315" s="384"/>
      <c r="R1315" s="384"/>
      <c r="S1315" s="384"/>
    </row>
    <row r="1316" spans="2:19" x14ac:dyDescent="0.25">
      <c r="B1316" s="37"/>
      <c r="C1316" s="20" t="str">
        <f>'VariablenLabel&amp;Bedingungen'!G758</f>
        <v>S3_Oedeme</v>
      </c>
      <c r="D1316" s="10">
        <f>'VariablenLabel&amp;Bedingungen'!H758</f>
        <v>258</v>
      </c>
      <c r="E1316" s="21" t="str">
        <f>'VariablenLabel&amp;Bedingungen'!I758</f>
        <v>Ödeme</v>
      </c>
      <c r="F1316" s="188" t="s">
        <v>670</v>
      </c>
      <c r="G1316" s="880">
        <v>0</v>
      </c>
      <c r="H1316" s="21" t="s">
        <v>17</v>
      </c>
      <c r="I1316" s="188"/>
      <c r="J1316" s="5" t="s">
        <v>352</v>
      </c>
      <c r="K1316" s="20"/>
      <c r="L1316" s="20"/>
      <c r="M1316" s="409"/>
      <c r="N1316" s="20"/>
      <c r="O1316" s="384"/>
      <c r="P1316" s="384"/>
      <c r="Q1316" s="384"/>
      <c r="R1316" s="384"/>
      <c r="S1316" s="384"/>
    </row>
    <row r="1317" spans="2:19" x14ac:dyDescent="0.25">
      <c r="B1317" s="37"/>
      <c r="G1317" s="880">
        <v>1</v>
      </c>
      <c r="H1317" s="21" t="s">
        <v>18</v>
      </c>
      <c r="I1317" s="188"/>
      <c r="J1317" s="5" t="s">
        <v>352</v>
      </c>
      <c r="K1317" s="20"/>
      <c r="L1317" s="20"/>
      <c r="M1317" s="409"/>
      <c r="N1317" s="20"/>
      <c r="O1317" s="384"/>
      <c r="P1317" s="384"/>
      <c r="Q1317" s="384"/>
      <c r="R1317" s="384"/>
      <c r="S1317" s="384"/>
    </row>
    <row r="1318" spans="2:19" x14ac:dyDescent="0.25">
      <c r="B1318" s="37"/>
      <c r="G1318" s="880">
        <v>77</v>
      </c>
      <c r="H1318" s="21" t="s">
        <v>1225</v>
      </c>
      <c r="I1318" s="188"/>
      <c r="J1318" s="5" t="s">
        <v>352</v>
      </c>
      <c r="K1318" s="20"/>
      <c r="L1318" s="20"/>
      <c r="M1318" s="409"/>
      <c r="N1318" s="20"/>
      <c r="O1318" s="384"/>
      <c r="P1318" s="384"/>
      <c r="Q1318" s="384"/>
      <c r="R1318" s="384"/>
      <c r="S1318" s="384"/>
    </row>
    <row r="1319" spans="2:19" x14ac:dyDescent="0.25">
      <c r="B1319" s="37"/>
      <c r="C1319" s="20" t="str">
        <f>'VariablenLabel&amp;Bedingungen'!G759</f>
        <v>S3_OedemeAnm</v>
      </c>
      <c r="D1319" s="10"/>
      <c r="E1319" s="21" t="str">
        <f>'VariablenLabel&amp;Bedingungen'!I759</f>
        <v>[Wenn "ja"] Anmerkungen</v>
      </c>
      <c r="F1319" s="188"/>
      <c r="G1319" s="880" t="s">
        <v>347</v>
      </c>
      <c r="H1319" s="21"/>
      <c r="I1319" s="188"/>
      <c r="J1319" s="5" t="s">
        <v>1685</v>
      </c>
      <c r="K1319" s="20"/>
      <c r="L1319" s="20"/>
      <c r="M1319" s="409"/>
      <c r="N1319" s="20"/>
      <c r="O1319" s="384"/>
      <c r="P1319" s="384"/>
      <c r="Q1319" s="384"/>
      <c r="R1319" s="384"/>
      <c r="S1319" s="384"/>
    </row>
    <row r="1320" spans="2:19" x14ac:dyDescent="0.25">
      <c r="B1320" s="37"/>
      <c r="C1320" s="20" t="str">
        <f>'VariablenLabel&amp;Bedingungen'!G760</f>
        <v>S3_Varizen</v>
      </c>
      <c r="D1320" s="10">
        <f>'VariablenLabel&amp;Bedingungen'!H760</f>
        <v>259</v>
      </c>
      <c r="E1320" s="21" t="str">
        <f>'VariablenLabel&amp;Bedingungen'!I760</f>
        <v>Varizen</v>
      </c>
      <c r="F1320" s="188" t="s">
        <v>1072</v>
      </c>
      <c r="G1320" s="880">
        <v>0</v>
      </c>
      <c r="H1320" s="21" t="s">
        <v>17</v>
      </c>
      <c r="I1320" s="188"/>
      <c r="J1320" s="5" t="s">
        <v>352</v>
      </c>
      <c r="K1320" s="20"/>
      <c r="L1320" s="20"/>
      <c r="M1320" s="409"/>
      <c r="N1320" s="20"/>
      <c r="O1320" s="384"/>
      <c r="P1320" s="384"/>
      <c r="Q1320" s="384"/>
      <c r="R1320" s="384"/>
      <c r="S1320" s="384"/>
    </row>
    <row r="1321" spans="2:19" x14ac:dyDescent="0.25">
      <c r="B1321" s="37"/>
      <c r="G1321" s="880">
        <v>1</v>
      </c>
      <c r="H1321" s="21" t="s">
        <v>18</v>
      </c>
      <c r="I1321" s="188"/>
      <c r="J1321" s="5" t="s">
        <v>352</v>
      </c>
      <c r="K1321" s="20"/>
      <c r="L1321" s="20"/>
      <c r="M1321" s="409"/>
      <c r="N1321" s="20"/>
      <c r="O1321" s="384"/>
      <c r="P1321" s="384"/>
      <c r="Q1321" s="384"/>
      <c r="R1321" s="384"/>
      <c r="S1321" s="384"/>
    </row>
    <row r="1322" spans="2:19" x14ac:dyDescent="0.25">
      <c r="B1322" s="37"/>
      <c r="G1322" s="880">
        <v>77</v>
      </c>
      <c r="H1322" s="21" t="s">
        <v>1225</v>
      </c>
      <c r="I1322" s="188"/>
      <c r="J1322" s="5" t="s">
        <v>352</v>
      </c>
      <c r="K1322" s="20"/>
      <c r="L1322" s="20"/>
      <c r="M1322" s="409"/>
      <c r="N1322" s="20"/>
      <c r="O1322" s="384"/>
      <c r="P1322" s="384"/>
      <c r="Q1322" s="384"/>
      <c r="R1322" s="384"/>
      <c r="S1322" s="384"/>
    </row>
    <row r="1323" spans="2:19" x14ac:dyDescent="0.25">
      <c r="B1323" s="37"/>
      <c r="C1323" s="20" t="str">
        <f>'VariablenLabel&amp;Bedingungen'!G761</f>
        <v>S3_VarizenAnm</v>
      </c>
      <c r="D1323" s="10"/>
      <c r="E1323" s="21" t="str">
        <f>'VariablenLabel&amp;Bedingungen'!I761</f>
        <v>[Wenn "ja"] Anmerkungen</v>
      </c>
      <c r="F1323" s="687"/>
      <c r="G1323" s="880" t="s">
        <v>347</v>
      </c>
      <c r="H1323" s="21"/>
      <c r="I1323" s="188"/>
      <c r="J1323" s="5" t="s">
        <v>1685</v>
      </c>
      <c r="K1323" s="20"/>
      <c r="L1323" s="20"/>
      <c r="M1323" s="409"/>
      <c r="N1323" s="20"/>
      <c r="O1323" s="384"/>
      <c r="P1323" s="384"/>
      <c r="Q1323" s="384"/>
      <c r="R1323" s="384"/>
      <c r="S1323" s="384"/>
    </row>
    <row r="1324" spans="2:19" x14ac:dyDescent="0.25">
      <c r="B1324" s="37"/>
      <c r="C1324" s="20" t="str">
        <f>'VariablenLabel&amp;Bedingungen'!G762</f>
        <v>S3_GynBef</v>
      </c>
      <c r="D1324" s="10">
        <f>'VariablenLabel&amp;Bedingungen'!H762</f>
        <v>271</v>
      </c>
      <c r="E1324" s="21" t="str">
        <f>'VariablenLabel&amp;Bedingungen'!I762</f>
        <v>Gynäkologischer Befund</v>
      </c>
      <c r="F1324" s="815" t="s">
        <v>3578</v>
      </c>
      <c r="G1324" s="880">
        <v>0</v>
      </c>
      <c r="H1324" s="21" t="s">
        <v>782</v>
      </c>
      <c r="I1324" s="188"/>
      <c r="J1324" s="5" t="s">
        <v>352</v>
      </c>
      <c r="K1324" s="20"/>
      <c r="L1324" s="20"/>
      <c r="M1324" s="409"/>
      <c r="N1324" s="20"/>
      <c r="O1324" s="384"/>
      <c r="P1324" s="384"/>
      <c r="Q1324" s="384"/>
      <c r="R1324" s="384"/>
      <c r="S1324" s="384"/>
    </row>
    <row r="1325" spans="2:19" x14ac:dyDescent="0.25">
      <c r="B1325" s="37"/>
      <c r="G1325" s="880">
        <v>1</v>
      </c>
      <c r="H1325" s="21" t="s">
        <v>542</v>
      </c>
      <c r="I1325" s="188"/>
      <c r="J1325" s="5" t="s">
        <v>352</v>
      </c>
      <c r="K1325" s="20"/>
      <c r="L1325" s="20"/>
      <c r="M1325" s="409"/>
      <c r="N1325" s="20"/>
      <c r="O1325" s="384"/>
      <c r="P1325" s="384"/>
      <c r="Q1325" s="384"/>
      <c r="R1325" s="384"/>
      <c r="S1325" s="384"/>
    </row>
    <row r="1326" spans="2:19" x14ac:dyDescent="0.25">
      <c r="B1326" s="37"/>
      <c r="G1326" s="880">
        <v>77</v>
      </c>
      <c r="H1326" s="21" t="s">
        <v>1225</v>
      </c>
      <c r="I1326" s="188"/>
      <c r="J1326" s="5" t="s">
        <v>352</v>
      </c>
      <c r="K1326" s="20"/>
      <c r="L1326" s="20"/>
      <c r="M1326" s="409"/>
      <c r="N1326" s="20"/>
      <c r="O1326" s="384"/>
      <c r="P1326" s="384"/>
      <c r="Q1326" s="384"/>
      <c r="R1326" s="384"/>
      <c r="S1326" s="384"/>
    </row>
    <row r="1327" spans="2:19" x14ac:dyDescent="0.25">
      <c r="B1327" s="37"/>
      <c r="C1327" s="20" t="str">
        <f>'VariablenLabel&amp;Bedingungen'!G763</f>
        <v>S3_GynBefAuff</v>
      </c>
      <c r="D1327" s="10"/>
      <c r="E1327" s="21" t="str">
        <f>'VariablenLabel&amp;Bedingungen'!I763</f>
        <v>[Wenn "auffällig"] Was ist auffällig?</v>
      </c>
      <c r="F1327" s="687" t="s">
        <v>620</v>
      </c>
      <c r="G1327" s="881" t="s">
        <v>347</v>
      </c>
      <c r="H1327" s="21"/>
      <c r="I1327" s="188"/>
      <c r="J1327" s="5" t="s">
        <v>1685</v>
      </c>
      <c r="K1327" s="20"/>
      <c r="L1327" s="20"/>
      <c r="M1327" s="409"/>
      <c r="N1327" s="20"/>
      <c r="O1327" s="384"/>
      <c r="P1327" s="384"/>
      <c r="Q1327" s="384"/>
      <c r="R1327" s="384"/>
      <c r="S1327" s="384"/>
    </row>
    <row r="1328" spans="2:19" x14ac:dyDescent="0.25">
      <c r="B1328" s="37"/>
      <c r="C1328" s="20" t="str">
        <f>'VariablenLabel&amp;Bedingungen'!G764</f>
        <v>S3_Harn</v>
      </c>
      <c r="D1328" s="10">
        <f>'VariablenLabel&amp;Bedingungen'!H764</f>
        <v>272</v>
      </c>
      <c r="E1328" s="21" t="str">
        <f>'VariablenLabel&amp;Bedingungen'!I764</f>
        <v>Harnbefund</v>
      </c>
      <c r="F1328" s="687"/>
      <c r="G1328" s="880">
        <v>0</v>
      </c>
      <c r="H1328" s="21" t="s">
        <v>782</v>
      </c>
      <c r="I1328" s="188"/>
      <c r="J1328" s="5" t="s">
        <v>352</v>
      </c>
      <c r="K1328" s="20"/>
      <c r="L1328" s="20"/>
      <c r="M1328" s="409"/>
      <c r="N1328" s="20"/>
      <c r="O1328" s="384"/>
      <c r="P1328" s="384"/>
      <c r="Q1328" s="384"/>
      <c r="R1328" s="384"/>
      <c r="S1328" s="384"/>
    </row>
    <row r="1329" spans="2:19" x14ac:dyDescent="0.25">
      <c r="B1329" s="37"/>
      <c r="G1329" s="880">
        <v>1</v>
      </c>
      <c r="H1329" s="21" t="s">
        <v>542</v>
      </c>
      <c r="I1329" s="188"/>
      <c r="J1329" s="5" t="s">
        <v>352</v>
      </c>
      <c r="K1329" s="20"/>
      <c r="L1329" s="20"/>
      <c r="M1329" s="409"/>
      <c r="N1329" s="20"/>
      <c r="O1329" s="384"/>
      <c r="P1329" s="384"/>
      <c r="Q1329" s="384"/>
      <c r="R1329" s="384"/>
      <c r="S1329" s="384"/>
    </row>
    <row r="1330" spans="2:19" x14ac:dyDescent="0.25">
      <c r="B1330" s="37"/>
      <c r="G1330" s="880">
        <v>77</v>
      </c>
      <c r="H1330" s="21" t="s">
        <v>1225</v>
      </c>
      <c r="I1330" s="188"/>
      <c r="J1330" s="5" t="s">
        <v>352</v>
      </c>
      <c r="K1330" s="20"/>
      <c r="L1330" s="20"/>
      <c r="M1330" s="409"/>
      <c r="N1330" s="20"/>
      <c r="O1330" s="384"/>
      <c r="P1330" s="384"/>
      <c r="Q1330" s="384"/>
      <c r="R1330" s="384"/>
      <c r="S1330" s="384"/>
    </row>
    <row r="1331" spans="2:19" x14ac:dyDescent="0.25">
      <c r="B1331" s="37"/>
      <c r="C1331" s="20" t="str">
        <f>'VariablenLabel&amp;Bedingungen'!G765</f>
        <v>S3_HarnAuff</v>
      </c>
      <c r="D1331" s="10"/>
      <c r="E1331" s="21" t="str">
        <f>'VariablenLabel&amp;Bedingungen'!I765</f>
        <v>[Wenn "auffällig"] Was ist auffällig?</v>
      </c>
      <c r="F1331" s="687" t="s">
        <v>620</v>
      </c>
      <c r="G1331" s="880">
        <v>1</v>
      </c>
      <c r="H1331" s="21" t="s">
        <v>1318</v>
      </c>
      <c r="I1331" s="188"/>
      <c r="J1331" s="5" t="s">
        <v>354</v>
      </c>
      <c r="K1331" s="20"/>
      <c r="L1331" s="20"/>
      <c r="M1331" s="409"/>
      <c r="N1331" s="20"/>
      <c r="O1331" s="384"/>
      <c r="P1331" s="384"/>
      <c r="Q1331" s="384"/>
      <c r="R1331" s="384"/>
      <c r="S1331" s="384"/>
    </row>
    <row r="1332" spans="2:19" x14ac:dyDescent="0.25">
      <c r="B1332" s="37"/>
      <c r="G1332" s="880">
        <v>2</v>
      </c>
      <c r="H1332" s="21" t="s">
        <v>413</v>
      </c>
      <c r="I1332" s="797" t="s">
        <v>3718</v>
      </c>
      <c r="J1332" s="20" t="s">
        <v>354</v>
      </c>
      <c r="K1332" s="20"/>
      <c r="L1332" s="20"/>
      <c r="M1332" s="409"/>
      <c r="N1332" s="20"/>
      <c r="O1332" s="384"/>
      <c r="P1332" s="384"/>
      <c r="Q1332" s="384"/>
      <c r="R1332" s="384"/>
      <c r="S1332" s="384"/>
    </row>
    <row r="1333" spans="2:19" x14ac:dyDescent="0.25">
      <c r="B1333" s="37"/>
      <c r="G1333" s="880">
        <v>3</v>
      </c>
      <c r="H1333" s="21" t="s">
        <v>414</v>
      </c>
      <c r="I1333" s="797" t="s">
        <v>3719</v>
      </c>
      <c r="J1333" s="20" t="s">
        <v>354</v>
      </c>
      <c r="K1333" s="20"/>
      <c r="L1333" s="20"/>
      <c r="M1333" s="409"/>
      <c r="N1333" s="20"/>
      <c r="O1333" s="384"/>
      <c r="P1333" s="384"/>
      <c r="Q1333" s="384"/>
      <c r="R1333" s="384"/>
      <c r="S1333" s="384"/>
    </row>
    <row r="1334" spans="2:19" x14ac:dyDescent="0.25">
      <c r="B1334" s="37"/>
      <c r="G1334" s="880">
        <v>4</v>
      </c>
      <c r="H1334" s="9" t="s">
        <v>415</v>
      </c>
      <c r="I1334" s="687"/>
      <c r="J1334" s="20" t="s">
        <v>354</v>
      </c>
      <c r="K1334" s="20"/>
      <c r="L1334" s="20"/>
      <c r="M1334" s="409"/>
      <c r="N1334" s="20"/>
      <c r="O1334" s="384"/>
      <c r="P1334" s="384"/>
      <c r="Q1334" s="384"/>
      <c r="R1334" s="384"/>
      <c r="S1334" s="384"/>
    </row>
    <row r="1335" spans="2:19" x14ac:dyDescent="0.25">
      <c r="B1335" s="37"/>
      <c r="G1335" s="880">
        <v>5</v>
      </c>
      <c r="H1335" s="9" t="s">
        <v>416</v>
      </c>
      <c r="I1335" s="797" t="s">
        <v>3720</v>
      </c>
      <c r="J1335" s="20" t="s">
        <v>354</v>
      </c>
      <c r="K1335" s="20"/>
      <c r="L1335" s="20"/>
      <c r="M1335" s="409"/>
      <c r="N1335" s="20"/>
      <c r="O1335" s="384"/>
      <c r="P1335" s="384"/>
      <c r="Q1335" s="384"/>
      <c r="R1335" s="384"/>
      <c r="S1335" s="384"/>
    </row>
    <row r="1336" spans="2:19" x14ac:dyDescent="0.25">
      <c r="B1336" s="37"/>
      <c r="C1336" s="20"/>
      <c r="D1336" s="10"/>
      <c r="E1336" s="21"/>
      <c r="F1336" s="687"/>
      <c r="G1336" s="880">
        <v>6</v>
      </c>
      <c r="H1336" s="9" t="s">
        <v>417</v>
      </c>
      <c r="I1336" s="687" t="s">
        <v>1108</v>
      </c>
      <c r="J1336" s="20" t="s">
        <v>354</v>
      </c>
      <c r="K1336" s="20"/>
      <c r="L1336" s="20"/>
      <c r="M1336" s="409"/>
      <c r="N1336" s="20"/>
      <c r="O1336" s="384"/>
      <c r="P1336" s="384"/>
      <c r="Q1336" s="384"/>
      <c r="R1336" s="384"/>
      <c r="S1336" s="384"/>
    </row>
    <row r="1337" spans="2:19" x14ac:dyDescent="0.25">
      <c r="B1337" s="37"/>
      <c r="C1337" s="20"/>
      <c r="D1337" s="10"/>
      <c r="E1337" s="21"/>
      <c r="F1337" s="687"/>
      <c r="G1337" s="880">
        <v>7</v>
      </c>
      <c r="H1337" s="9" t="s">
        <v>418</v>
      </c>
      <c r="I1337" s="797" t="s">
        <v>3721</v>
      </c>
      <c r="J1337" s="20" t="s">
        <v>354</v>
      </c>
      <c r="K1337" s="20"/>
      <c r="L1337" s="20"/>
      <c r="M1337" s="409"/>
      <c r="N1337" s="20"/>
      <c r="O1337" s="384"/>
      <c r="P1337" s="384"/>
      <c r="Q1337" s="384"/>
      <c r="R1337" s="384"/>
      <c r="S1337" s="384"/>
    </row>
    <row r="1338" spans="2:19" x14ac:dyDescent="0.25">
      <c r="B1338" s="37"/>
      <c r="C1338" s="20"/>
      <c r="D1338" s="10"/>
      <c r="E1338" s="21"/>
      <c r="F1338" s="687"/>
      <c r="G1338" s="880">
        <v>99</v>
      </c>
      <c r="H1338" s="9" t="s">
        <v>28</v>
      </c>
      <c r="I1338" s="687"/>
      <c r="J1338" s="20" t="s">
        <v>354</v>
      </c>
      <c r="K1338" s="20"/>
      <c r="L1338" s="20"/>
      <c r="M1338" s="409"/>
      <c r="N1338" s="20"/>
      <c r="O1338" s="384"/>
      <c r="P1338" s="384"/>
      <c r="Q1338" s="384"/>
      <c r="R1338" s="384"/>
      <c r="S1338" s="384"/>
    </row>
    <row r="1339" spans="2:19" x14ac:dyDescent="0.25">
      <c r="B1339" s="37"/>
      <c r="C1339" s="20" t="str">
        <f>'VariablenLabel&amp;Bedingungen'!G766</f>
        <v>S3_HarnAuffSonst</v>
      </c>
      <c r="D1339" s="10"/>
      <c r="E1339" s="21" t="str">
        <f>'VariablenLabel&amp;Bedingungen'!I766</f>
        <v>[Wenn "Sonstiges"] Sonstiges</v>
      </c>
      <c r="F1339" s="687"/>
      <c r="G1339" s="880" t="s">
        <v>347</v>
      </c>
      <c r="H1339" s="21"/>
      <c r="I1339" s="188"/>
      <c r="J1339" s="5" t="s">
        <v>1685</v>
      </c>
      <c r="K1339" s="20"/>
      <c r="L1339" s="20"/>
      <c r="M1339" s="409"/>
      <c r="N1339" s="20"/>
      <c r="O1339" s="384"/>
      <c r="P1339" s="384"/>
      <c r="Q1339" s="384"/>
      <c r="R1339" s="384"/>
      <c r="S1339" s="384"/>
    </row>
    <row r="1340" spans="2:19" x14ac:dyDescent="0.25">
      <c r="B1340" s="37"/>
      <c r="C1340" s="20" t="str">
        <f>'VariablenLabel&amp;Bedingungen'!G767</f>
        <v>S3_HarnAuffTher</v>
      </c>
      <c r="D1340" s="10"/>
      <c r="E1340" s="21" t="str">
        <f>'VariablenLabel&amp;Bedingungen'!I767</f>
        <v>[Wenn "auffällig"] Weiteres Vorgehen und ggf. Therapie</v>
      </c>
      <c r="F1340" s="687"/>
      <c r="G1340" s="880" t="s">
        <v>347</v>
      </c>
      <c r="H1340" s="21"/>
      <c r="I1340" s="188"/>
      <c r="J1340" s="5" t="s">
        <v>1685</v>
      </c>
      <c r="K1340" s="20"/>
      <c r="L1340" s="20"/>
      <c r="M1340" s="409"/>
      <c r="N1340" s="20"/>
      <c r="O1340" s="384"/>
      <c r="P1340" s="384"/>
      <c r="Q1340" s="384"/>
      <c r="R1340" s="384"/>
      <c r="S1340" s="384"/>
    </row>
    <row r="1341" spans="2:19" ht="27" x14ac:dyDescent="0.25">
      <c r="B1341" s="37"/>
      <c r="C1341" s="20" t="str">
        <f>'VariablenLabel&amp;Bedingungen'!G768</f>
        <v>S3_ZigTag</v>
      </c>
      <c r="D1341" s="10">
        <f>'VariablenLabel&amp;Bedingungen'!H768</f>
        <v>273</v>
      </c>
      <c r="E1341" s="21" t="str">
        <f>'VariablenLabel&amp;Bedingungen'!I768</f>
        <v xml:space="preserve">Nikotin (Zig./d)
 </v>
      </c>
      <c r="F1341" s="687" t="s">
        <v>619</v>
      </c>
      <c r="G1341" s="881" t="s">
        <v>350</v>
      </c>
      <c r="H1341" s="21"/>
      <c r="I1341" s="188"/>
      <c r="J1341" s="906" t="s">
        <v>3858</v>
      </c>
      <c r="K1341" s="20"/>
      <c r="L1341" s="20"/>
      <c r="M1341" s="409"/>
      <c r="N1341" s="20"/>
      <c r="O1341" s="384"/>
      <c r="P1341" s="384"/>
      <c r="Q1341" s="384"/>
      <c r="R1341" s="384"/>
      <c r="S1341" s="384"/>
    </row>
    <row r="1342" spans="2:19" ht="27" x14ac:dyDescent="0.25">
      <c r="B1342" s="37"/>
      <c r="C1342" s="20" t="str">
        <f>'VariablenLabel&amp;Bedingungen'!G769</f>
        <v>S3_AlkWaeSchw</v>
      </c>
      <c r="D1342" s="10">
        <f>'VariablenLabel&amp;Bedingungen'!H769</f>
        <v>274</v>
      </c>
      <c r="E1342" s="21" t="str">
        <f>'VariablenLabel&amp;Bedingungen'!I769</f>
        <v>Wie häufig trinken Sie seit Bekanntwerden der Schwangerschaft Alkohol?</v>
      </c>
      <c r="F1342" s="797"/>
      <c r="G1342" s="881">
        <v>1</v>
      </c>
      <c r="H1342" s="21" t="s">
        <v>1702</v>
      </c>
      <c r="I1342" s="188"/>
      <c r="J1342" s="20" t="s">
        <v>352</v>
      </c>
      <c r="K1342" s="20"/>
      <c r="L1342" s="20"/>
      <c r="M1342" s="409"/>
      <c r="N1342" s="20"/>
      <c r="O1342" s="384"/>
      <c r="P1342" s="384"/>
      <c r="Q1342" s="384"/>
      <c r="R1342" s="384"/>
      <c r="S1342" s="384"/>
    </row>
    <row r="1343" spans="2:19" x14ac:dyDescent="0.25">
      <c r="B1343" s="37"/>
      <c r="C1343" s="20"/>
      <c r="D1343" s="10"/>
      <c r="E1343" s="21"/>
      <c r="F1343" s="687"/>
      <c r="G1343" s="881">
        <v>2</v>
      </c>
      <c r="H1343" s="21" t="s">
        <v>1703</v>
      </c>
      <c r="I1343" s="188"/>
      <c r="J1343" s="20" t="s">
        <v>352</v>
      </c>
      <c r="K1343" s="20"/>
      <c r="L1343" s="20"/>
      <c r="M1343" s="409"/>
      <c r="N1343" s="20"/>
      <c r="O1343" s="384"/>
      <c r="P1343" s="384"/>
      <c r="Q1343" s="384"/>
      <c r="R1343" s="384"/>
      <c r="S1343" s="384"/>
    </row>
    <row r="1344" spans="2:19" x14ac:dyDescent="0.25">
      <c r="B1344" s="37"/>
      <c r="G1344" s="881">
        <v>3</v>
      </c>
      <c r="H1344" s="21" t="s">
        <v>402</v>
      </c>
      <c r="I1344" s="188"/>
      <c r="J1344" s="20" t="s">
        <v>352</v>
      </c>
      <c r="K1344" s="20"/>
      <c r="L1344" s="20"/>
      <c r="M1344" s="409"/>
      <c r="N1344" s="20"/>
      <c r="O1344" s="384"/>
      <c r="P1344" s="384"/>
      <c r="Q1344" s="384"/>
      <c r="R1344" s="384"/>
      <c r="S1344" s="384"/>
    </row>
    <row r="1345" spans="2:73" x14ac:dyDescent="0.25">
      <c r="B1345" s="37"/>
      <c r="G1345" s="881">
        <v>77</v>
      </c>
      <c r="H1345" s="21" t="s">
        <v>1225</v>
      </c>
      <c r="I1345" s="188"/>
      <c r="J1345" s="20" t="s">
        <v>352</v>
      </c>
      <c r="K1345" s="20"/>
      <c r="L1345" s="20"/>
      <c r="M1345" s="409"/>
      <c r="N1345" s="20"/>
      <c r="O1345" s="384"/>
      <c r="P1345" s="384"/>
      <c r="Q1345" s="384"/>
      <c r="R1345" s="384"/>
      <c r="S1345" s="384"/>
    </row>
    <row r="1346" spans="2:73" ht="27" x14ac:dyDescent="0.25">
      <c r="B1346" s="37"/>
      <c r="C1346" s="20" t="str">
        <f>'VariablenLabel&amp;Bedingungen'!G770</f>
        <v>S3_HaeufAlkNikAufkl</v>
      </c>
      <c r="D1346" s="10">
        <f>'VariablenLabel&amp;Bedingungen'!H770</f>
        <v>963</v>
      </c>
      <c r="E1346" s="21" t="str">
        <f>'VariablenLabel&amp;Bedingungen'!I770</f>
        <v>Über Folgen von Rauchen und/oder Alkohol in Schwangerschaft aufgeklärt</v>
      </c>
      <c r="F1346" s="687"/>
      <c r="G1346" s="881">
        <v>1</v>
      </c>
      <c r="H1346" s="21" t="s">
        <v>595</v>
      </c>
      <c r="I1346" s="188"/>
      <c r="J1346" s="20" t="s">
        <v>354</v>
      </c>
      <c r="K1346" s="20"/>
      <c r="L1346" s="20"/>
      <c r="M1346" s="409"/>
      <c r="N1346" s="20"/>
      <c r="O1346" s="384"/>
      <c r="P1346" s="384"/>
      <c r="Q1346" s="384"/>
      <c r="R1346" s="384"/>
      <c r="S1346" s="384"/>
    </row>
    <row r="1347" spans="2:73" ht="27" x14ac:dyDescent="0.25">
      <c r="B1347" s="37"/>
      <c r="C1347" s="20" t="str">
        <f>'VariablenLabel&amp;Bedingungen'!G771</f>
        <v>S3_WeitUntBef</v>
      </c>
      <c r="D1347" s="10">
        <f>'VariablenLabel&amp;Bedingungen'!H771</f>
        <v>275</v>
      </c>
      <c r="E1347" s="21" t="str">
        <f>'VariablenLabel&amp;Bedingungen'!I771</f>
        <v>Weitere Untersuchungsbefunde, Laborbefunde, Erkrankungen, Therapien etc.</v>
      </c>
      <c r="F1347" s="687"/>
      <c r="G1347" s="880" t="s">
        <v>347</v>
      </c>
      <c r="H1347" s="21"/>
      <c r="I1347" s="188"/>
      <c r="J1347" s="5" t="s">
        <v>1687</v>
      </c>
      <c r="K1347" s="20"/>
      <c r="L1347" s="20"/>
      <c r="M1347" s="409"/>
      <c r="N1347" s="20"/>
      <c r="O1347" s="384"/>
      <c r="P1347" s="384"/>
      <c r="Q1347" s="384"/>
      <c r="R1347" s="384"/>
      <c r="S1347" s="384"/>
    </row>
    <row r="1348" spans="2:73" s="110" customFormat="1" x14ac:dyDescent="0.25">
      <c r="B1348" s="206" t="str">
        <f>'VariablenLabel&amp;Bedingungen'!A773</f>
        <v>Labor 2</v>
      </c>
      <c r="C1348" s="679"/>
      <c r="D1348" s="458"/>
      <c r="E1348" s="111"/>
      <c r="F1348" s="116"/>
      <c r="G1348" s="880"/>
      <c r="H1348" s="111"/>
      <c r="I1348" s="118"/>
      <c r="J1348" s="147"/>
      <c r="K1348" s="679"/>
      <c r="L1348" s="679"/>
      <c r="M1348" s="680"/>
      <c r="N1348" s="20"/>
      <c r="O1348" s="384"/>
      <c r="P1348" s="384"/>
      <c r="Q1348" s="384"/>
      <c r="R1348" s="384"/>
      <c r="S1348" s="384"/>
      <c r="T1348"/>
      <c r="U1348"/>
      <c r="V1348"/>
      <c r="W1348"/>
      <c r="X1348"/>
      <c r="Y1348"/>
      <c r="Z1348"/>
      <c r="AA1348"/>
      <c r="AB1348"/>
      <c r="AC1348"/>
      <c r="AD1348"/>
      <c r="AE1348"/>
      <c r="AF1348"/>
      <c r="AG1348"/>
      <c r="AH1348"/>
      <c r="AI1348"/>
      <c r="AJ1348"/>
      <c r="AK1348"/>
      <c r="AL1348"/>
      <c r="AM1348"/>
      <c r="AN1348"/>
      <c r="AO1348"/>
      <c r="AP1348"/>
      <c r="AQ1348"/>
      <c r="AR1348"/>
      <c r="AS1348"/>
      <c r="AT1348"/>
      <c r="AU1348"/>
      <c r="AV1348"/>
      <c r="AW1348"/>
      <c r="AX1348"/>
      <c r="AY1348"/>
      <c r="AZ1348"/>
      <c r="BA1348"/>
      <c r="BB1348"/>
      <c r="BC1348"/>
      <c r="BD1348"/>
      <c r="BE1348"/>
      <c r="BF1348"/>
      <c r="BG1348"/>
      <c r="BH1348"/>
      <c r="BI1348"/>
      <c r="BJ1348"/>
      <c r="BK1348"/>
      <c r="BL1348"/>
      <c r="BM1348"/>
      <c r="BN1348"/>
      <c r="BO1348"/>
      <c r="BP1348"/>
      <c r="BQ1348"/>
      <c r="BR1348"/>
      <c r="BS1348"/>
      <c r="BT1348"/>
      <c r="BU1348"/>
    </row>
    <row r="1349" spans="2:73" x14ac:dyDescent="0.25">
      <c r="B1349" s="722" t="str">
        <f>'VariablenLabel&amp;Bedingungen'!B774</f>
        <v>Untersuchungsbefund</v>
      </c>
      <c r="C1349" s="35" t="str">
        <f>'VariablenLabel&amp;Bedingungen'!G775</f>
        <v>L2_DatL2</v>
      </c>
      <c r="D1349" s="38">
        <f>'VariablenLabel&amp;Bedingungen'!H775</f>
        <v>276</v>
      </c>
      <c r="E1349" s="39" t="str">
        <f>'VariablenLabel&amp;Bedingungen'!I775</f>
        <v>Datum der Untersuchung</v>
      </c>
      <c r="F1349" s="114"/>
      <c r="G1349" s="898" t="s">
        <v>347</v>
      </c>
      <c r="H1349" s="34" t="s">
        <v>348</v>
      </c>
      <c r="I1349" s="113"/>
      <c r="J1349" s="35" t="s">
        <v>349</v>
      </c>
      <c r="K1349" s="35"/>
      <c r="L1349" s="35"/>
      <c r="M1349" s="837"/>
      <c r="N1349" s="20"/>
      <c r="O1349" s="384"/>
      <c r="P1349" s="384"/>
      <c r="Q1349" s="384"/>
      <c r="R1349" s="384"/>
      <c r="S1349" s="384"/>
    </row>
    <row r="1350" spans="2:73" x14ac:dyDescent="0.25">
      <c r="B1350" s="37"/>
      <c r="C1350" s="42" t="str">
        <f>'VariablenLabel&amp;Bedingungen'!G776</f>
        <v>L2_DatL2Ueb</v>
      </c>
      <c r="D1350" s="43"/>
      <c r="E1350" s="385" t="str">
        <f>'VariablenLabel&amp;Bedingungen'!I776</f>
        <v>Datum der Daten-Übermittlung</v>
      </c>
      <c r="F1350" s="836"/>
      <c r="G1350" s="902" t="s">
        <v>347</v>
      </c>
      <c r="H1350" s="531" t="s">
        <v>348</v>
      </c>
      <c r="I1350" s="835"/>
      <c r="J1350" s="42" t="s">
        <v>349</v>
      </c>
      <c r="K1350" s="42"/>
      <c r="L1350" s="42"/>
      <c r="M1350" s="532"/>
      <c r="N1350" s="42"/>
      <c r="O1350" s="384"/>
      <c r="P1350" s="384"/>
      <c r="Q1350" s="384"/>
      <c r="R1350" s="384"/>
      <c r="S1350" s="384"/>
    </row>
    <row r="1351" spans="2:73" x14ac:dyDescent="0.25">
      <c r="B1351" s="37"/>
      <c r="C1351" s="20" t="s">
        <v>1696</v>
      </c>
      <c r="D1351" s="10">
        <v>277</v>
      </c>
      <c r="E1351" s="21" t="s">
        <v>1622</v>
      </c>
      <c r="F1351" s="188" t="s">
        <v>3558</v>
      </c>
      <c r="G1351" s="880" t="s">
        <v>411</v>
      </c>
      <c r="H1351" s="21"/>
      <c r="I1351" s="188"/>
      <c r="J1351" s="906" t="s">
        <v>3856</v>
      </c>
      <c r="K1351" s="9" t="s">
        <v>1140</v>
      </c>
      <c r="L1351" s="20" t="s">
        <v>1629</v>
      </c>
      <c r="M1351" s="85" t="s">
        <v>1690</v>
      </c>
      <c r="N1351" s="20"/>
      <c r="O1351" s="384"/>
      <c r="P1351" s="384"/>
      <c r="Q1351" s="384"/>
      <c r="R1351" s="384"/>
      <c r="S1351" s="384"/>
    </row>
    <row r="1352" spans="2:73" ht="27" x14ac:dyDescent="0.25">
      <c r="B1352" s="37"/>
      <c r="C1352" s="20" t="str">
        <f>'VariablenLabel&amp;Bedingungen'!G778</f>
        <v>L2_AntiKoeSuTe</v>
      </c>
      <c r="D1352" s="10">
        <f>'VariablenLabel&amp;Bedingungen'!H778</f>
        <v>278</v>
      </c>
      <c r="E1352" s="21" t="str">
        <f>'VariablenLabel&amp;Bedingungen'!I778</f>
        <v>Antikörper-Suchtest</v>
      </c>
      <c r="F1352" s="816" t="s">
        <v>674</v>
      </c>
      <c r="G1352" s="881">
        <v>0</v>
      </c>
      <c r="H1352" s="21" t="s">
        <v>442</v>
      </c>
      <c r="I1352" s="819"/>
      <c r="J1352" s="20" t="s">
        <v>352</v>
      </c>
      <c r="K1352" s="20"/>
      <c r="L1352" s="20"/>
      <c r="M1352" s="409"/>
      <c r="N1352" s="20"/>
      <c r="O1352" s="384"/>
      <c r="P1352" s="384"/>
      <c r="Q1352" s="384"/>
      <c r="R1352" s="384"/>
      <c r="S1352" s="384"/>
    </row>
    <row r="1353" spans="2:73" x14ac:dyDescent="0.25">
      <c r="B1353" s="37"/>
      <c r="F1353" s="188"/>
      <c r="G1353" s="881">
        <v>1</v>
      </c>
      <c r="H1353" s="21" t="s">
        <v>441</v>
      </c>
      <c r="I1353" s="819"/>
      <c r="J1353" s="20" t="s">
        <v>352</v>
      </c>
      <c r="K1353" s="20"/>
      <c r="L1353" s="20"/>
      <c r="M1353" s="409"/>
      <c r="N1353" s="20"/>
      <c r="O1353" s="384"/>
      <c r="P1353" s="384"/>
      <c r="Q1353" s="384"/>
      <c r="R1353" s="384"/>
      <c r="S1353" s="384"/>
    </row>
    <row r="1354" spans="2:73" x14ac:dyDescent="0.25">
      <c r="B1354" s="37"/>
      <c r="C1354" s="20"/>
      <c r="D1354" s="10"/>
      <c r="E1354" s="21"/>
      <c r="F1354" s="188"/>
      <c r="G1354" s="881">
        <v>77</v>
      </c>
      <c r="H1354" s="21" t="s">
        <v>1225</v>
      </c>
      <c r="I1354" s="188"/>
      <c r="J1354" s="20" t="s">
        <v>352</v>
      </c>
      <c r="K1354" s="20"/>
      <c r="L1354" s="20"/>
      <c r="M1354" s="409"/>
      <c r="N1354" s="20"/>
      <c r="O1354" s="384"/>
      <c r="P1354" s="384"/>
      <c r="Q1354" s="384"/>
      <c r="R1354" s="384"/>
      <c r="S1354" s="384"/>
    </row>
    <row r="1355" spans="2:73" x14ac:dyDescent="0.25">
      <c r="B1355" s="37"/>
      <c r="C1355" s="20" t="str">
        <f>'VariablenLabel&amp;Bedingungen'!G779</f>
        <v>L2_AntiKoeSuTePosSpez</v>
      </c>
      <c r="D1355" s="10"/>
      <c r="E1355" s="21" t="str">
        <f>'VariablenLabel&amp;Bedingungen'!I779</f>
        <v>[Wenn "positiv"] Spezifität des Antikörpers</v>
      </c>
      <c r="F1355" s="815" t="s">
        <v>3590</v>
      </c>
      <c r="G1355" s="881" t="s">
        <v>347</v>
      </c>
      <c r="H1355" s="9"/>
      <c r="I1355" s="687"/>
      <c r="J1355" s="5" t="s">
        <v>1685</v>
      </c>
      <c r="K1355" s="20"/>
      <c r="L1355" s="20"/>
      <c r="M1355" s="409"/>
      <c r="N1355" s="20"/>
      <c r="O1355" s="384"/>
      <c r="P1355" s="384"/>
      <c r="Q1355" s="384"/>
      <c r="R1355" s="384"/>
      <c r="S1355" s="384"/>
    </row>
    <row r="1356" spans="2:73" ht="27" x14ac:dyDescent="0.25">
      <c r="B1356" s="37"/>
      <c r="C1356" s="20" t="str">
        <f>'VariablenLabel&amp;Bedingungen'!G780</f>
        <v>L2_AntiKoeSuTePosAntKoe</v>
      </c>
      <c r="D1356" s="10"/>
      <c r="E1356" s="21" t="str">
        <f>'VariablenLabel&amp;Bedingungen'!I780</f>
        <v>[Wenn "positiv"] Titer des Antikörpers</v>
      </c>
      <c r="F1356" s="815" t="s">
        <v>3591</v>
      </c>
      <c r="G1356" s="881" t="s">
        <v>350</v>
      </c>
      <c r="H1356" s="21"/>
      <c r="I1356" s="188"/>
      <c r="J1356" s="906" t="s">
        <v>3861</v>
      </c>
      <c r="K1356" s="20"/>
      <c r="L1356" s="20"/>
      <c r="M1356" s="409"/>
      <c r="N1356" s="20"/>
      <c r="O1356" s="384"/>
      <c r="P1356" s="384"/>
      <c r="Q1356" s="384"/>
      <c r="R1356" s="384"/>
      <c r="S1356" s="384"/>
    </row>
    <row r="1357" spans="2:73" x14ac:dyDescent="0.25">
      <c r="B1357" s="37"/>
      <c r="C1357" s="20" t="str">
        <f>'VariablenLabel&amp;Bedingungen'!G781</f>
        <v>L2_AntiKoeSuTePosSonst</v>
      </c>
      <c r="D1357" s="10"/>
      <c r="E1357" s="21" t="str">
        <f>'VariablenLabel&amp;Bedingungen'!I781</f>
        <v>[Wenn pos.]: Anmerkungen (Freitextfeld)</v>
      </c>
      <c r="F1357" s="188"/>
      <c r="G1357" s="880" t="s">
        <v>347</v>
      </c>
      <c r="H1357" s="21"/>
      <c r="I1357" s="188"/>
      <c r="J1357" s="5" t="s">
        <v>1687</v>
      </c>
      <c r="K1357" s="20"/>
      <c r="L1357" s="20"/>
      <c r="M1357" s="409"/>
      <c r="N1357" s="20"/>
      <c r="O1357" s="384"/>
      <c r="P1357" s="384"/>
      <c r="Q1357" s="384"/>
      <c r="R1357" s="384"/>
      <c r="S1357" s="384"/>
    </row>
    <row r="1358" spans="2:73" x14ac:dyDescent="0.25">
      <c r="B1358" s="37"/>
      <c r="C1358" s="20" t="str">
        <f>'VariablenLabel&amp;Bedingungen'!G782</f>
        <v>L2_RhDFak</v>
      </c>
      <c r="D1358" s="10">
        <f>'VariablenLabel&amp;Bedingungen'!H782</f>
        <v>976</v>
      </c>
      <c r="E1358" s="21" t="str">
        <f>'VariablenLabel&amp;Bedingungen'!I782</f>
        <v>RhD-Faktor Schwangere</v>
      </c>
      <c r="F1358" s="188" t="s">
        <v>1519</v>
      </c>
      <c r="G1358" s="880">
        <v>0</v>
      </c>
      <c r="H1358" s="21" t="s">
        <v>442</v>
      </c>
      <c r="I1358" s="188"/>
      <c r="J1358" s="5" t="s">
        <v>352</v>
      </c>
      <c r="K1358" s="20"/>
      <c r="L1358" s="20"/>
      <c r="M1358" s="409"/>
      <c r="N1358" s="20"/>
      <c r="O1358" s="384"/>
      <c r="P1358" s="384"/>
      <c r="Q1358" s="384"/>
      <c r="R1358" s="384"/>
      <c r="S1358" s="384"/>
    </row>
    <row r="1359" spans="2:73" x14ac:dyDescent="0.25">
      <c r="B1359" s="37"/>
      <c r="F1359" s="188"/>
      <c r="G1359" s="880">
        <v>1</v>
      </c>
      <c r="H1359" s="21" t="s">
        <v>441</v>
      </c>
      <c r="I1359" s="188"/>
      <c r="J1359" s="5" t="s">
        <v>352</v>
      </c>
      <c r="K1359" s="20"/>
      <c r="L1359" s="20"/>
      <c r="M1359" s="409"/>
      <c r="N1359" s="20"/>
      <c r="O1359" s="384"/>
      <c r="P1359" s="384"/>
      <c r="Q1359" s="384"/>
      <c r="R1359" s="384"/>
      <c r="S1359" s="384"/>
    </row>
    <row r="1360" spans="2:73" x14ac:dyDescent="0.25">
      <c r="B1360" s="37"/>
      <c r="C1360" s="20"/>
      <c r="D1360" s="10"/>
      <c r="E1360" s="21"/>
      <c r="F1360" s="188"/>
      <c r="G1360" s="880">
        <v>2</v>
      </c>
      <c r="H1360" s="21" t="s">
        <v>443</v>
      </c>
      <c r="I1360" s="815" t="s">
        <v>3745</v>
      </c>
      <c r="J1360" s="5" t="s">
        <v>352</v>
      </c>
      <c r="K1360" s="20"/>
      <c r="L1360" s="20"/>
      <c r="M1360" s="409"/>
      <c r="N1360" s="20"/>
      <c r="O1360" s="384"/>
      <c r="P1360" s="384"/>
      <c r="Q1360" s="384"/>
      <c r="R1360" s="384"/>
      <c r="S1360" s="384"/>
    </row>
    <row r="1361" spans="2:19" x14ac:dyDescent="0.25">
      <c r="B1361" s="37"/>
      <c r="C1361" s="20"/>
      <c r="D1361" s="10"/>
      <c r="E1361" s="21"/>
      <c r="F1361" s="188"/>
      <c r="G1361" s="880">
        <v>3</v>
      </c>
      <c r="H1361" s="21" t="s">
        <v>1225</v>
      </c>
      <c r="I1361" s="188"/>
      <c r="J1361" s="5" t="s">
        <v>352</v>
      </c>
      <c r="K1361" s="20"/>
      <c r="L1361" s="20"/>
      <c r="M1361" s="409"/>
      <c r="N1361" s="20"/>
      <c r="O1361" s="384"/>
      <c r="P1361" s="384"/>
      <c r="Q1361" s="384"/>
      <c r="R1361" s="384"/>
      <c r="S1361" s="384"/>
    </row>
    <row r="1362" spans="2:19" x14ac:dyDescent="0.25">
      <c r="B1362" s="37"/>
      <c r="C1362" s="20" t="str">
        <f>'VariablenLabel&amp;Bedingungen'!G783</f>
        <v>L2_RhDFakDvar</v>
      </c>
      <c r="D1362" s="10"/>
      <c r="E1362" s="21" t="str">
        <f>'VariablenLabel&amp;Bedingungen'!I783</f>
        <v>[Wenn Dvar]: Spezifikation der Variante</v>
      </c>
      <c r="F1362" s="815" t="s">
        <v>3589</v>
      </c>
      <c r="G1362" s="880" t="s">
        <v>347</v>
      </c>
      <c r="H1362" s="21"/>
      <c r="I1362" s="188"/>
      <c r="J1362" s="5" t="s">
        <v>1685</v>
      </c>
      <c r="K1362" s="20"/>
      <c r="L1362" s="20"/>
      <c r="M1362" s="409"/>
      <c r="N1362" s="20"/>
      <c r="O1362" s="384"/>
      <c r="P1362" s="384"/>
      <c r="Q1362" s="384"/>
      <c r="R1362" s="384"/>
      <c r="S1362" s="384"/>
    </row>
    <row r="1363" spans="2:19" x14ac:dyDescent="0.25">
      <c r="B1363" s="37"/>
      <c r="C1363" s="20" t="str">
        <f>'VariablenLabel&amp;Bedingungen'!G784</f>
        <v>L2_FetRh</v>
      </c>
      <c r="D1363" s="10"/>
      <c r="E1363" s="21" t="str">
        <f>'VariablenLabel&amp;Bedingungen'!I784</f>
        <v>[Wenn negativ oder nicht erhoben] Fetaler Rh</v>
      </c>
      <c r="F1363" s="815" t="s">
        <v>3621</v>
      </c>
      <c r="G1363" s="881">
        <v>0</v>
      </c>
      <c r="H1363" s="21" t="s">
        <v>442</v>
      </c>
      <c r="I1363" s="819"/>
      <c r="J1363" s="188" t="s">
        <v>352</v>
      </c>
      <c r="K1363" s="20"/>
      <c r="L1363" s="20"/>
      <c r="M1363" s="409"/>
      <c r="N1363" s="20"/>
      <c r="O1363" s="384"/>
      <c r="P1363" s="384"/>
      <c r="Q1363" s="384"/>
      <c r="R1363" s="384"/>
      <c r="S1363" s="384"/>
    </row>
    <row r="1364" spans="2:19" x14ac:dyDescent="0.25">
      <c r="B1364" s="37"/>
      <c r="C1364" s="20"/>
      <c r="D1364" s="10"/>
      <c r="E1364" s="21"/>
      <c r="F1364" s="188"/>
      <c r="G1364" s="881">
        <v>1</v>
      </c>
      <c r="H1364" s="21" t="s">
        <v>441</v>
      </c>
      <c r="I1364" s="819"/>
      <c r="J1364" s="188" t="s">
        <v>352</v>
      </c>
      <c r="K1364" s="20"/>
      <c r="L1364" s="20"/>
      <c r="M1364" s="409"/>
      <c r="N1364" s="20"/>
      <c r="O1364" s="384"/>
      <c r="P1364" s="384"/>
      <c r="Q1364" s="384"/>
      <c r="R1364" s="384"/>
      <c r="S1364" s="384"/>
    </row>
    <row r="1365" spans="2:19" x14ac:dyDescent="0.25">
      <c r="B1365" s="37"/>
      <c r="C1365" s="20"/>
      <c r="D1365" s="10"/>
      <c r="E1365" s="21"/>
      <c r="F1365" s="188"/>
      <c r="G1365" s="881">
        <v>77</v>
      </c>
      <c r="H1365" s="21" t="s">
        <v>1225</v>
      </c>
      <c r="I1365" s="188"/>
      <c r="J1365" s="188" t="s">
        <v>352</v>
      </c>
      <c r="K1365" s="20"/>
      <c r="L1365" s="20"/>
      <c r="M1365" s="409"/>
      <c r="N1365" s="20"/>
      <c r="O1365" s="384"/>
      <c r="P1365" s="384"/>
      <c r="Q1365" s="384"/>
      <c r="R1365" s="384"/>
      <c r="S1365" s="384"/>
    </row>
    <row r="1366" spans="2:19" x14ac:dyDescent="0.25">
      <c r="B1366" s="37"/>
      <c r="C1366" s="20" t="str">
        <f>'VariablenLabel&amp;Bedingungen'!G785</f>
        <v>L2_LeukoAnz</v>
      </c>
      <c r="D1366" s="10">
        <f>'VariablenLabel&amp;Bedingungen'!H785</f>
        <v>280</v>
      </c>
      <c r="E1366" s="21" t="str">
        <f>'VariablenLabel&amp;Bedingungen'!I785</f>
        <v>Leukozytenanzahl</v>
      </c>
      <c r="F1366" s="815" t="s">
        <v>2255</v>
      </c>
      <c r="G1366" s="881" t="s">
        <v>347</v>
      </c>
      <c r="H1366" s="9"/>
      <c r="I1366" s="687"/>
      <c r="J1366" s="5" t="s">
        <v>1991</v>
      </c>
      <c r="K1366" s="20"/>
      <c r="L1366" s="20"/>
      <c r="M1366" s="409"/>
      <c r="N1366" s="20"/>
      <c r="O1366" s="384"/>
      <c r="P1366" s="384"/>
      <c r="Q1366" s="384"/>
      <c r="R1366" s="384"/>
      <c r="S1366" s="384"/>
    </row>
    <row r="1367" spans="2:19" x14ac:dyDescent="0.25">
      <c r="B1367" s="37"/>
      <c r="C1367" s="20" t="str">
        <f>'VariablenLabel&amp;Bedingungen'!G786</f>
        <v>L2_LeukoAnzEinh</v>
      </c>
      <c r="D1367" s="10"/>
      <c r="E1367" s="21" t="str">
        <f>'VariablenLabel&amp;Bedingungen'!I786</f>
        <v>Einheit</v>
      </c>
      <c r="F1367" s="188"/>
      <c r="G1367" s="881" t="s">
        <v>347</v>
      </c>
      <c r="H1367" s="9"/>
      <c r="I1367" s="687"/>
      <c r="J1367" s="5" t="s">
        <v>1991</v>
      </c>
      <c r="K1367" s="9"/>
      <c r="L1367" s="9"/>
      <c r="M1367" s="692"/>
      <c r="N1367" s="20"/>
      <c r="O1367" s="384"/>
      <c r="P1367" s="384"/>
      <c r="Q1367" s="384"/>
      <c r="R1367" s="384"/>
      <c r="S1367" s="384"/>
    </row>
    <row r="1368" spans="2:19" ht="27" x14ac:dyDescent="0.25">
      <c r="B1368" s="37"/>
      <c r="C1368" s="20" t="str">
        <f>'VariablenLabel&amp;Bedingungen'!G787</f>
        <v>L2_GranZyt</v>
      </c>
      <c r="D1368" s="10">
        <f>'VariablenLabel&amp;Bedingungen'!H787</f>
        <v>927</v>
      </c>
      <c r="E1368" s="21" t="str">
        <f>'VariablenLabel&amp;Bedingungen'!I787</f>
        <v>Granulozyten</v>
      </c>
      <c r="F1368" s="815" t="s">
        <v>2256</v>
      </c>
      <c r="G1368" s="881" t="s">
        <v>347</v>
      </c>
      <c r="H1368" s="9"/>
      <c r="I1368" s="687"/>
      <c r="J1368" s="5" t="s">
        <v>1991</v>
      </c>
      <c r="K1368" s="20"/>
      <c r="L1368" s="20"/>
      <c r="M1368" s="409"/>
      <c r="N1368" s="20"/>
      <c r="O1368" s="384"/>
      <c r="P1368" s="384"/>
      <c r="Q1368" s="384"/>
      <c r="R1368" s="384"/>
      <c r="S1368" s="384"/>
    </row>
    <row r="1369" spans="2:19" x14ac:dyDescent="0.25">
      <c r="B1369" s="37"/>
      <c r="C1369" s="20" t="str">
        <f>'VariablenLabel&amp;Bedingungen'!G788</f>
        <v>L2_GranZytEinh</v>
      </c>
      <c r="D1369" s="10"/>
      <c r="E1369" s="21" t="str">
        <f>'VariablenLabel&amp;Bedingungen'!I788</f>
        <v>Einheit</v>
      </c>
      <c r="F1369" s="188"/>
      <c r="G1369" s="881" t="s">
        <v>347</v>
      </c>
      <c r="H1369" s="9"/>
      <c r="I1369" s="687"/>
      <c r="J1369" s="5" t="s">
        <v>1991</v>
      </c>
      <c r="K1369" s="9"/>
      <c r="L1369" s="9"/>
      <c r="M1369" s="692"/>
      <c r="N1369" s="20"/>
      <c r="O1369" s="384"/>
      <c r="P1369" s="384"/>
      <c r="Q1369" s="384"/>
      <c r="R1369" s="384"/>
      <c r="S1369" s="384"/>
    </row>
    <row r="1370" spans="2:19" ht="27" x14ac:dyDescent="0.25">
      <c r="B1370" s="37"/>
      <c r="C1370" s="20" t="str">
        <f>'VariablenLabel&amp;Bedingungen'!G789</f>
        <v>L2_LymZyt</v>
      </c>
      <c r="D1370" s="10">
        <f>'VariablenLabel&amp;Bedingungen'!H789</f>
        <v>928</v>
      </c>
      <c r="E1370" s="21" t="str">
        <f>'VariablenLabel&amp;Bedingungen'!I789</f>
        <v>Lymphozyten</v>
      </c>
      <c r="F1370" s="815" t="s">
        <v>3596</v>
      </c>
      <c r="G1370" s="881" t="s">
        <v>347</v>
      </c>
      <c r="H1370" s="9"/>
      <c r="I1370" s="687"/>
      <c r="J1370" s="5" t="s">
        <v>1991</v>
      </c>
      <c r="K1370" s="20"/>
      <c r="L1370" s="20"/>
      <c r="M1370" s="409"/>
      <c r="N1370" s="20"/>
      <c r="O1370" s="384"/>
      <c r="P1370" s="384"/>
      <c r="Q1370" s="384"/>
      <c r="R1370" s="384"/>
      <c r="S1370" s="384"/>
    </row>
    <row r="1371" spans="2:19" x14ac:dyDescent="0.25">
      <c r="B1371" s="37"/>
      <c r="C1371" s="20" t="str">
        <f>'VariablenLabel&amp;Bedingungen'!G790</f>
        <v>L2_LymZytEinh</v>
      </c>
      <c r="D1371" s="10"/>
      <c r="E1371" s="21" t="str">
        <f>'VariablenLabel&amp;Bedingungen'!I790</f>
        <v>Einheit</v>
      </c>
      <c r="F1371" s="188"/>
      <c r="G1371" s="881" t="s">
        <v>347</v>
      </c>
      <c r="H1371" s="9"/>
      <c r="I1371" s="687"/>
      <c r="J1371" s="5" t="s">
        <v>1991</v>
      </c>
      <c r="K1371" s="9"/>
      <c r="L1371" s="9"/>
      <c r="M1371" s="692"/>
      <c r="N1371" s="20"/>
      <c r="O1371" s="384"/>
      <c r="P1371" s="384"/>
      <c r="Q1371" s="384"/>
      <c r="R1371" s="384"/>
      <c r="S1371" s="384"/>
    </row>
    <row r="1372" spans="2:19" ht="27" x14ac:dyDescent="0.25">
      <c r="B1372" s="37"/>
      <c r="C1372" s="20" t="str">
        <f>'VariablenLabel&amp;Bedingungen'!G791</f>
        <v>L2_MonZyt</v>
      </c>
      <c r="D1372" s="10">
        <f>'VariablenLabel&amp;Bedingungen'!H791</f>
        <v>929</v>
      </c>
      <c r="E1372" s="21" t="str">
        <f>'VariablenLabel&amp;Bedingungen'!I791</f>
        <v>Monozyten</v>
      </c>
      <c r="F1372" s="815" t="s">
        <v>2257</v>
      </c>
      <c r="G1372" s="881" t="s">
        <v>347</v>
      </c>
      <c r="H1372" s="9"/>
      <c r="I1372" s="687"/>
      <c r="J1372" s="5" t="s">
        <v>1991</v>
      </c>
      <c r="K1372" s="20"/>
      <c r="L1372" s="20"/>
      <c r="M1372" s="409"/>
      <c r="N1372" s="20"/>
      <c r="O1372" s="384"/>
      <c r="P1372" s="384"/>
      <c r="Q1372" s="384"/>
      <c r="R1372" s="384"/>
      <c r="S1372" s="384"/>
    </row>
    <row r="1373" spans="2:19" x14ac:dyDescent="0.25">
      <c r="B1373" s="37"/>
      <c r="C1373" s="20" t="str">
        <f>'VariablenLabel&amp;Bedingungen'!G792</f>
        <v>L2_MonZytEinh</v>
      </c>
      <c r="D1373" s="10"/>
      <c r="E1373" s="21" t="str">
        <f>'VariablenLabel&amp;Bedingungen'!I792</f>
        <v>Einheit</v>
      </c>
      <c r="F1373" s="188"/>
      <c r="G1373" s="881" t="s">
        <v>347</v>
      </c>
      <c r="H1373" s="9"/>
      <c r="I1373" s="687"/>
      <c r="J1373" s="5" t="s">
        <v>1991</v>
      </c>
      <c r="K1373" s="9"/>
      <c r="L1373" s="9"/>
      <c r="M1373" s="692"/>
      <c r="N1373" s="20"/>
      <c r="O1373" s="384"/>
      <c r="P1373" s="384"/>
      <c r="Q1373" s="384"/>
      <c r="R1373" s="384"/>
      <c r="S1373" s="384"/>
    </row>
    <row r="1374" spans="2:19" ht="27" x14ac:dyDescent="0.25">
      <c r="B1374" s="37"/>
      <c r="C1374" s="20" t="str">
        <f>'VariablenLabel&amp;Bedingungen'!G793</f>
        <v>L2_EosGran</v>
      </c>
      <c r="D1374" s="10">
        <f>'VariablenLabel&amp;Bedingungen'!H793</f>
        <v>930</v>
      </c>
      <c r="E1374" s="21" t="str">
        <f>'VariablenLabel&amp;Bedingungen'!I793</f>
        <v>Eosinophile Granulozyten</v>
      </c>
      <c r="F1374" s="815" t="s">
        <v>3597</v>
      </c>
      <c r="G1374" s="881" t="s">
        <v>347</v>
      </c>
      <c r="H1374" s="9"/>
      <c r="I1374" s="687"/>
      <c r="J1374" s="5" t="s">
        <v>1991</v>
      </c>
      <c r="K1374" s="20"/>
      <c r="L1374" s="20"/>
      <c r="M1374" s="409"/>
      <c r="N1374" s="20"/>
      <c r="O1374" s="384"/>
      <c r="P1374" s="384"/>
      <c r="Q1374" s="384"/>
      <c r="R1374" s="384"/>
      <c r="S1374" s="384"/>
    </row>
    <row r="1375" spans="2:19" x14ac:dyDescent="0.25">
      <c r="B1375" s="37"/>
      <c r="C1375" s="20" t="str">
        <f>'VariablenLabel&amp;Bedingungen'!G794</f>
        <v>L2_EosGranEinh</v>
      </c>
      <c r="D1375" s="10"/>
      <c r="E1375" s="21" t="str">
        <f>'VariablenLabel&amp;Bedingungen'!I794</f>
        <v>Einheit</v>
      </c>
      <c r="F1375" s="188"/>
      <c r="G1375" s="881" t="s">
        <v>347</v>
      </c>
      <c r="H1375" s="9"/>
      <c r="I1375" s="687"/>
      <c r="J1375" s="5" t="s">
        <v>1991</v>
      </c>
      <c r="K1375" s="9"/>
      <c r="L1375" s="9"/>
      <c r="M1375" s="692"/>
      <c r="N1375" s="20"/>
      <c r="O1375" s="384"/>
      <c r="P1375" s="384"/>
      <c r="Q1375" s="384"/>
      <c r="R1375" s="384"/>
      <c r="S1375" s="384"/>
    </row>
    <row r="1376" spans="2:19" ht="27" x14ac:dyDescent="0.25">
      <c r="B1376" s="37"/>
      <c r="C1376" s="20" t="str">
        <f>'VariablenLabel&amp;Bedingungen'!G795</f>
        <v>L2_BasGran</v>
      </c>
      <c r="D1376" s="10">
        <f>'VariablenLabel&amp;Bedingungen'!H795</f>
        <v>931</v>
      </c>
      <c r="E1376" s="21" t="str">
        <f>'VariablenLabel&amp;Bedingungen'!I795</f>
        <v>Basophile Granulozyten</v>
      </c>
      <c r="F1376" s="815" t="s">
        <v>3598</v>
      </c>
      <c r="G1376" s="881" t="s">
        <v>347</v>
      </c>
      <c r="H1376" s="9"/>
      <c r="I1376" s="687"/>
      <c r="J1376" s="5" t="s">
        <v>1991</v>
      </c>
      <c r="K1376" s="20"/>
      <c r="L1376" s="20"/>
      <c r="M1376" s="409"/>
      <c r="N1376" s="20"/>
      <c r="O1376" s="384"/>
      <c r="P1376" s="384"/>
      <c r="Q1376" s="384"/>
      <c r="R1376" s="384"/>
      <c r="S1376" s="384"/>
    </row>
    <row r="1377" spans="1:73" x14ac:dyDescent="0.25">
      <c r="B1377" s="37"/>
      <c r="C1377" s="20" t="str">
        <f>'VariablenLabel&amp;Bedingungen'!G796</f>
        <v>L2_BasGranEinh</v>
      </c>
      <c r="D1377" s="10"/>
      <c r="E1377" s="21" t="str">
        <f>'VariablenLabel&amp;Bedingungen'!I796</f>
        <v>Einheit</v>
      </c>
      <c r="F1377" s="188"/>
      <c r="G1377" s="881" t="s">
        <v>347</v>
      </c>
      <c r="H1377" s="9"/>
      <c r="I1377" s="687"/>
      <c r="J1377" s="5" t="s">
        <v>1991</v>
      </c>
      <c r="K1377" s="9"/>
      <c r="L1377" s="9"/>
      <c r="M1377" s="692"/>
      <c r="N1377" s="20"/>
      <c r="O1377" s="384"/>
      <c r="P1377" s="384"/>
      <c r="Q1377" s="384"/>
      <c r="R1377" s="384"/>
      <c r="S1377" s="384"/>
    </row>
    <row r="1378" spans="1:73" x14ac:dyDescent="0.25">
      <c r="B1378" s="37"/>
      <c r="C1378" s="20" t="str">
        <f>'VariablenLabel&amp;Bedingungen'!G797</f>
        <v>L2_ErytAnz</v>
      </c>
      <c r="D1378" s="10">
        <f>'VariablenLabel&amp;Bedingungen'!H797</f>
        <v>281</v>
      </c>
      <c r="E1378" s="21" t="str">
        <f>'VariablenLabel&amp;Bedingungen'!I797</f>
        <v xml:space="preserve">Erythrozytenanzahl </v>
      </c>
      <c r="F1378" s="188" t="s">
        <v>1080</v>
      </c>
      <c r="G1378" s="881" t="s">
        <v>347</v>
      </c>
      <c r="H1378" s="9"/>
      <c r="I1378" s="687"/>
      <c r="J1378" s="5" t="s">
        <v>1991</v>
      </c>
      <c r="K1378" s="20"/>
      <c r="L1378" s="20"/>
      <c r="M1378" s="409"/>
      <c r="N1378" s="20"/>
      <c r="O1378" s="384"/>
      <c r="P1378" s="384"/>
      <c r="Q1378" s="384"/>
      <c r="R1378" s="384"/>
      <c r="S1378" s="384"/>
    </row>
    <row r="1379" spans="1:73" x14ac:dyDescent="0.25">
      <c r="B1379" s="37"/>
      <c r="C1379" s="20" t="str">
        <f>'VariablenLabel&amp;Bedingungen'!G798</f>
        <v>L2_ErytAnzEinh</v>
      </c>
      <c r="D1379" s="10"/>
      <c r="E1379" s="21" t="str">
        <f>'VariablenLabel&amp;Bedingungen'!I798</f>
        <v>Einheit</v>
      </c>
      <c r="F1379" s="188"/>
      <c r="G1379" s="881" t="s">
        <v>347</v>
      </c>
      <c r="H1379" s="9"/>
      <c r="I1379" s="687"/>
      <c r="J1379" s="5" t="s">
        <v>1991</v>
      </c>
      <c r="K1379" s="9"/>
      <c r="L1379" s="9"/>
      <c r="M1379" s="692"/>
      <c r="N1379" s="20"/>
      <c r="O1379" s="384"/>
      <c r="P1379" s="384"/>
      <c r="Q1379" s="384"/>
      <c r="R1379" s="384"/>
      <c r="S1379" s="384"/>
    </row>
    <row r="1380" spans="1:73" ht="27" x14ac:dyDescent="0.25">
      <c r="B1380" s="37"/>
      <c r="C1380" s="20" t="str">
        <f>'VariablenLabel&amp;Bedingungen'!G799</f>
        <v>L2_Haema</v>
      </c>
      <c r="D1380" s="10">
        <f>'VariablenLabel&amp;Bedingungen'!H799</f>
        <v>282</v>
      </c>
      <c r="E1380" s="21" t="str">
        <f>'VariablenLabel&amp;Bedingungen'!I799</f>
        <v>Hämatokrit</v>
      </c>
      <c r="F1380" s="815" t="s">
        <v>3599</v>
      </c>
      <c r="G1380" s="881" t="s">
        <v>347</v>
      </c>
      <c r="H1380" s="9"/>
      <c r="I1380" s="687"/>
      <c r="J1380" s="5" t="s">
        <v>1991</v>
      </c>
      <c r="K1380" s="20"/>
      <c r="L1380" s="20"/>
      <c r="M1380" s="409"/>
      <c r="N1380" s="20"/>
      <c r="O1380" s="384"/>
      <c r="P1380" s="384"/>
      <c r="Q1380" s="384"/>
      <c r="R1380" s="384"/>
      <c r="S1380" s="384"/>
    </row>
    <row r="1381" spans="1:73" x14ac:dyDescent="0.25">
      <c r="B1381" s="37"/>
      <c r="C1381" s="20" t="str">
        <f>'VariablenLabel&amp;Bedingungen'!G800</f>
        <v>L2_HaemaEinh</v>
      </c>
      <c r="D1381" s="10"/>
      <c r="E1381" s="21" t="str">
        <f>'VariablenLabel&amp;Bedingungen'!I800</f>
        <v>Einheit</v>
      </c>
      <c r="F1381" s="188"/>
      <c r="G1381" s="881" t="s">
        <v>347</v>
      </c>
      <c r="H1381" s="9"/>
      <c r="I1381" s="687"/>
      <c r="J1381" s="5" t="s">
        <v>1991</v>
      </c>
      <c r="K1381" s="9"/>
      <c r="L1381" s="9"/>
      <c r="M1381" s="692"/>
      <c r="N1381" s="20"/>
      <c r="O1381" s="384"/>
      <c r="P1381" s="384"/>
      <c r="Q1381" s="384"/>
      <c r="R1381" s="384"/>
      <c r="S1381" s="384"/>
    </row>
    <row r="1382" spans="1:73" x14ac:dyDescent="0.25">
      <c r="B1382" s="37"/>
      <c r="C1382" s="20" t="str">
        <f>'VariablenLabel&amp;Bedingungen'!G801</f>
        <v>L2_Haemo</v>
      </c>
      <c r="D1382" s="10">
        <f>'VariablenLabel&amp;Bedingungen'!H801</f>
        <v>283</v>
      </c>
      <c r="E1382" s="21" t="str">
        <f>'VariablenLabel&amp;Bedingungen'!I801</f>
        <v>Hämoglobin</v>
      </c>
      <c r="F1382" s="815" t="s">
        <v>3600</v>
      </c>
      <c r="G1382" s="881" t="s">
        <v>347</v>
      </c>
      <c r="H1382" s="9"/>
      <c r="I1382" s="687"/>
      <c r="J1382" s="5" t="s">
        <v>1991</v>
      </c>
      <c r="K1382" s="20"/>
      <c r="L1382" s="20"/>
      <c r="M1382" s="409"/>
      <c r="N1382" s="20"/>
      <c r="O1382" s="384"/>
      <c r="P1382" s="384"/>
      <c r="Q1382" s="384"/>
      <c r="R1382" s="384"/>
      <c r="S1382" s="384"/>
    </row>
    <row r="1383" spans="1:73" x14ac:dyDescent="0.25">
      <c r="B1383" s="37"/>
      <c r="C1383" s="20" t="str">
        <f>'VariablenLabel&amp;Bedingungen'!G802</f>
        <v>L2_HaemoEinh</v>
      </c>
      <c r="D1383" s="10"/>
      <c r="E1383" s="21" t="str">
        <f>'VariablenLabel&amp;Bedingungen'!I802</f>
        <v>Einheit</v>
      </c>
      <c r="F1383" s="188"/>
      <c r="G1383" s="881" t="s">
        <v>347</v>
      </c>
      <c r="H1383" s="9"/>
      <c r="I1383" s="687"/>
      <c r="J1383" s="5" t="s">
        <v>1991</v>
      </c>
      <c r="K1383" s="9"/>
      <c r="L1383" s="9"/>
      <c r="M1383" s="692"/>
      <c r="N1383" s="20"/>
      <c r="O1383" s="384"/>
      <c r="P1383" s="384"/>
      <c r="Q1383" s="384"/>
      <c r="R1383" s="384"/>
      <c r="S1383" s="384"/>
    </row>
    <row r="1384" spans="1:73" ht="40.5" x14ac:dyDescent="0.25">
      <c r="B1384" s="37"/>
      <c r="C1384" s="20" t="str">
        <f>'VariablenLabel&amp;Bedingungen'!G803</f>
        <v>L2_MCH</v>
      </c>
      <c r="D1384" s="10">
        <f>'VariablenLabel&amp;Bedingungen'!H803</f>
        <v>284</v>
      </c>
      <c r="E1384" s="21" t="str">
        <f>'VariablenLabel&amp;Bedingungen'!I803</f>
        <v xml:space="preserve">MCH </v>
      </c>
      <c r="F1384" s="815" t="s">
        <v>3601</v>
      </c>
      <c r="G1384" s="881" t="s">
        <v>347</v>
      </c>
      <c r="H1384" s="9"/>
      <c r="I1384" s="687"/>
      <c r="J1384" s="5" t="s">
        <v>1991</v>
      </c>
      <c r="K1384" s="20"/>
      <c r="L1384" s="20"/>
      <c r="M1384" s="409"/>
      <c r="N1384" s="20"/>
      <c r="O1384" s="384"/>
      <c r="P1384" s="384"/>
      <c r="Q1384" s="384"/>
      <c r="R1384" s="384"/>
      <c r="S1384" s="384"/>
    </row>
    <row r="1385" spans="1:73" x14ac:dyDescent="0.25">
      <c r="B1385" s="37"/>
      <c r="C1385" s="20" t="str">
        <f>'VariablenLabel&amp;Bedingungen'!G804</f>
        <v>L2_MCHEinh</v>
      </c>
      <c r="D1385" s="10"/>
      <c r="E1385" s="21" t="str">
        <f>'VariablenLabel&amp;Bedingungen'!I804</f>
        <v>Einheit</v>
      </c>
      <c r="F1385" s="188"/>
      <c r="G1385" s="881" t="s">
        <v>347</v>
      </c>
      <c r="H1385" s="9"/>
      <c r="I1385" s="687"/>
      <c r="J1385" s="5" t="s">
        <v>1991</v>
      </c>
      <c r="K1385" s="9"/>
      <c r="L1385" s="9"/>
      <c r="M1385" s="692"/>
      <c r="N1385" s="20"/>
      <c r="O1385" s="384"/>
      <c r="P1385" s="384"/>
      <c r="Q1385" s="384"/>
      <c r="R1385" s="384"/>
      <c r="S1385" s="384"/>
    </row>
    <row r="1386" spans="1:73" ht="27" x14ac:dyDescent="0.25">
      <c r="B1386" s="37"/>
      <c r="C1386" s="20" t="str">
        <f>'VariablenLabel&amp;Bedingungen'!G805</f>
        <v>L2_MCV</v>
      </c>
      <c r="D1386" s="10">
        <f>'VariablenLabel&amp;Bedingungen'!H805</f>
        <v>285</v>
      </c>
      <c r="E1386" s="21" t="str">
        <f>'VariablenLabel&amp;Bedingungen'!I805</f>
        <v xml:space="preserve">MCV </v>
      </c>
      <c r="F1386" s="815" t="s">
        <v>3602</v>
      </c>
      <c r="G1386" s="881" t="s">
        <v>347</v>
      </c>
      <c r="H1386" s="9"/>
      <c r="I1386" s="687"/>
      <c r="J1386" s="5" t="s">
        <v>1991</v>
      </c>
      <c r="K1386" s="20"/>
      <c r="L1386" s="20"/>
      <c r="M1386" s="409"/>
      <c r="N1386" s="20"/>
      <c r="O1386" s="384"/>
      <c r="P1386" s="384"/>
      <c r="Q1386" s="384"/>
      <c r="R1386" s="384"/>
      <c r="S1386" s="384"/>
    </row>
    <row r="1387" spans="1:73" x14ac:dyDescent="0.25">
      <c r="B1387" s="37"/>
      <c r="C1387" s="20" t="str">
        <f>'VariablenLabel&amp;Bedingungen'!G806</f>
        <v>L2_MCVEinh</v>
      </c>
      <c r="D1387" s="10"/>
      <c r="E1387" s="21" t="str">
        <f>'VariablenLabel&amp;Bedingungen'!I806</f>
        <v>Einheit</v>
      </c>
      <c r="F1387" s="188"/>
      <c r="G1387" s="881" t="s">
        <v>347</v>
      </c>
      <c r="H1387" s="9"/>
      <c r="I1387" s="687"/>
      <c r="J1387" s="5" t="s">
        <v>1991</v>
      </c>
      <c r="K1387" s="9"/>
      <c r="L1387" s="9"/>
      <c r="M1387" s="692"/>
      <c r="N1387" s="20"/>
      <c r="O1387" s="384"/>
      <c r="P1387" s="384"/>
      <c r="Q1387" s="384"/>
      <c r="R1387" s="384"/>
      <c r="S1387" s="384"/>
    </row>
    <row r="1388" spans="1:73" x14ac:dyDescent="0.25">
      <c r="B1388" s="37"/>
      <c r="C1388" s="20" t="str">
        <f>'VariablenLabel&amp;Bedingungen'!G807</f>
        <v>L2_ThrZyt</v>
      </c>
      <c r="D1388" s="10">
        <f>'VariablenLabel&amp;Bedingungen'!H807</f>
        <v>932</v>
      </c>
      <c r="E1388" s="21" t="str">
        <f>'VariablenLabel&amp;Bedingungen'!I807</f>
        <v xml:space="preserve">Thrombozyten </v>
      </c>
      <c r="F1388" s="815" t="s">
        <v>2259</v>
      </c>
      <c r="G1388" s="881" t="s">
        <v>347</v>
      </c>
      <c r="H1388" s="9"/>
      <c r="I1388" s="687"/>
      <c r="J1388" s="5" t="s">
        <v>1991</v>
      </c>
      <c r="K1388" s="20"/>
      <c r="L1388" s="20"/>
      <c r="M1388" s="409"/>
      <c r="N1388" s="20"/>
      <c r="O1388" s="384"/>
      <c r="P1388" s="384"/>
      <c r="Q1388" s="384"/>
      <c r="R1388" s="384"/>
      <c r="S1388" s="384"/>
    </row>
    <row r="1389" spans="1:73" x14ac:dyDescent="0.25">
      <c r="B1389" s="37"/>
      <c r="C1389" s="20" t="str">
        <f>'VariablenLabel&amp;Bedingungen'!G808</f>
        <v>L2_ThrZytEinh</v>
      </c>
      <c r="D1389" s="10"/>
      <c r="E1389" s="21" t="str">
        <f>'VariablenLabel&amp;Bedingungen'!I808</f>
        <v>Einheit</v>
      </c>
      <c r="F1389" s="188"/>
      <c r="G1389" s="881" t="s">
        <v>347</v>
      </c>
      <c r="H1389" s="9"/>
      <c r="I1389" s="687"/>
      <c r="J1389" s="5" t="s">
        <v>1991</v>
      </c>
      <c r="K1389" s="9"/>
      <c r="L1389" s="9"/>
      <c r="M1389" s="692"/>
      <c r="N1389" s="20"/>
      <c r="O1389" s="384"/>
      <c r="P1389" s="384"/>
      <c r="Q1389" s="384"/>
      <c r="R1389" s="384"/>
      <c r="S1389" s="384"/>
    </row>
    <row r="1390" spans="1:73" x14ac:dyDescent="0.25">
      <c r="B1390" s="37"/>
      <c r="C1390" s="20" t="str">
        <f>'VariablenLabel&amp;Bedingungen'!G809</f>
        <v>L2_ToxoErg</v>
      </c>
      <c r="D1390" s="10">
        <f>'VariablenLabel&amp;Bedingungen'!H809</f>
        <v>286</v>
      </c>
      <c r="E1390" s="21" t="str">
        <f>'VariablenLabel&amp;Bedingungen'!I809</f>
        <v>Ergebnis</v>
      </c>
      <c r="F1390" s="687"/>
      <c r="G1390" s="881">
        <v>0</v>
      </c>
      <c r="H1390" s="188" t="s">
        <v>442</v>
      </c>
      <c r="I1390" s="819"/>
      <c r="J1390" s="20" t="s">
        <v>352</v>
      </c>
      <c r="K1390" s="20"/>
      <c r="L1390" s="20"/>
      <c r="M1390" s="409"/>
      <c r="N1390" s="20"/>
      <c r="O1390" s="384"/>
      <c r="P1390" s="384"/>
      <c r="Q1390" s="384"/>
      <c r="R1390" s="384"/>
      <c r="S1390" s="384"/>
    </row>
    <row r="1391" spans="1:73" s="203" customFormat="1" x14ac:dyDescent="0.25">
      <c r="A1391" s="110"/>
      <c r="B1391" s="37"/>
      <c r="C1391" s="85"/>
      <c r="D1391" s="84"/>
      <c r="E1391" s="603"/>
      <c r="F1391" s="810"/>
      <c r="G1391" s="881">
        <v>1</v>
      </c>
      <c r="H1391" s="188" t="s">
        <v>441</v>
      </c>
      <c r="I1391" s="819"/>
      <c r="J1391" s="20" t="s">
        <v>352</v>
      </c>
      <c r="K1391" s="20"/>
      <c r="L1391" s="20"/>
      <c r="M1391" s="409"/>
      <c r="N1391" s="20"/>
      <c r="O1391" s="384"/>
      <c r="P1391" s="384"/>
      <c r="Q1391" s="384"/>
      <c r="R1391" s="384"/>
      <c r="S1391" s="384"/>
      <c r="T1391"/>
      <c r="U1391"/>
      <c r="V1391"/>
      <c r="W1391"/>
      <c r="X1391"/>
      <c r="Y1391"/>
      <c r="Z1391"/>
      <c r="AA1391"/>
      <c r="AB1391"/>
      <c r="AC1391"/>
      <c r="AD1391"/>
      <c r="AE1391"/>
      <c r="AF1391"/>
      <c r="AG1391"/>
      <c r="AH1391"/>
      <c r="AI1391"/>
      <c r="AJ1391"/>
      <c r="AK1391"/>
      <c r="AL1391"/>
      <c r="AM1391"/>
      <c r="AN1391"/>
      <c r="AO1391"/>
      <c r="AP1391"/>
      <c r="AQ1391"/>
      <c r="AR1391"/>
      <c r="AS1391"/>
      <c r="AT1391"/>
      <c r="AU1391"/>
      <c r="AV1391"/>
      <c r="AW1391"/>
      <c r="AX1391"/>
      <c r="AY1391"/>
      <c r="AZ1391"/>
      <c r="BA1391"/>
      <c r="BB1391"/>
      <c r="BC1391"/>
      <c r="BD1391"/>
      <c r="BE1391"/>
      <c r="BF1391"/>
      <c r="BG1391"/>
      <c r="BH1391"/>
      <c r="BI1391"/>
      <c r="BJ1391"/>
      <c r="BK1391"/>
      <c r="BL1391"/>
      <c r="BM1391"/>
      <c r="BN1391"/>
      <c r="BO1391"/>
      <c r="BP1391"/>
      <c r="BQ1391"/>
      <c r="BR1391"/>
      <c r="BS1391"/>
      <c r="BT1391"/>
      <c r="BU1391"/>
    </row>
    <row r="1392" spans="1:73" s="203" customFormat="1" ht="27" x14ac:dyDescent="0.25">
      <c r="A1392" s="110"/>
      <c r="B1392" s="37"/>
      <c r="C1392" s="85"/>
      <c r="D1392" s="84"/>
      <c r="E1392" s="603"/>
      <c r="F1392" s="815" t="s">
        <v>3622</v>
      </c>
      <c r="G1392" s="881">
        <v>99</v>
      </c>
      <c r="H1392" s="188" t="s">
        <v>1225</v>
      </c>
      <c r="I1392" s="188"/>
      <c r="J1392" s="20" t="s">
        <v>352</v>
      </c>
      <c r="K1392" s="20"/>
      <c r="L1392" s="20"/>
      <c r="M1392" s="409"/>
      <c r="N1392" s="20"/>
      <c r="O1392" s="384"/>
      <c r="P1392" s="384"/>
      <c r="Q1392" s="384"/>
      <c r="R1392" s="384"/>
      <c r="S1392" s="384"/>
      <c r="T1392"/>
      <c r="U1392"/>
      <c r="V1392"/>
      <c r="W1392"/>
      <c r="X1392"/>
      <c r="Y1392"/>
      <c r="Z1392"/>
      <c r="AA1392"/>
      <c r="AB1392"/>
      <c r="AC1392"/>
      <c r="AD1392"/>
      <c r="AE1392"/>
      <c r="AF1392"/>
      <c r="AG1392"/>
      <c r="AH1392"/>
      <c r="AI1392"/>
      <c r="AJ1392"/>
      <c r="AK1392"/>
      <c r="AL1392"/>
      <c r="AM1392"/>
      <c r="AN1392"/>
      <c r="AO1392"/>
      <c r="AP1392"/>
      <c r="AQ1392"/>
      <c r="AR1392"/>
      <c r="AS1392"/>
      <c r="AT1392"/>
      <c r="AU1392"/>
      <c r="AV1392"/>
      <c r="AW1392"/>
      <c r="AX1392"/>
      <c r="AY1392"/>
      <c r="AZ1392"/>
      <c r="BA1392"/>
      <c r="BB1392"/>
      <c r="BC1392"/>
      <c r="BD1392"/>
      <c r="BE1392"/>
      <c r="BF1392"/>
      <c r="BG1392"/>
      <c r="BH1392"/>
      <c r="BI1392"/>
      <c r="BJ1392"/>
      <c r="BK1392"/>
      <c r="BL1392"/>
      <c r="BM1392"/>
      <c r="BN1392"/>
      <c r="BO1392"/>
      <c r="BP1392"/>
      <c r="BQ1392"/>
      <c r="BR1392"/>
      <c r="BS1392"/>
      <c r="BT1392"/>
      <c r="BU1392"/>
    </row>
    <row r="1393" spans="2:19" ht="27" x14ac:dyDescent="0.25">
      <c r="B1393" s="37"/>
      <c r="C1393" s="20" t="str">
        <f>'VariablenLabel&amp;Bedingungen'!G810</f>
        <v>L2_ToxoErgTit</v>
      </c>
      <c r="D1393" s="10"/>
      <c r="E1393" s="21" t="str">
        <f>'VariablenLabel&amp;Bedingungen'!I810</f>
        <v>[Wenn "positiv"] Toxoplasmose-Titer (IE) aus Kontrolluntersuchung</v>
      </c>
      <c r="F1393" s="797" t="s">
        <v>2260</v>
      </c>
      <c r="G1393" s="881" t="s">
        <v>350</v>
      </c>
      <c r="H1393" s="21"/>
      <c r="I1393" s="188"/>
      <c r="J1393" s="906" t="s">
        <v>3861</v>
      </c>
      <c r="K1393" s="20"/>
      <c r="L1393" s="20"/>
      <c r="M1393" s="409"/>
      <c r="N1393" s="20"/>
      <c r="O1393" s="384"/>
      <c r="P1393" s="384"/>
      <c r="Q1393" s="384"/>
      <c r="R1393" s="384"/>
      <c r="S1393" s="384"/>
    </row>
    <row r="1394" spans="2:19" x14ac:dyDescent="0.25">
      <c r="B1394" s="37"/>
      <c r="C1394" s="20" t="str">
        <f>'VariablenLabel&amp;Bedingungen'!G811</f>
        <v>L2_HBsAnti</v>
      </c>
      <c r="D1394" s="10">
        <f>'VariablenLabel&amp;Bedingungen'!H811</f>
        <v>93</v>
      </c>
      <c r="E1394" s="21" t="str">
        <f>'VariablenLabel&amp;Bedingungen'!I811</f>
        <v>HBs-Antigen</v>
      </c>
      <c r="F1394" s="188"/>
      <c r="G1394" s="881">
        <v>0</v>
      </c>
      <c r="H1394" s="21" t="s">
        <v>442</v>
      </c>
      <c r="I1394" s="188"/>
      <c r="J1394" s="20" t="s">
        <v>352</v>
      </c>
      <c r="K1394" s="20"/>
      <c r="L1394" s="20"/>
      <c r="M1394" s="409"/>
      <c r="N1394" s="20"/>
      <c r="O1394" s="384"/>
      <c r="P1394" s="384"/>
      <c r="Q1394" s="384"/>
      <c r="R1394" s="384"/>
      <c r="S1394" s="384"/>
    </row>
    <row r="1395" spans="2:19" x14ac:dyDescent="0.25">
      <c r="B1395" s="37"/>
      <c r="C1395" s="20"/>
      <c r="D1395" s="10"/>
      <c r="E1395" s="21"/>
      <c r="F1395" s="188"/>
      <c r="G1395" s="881">
        <v>1</v>
      </c>
      <c r="H1395" s="21" t="s">
        <v>441</v>
      </c>
      <c r="I1395" s="188"/>
      <c r="J1395" s="20" t="s">
        <v>352</v>
      </c>
      <c r="K1395" s="20"/>
      <c r="L1395" s="20"/>
      <c r="M1395" s="409"/>
      <c r="N1395" s="20"/>
      <c r="O1395" s="384"/>
      <c r="P1395" s="384"/>
      <c r="Q1395" s="384"/>
      <c r="R1395" s="384"/>
      <c r="S1395" s="384"/>
    </row>
    <row r="1396" spans="2:19" x14ac:dyDescent="0.25">
      <c r="B1396" s="37"/>
      <c r="C1396" s="20"/>
      <c r="D1396" s="10"/>
      <c r="E1396" s="21"/>
      <c r="F1396" s="815"/>
      <c r="G1396" s="881">
        <v>77</v>
      </c>
      <c r="H1396" s="21" t="s">
        <v>2746</v>
      </c>
      <c r="I1396" s="188"/>
      <c r="J1396" s="20" t="s">
        <v>352</v>
      </c>
      <c r="K1396" s="20"/>
      <c r="L1396" s="20"/>
      <c r="M1396" s="409"/>
      <c r="N1396" s="20"/>
      <c r="O1396" s="384"/>
      <c r="P1396" s="384"/>
      <c r="Q1396" s="384"/>
      <c r="R1396" s="384"/>
      <c r="S1396" s="384"/>
    </row>
    <row r="1397" spans="2:19" ht="23.45" customHeight="1" x14ac:dyDescent="0.25">
      <c r="B1397" s="37"/>
      <c r="C1397" s="20" t="str">
        <f>'VariablenLabel&amp;Bedingungen'!G812</f>
        <v>L2_GlukTest</v>
      </c>
      <c r="D1397" s="10">
        <f>'VariablenLabel&amp;Bedingungen'!H812</f>
        <v>291</v>
      </c>
      <c r="E1397" s="21" t="str">
        <f>'VariablenLabel&amp;Bedingungen'!I812</f>
        <v>oGTT bei erhöhtem Risiko</v>
      </c>
      <c r="F1397" s="815" t="s">
        <v>3603</v>
      </c>
      <c r="G1397" s="881">
        <v>1</v>
      </c>
      <c r="H1397" s="21" t="s">
        <v>1331</v>
      </c>
      <c r="I1397" s="188"/>
      <c r="J1397" s="20" t="s">
        <v>354</v>
      </c>
      <c r="K1397" s="20"/>
      <c r="L1397" s="20"/>
      <c r="M1397" s="409"/>
      <c r="N1397" s="20"/>
      <c r="O1397" s="384"/>
      <c r="P1397" s="384"/>
      <c r="Q1397" s="384"/>
      <c r="R1397" s="384"/>
      <c r="S1397" s="384"/>
    </row>
    <row r="1398" spans="2:19" ht="23.45" customHeight="1" x14ac:dyDescent="0.25">
      <c r="B1398" s="37"/>
      <c r="C1398" s="20"/>
      <c r="D1398" s="10"/>
      <c r="E1398" s="21"/>
      <c r="F1398" s="815"/>
      <c r="G1398" s="881"/>
      <c r="H1398" s="21" t="s">
        <v>2728</v>
      </c>
      <c r="I1398" s="188"/>
      <c r="J1398" s="20" t="s">
        <v>354</v>
      </c>
      <c r="K1398" s="20"/>
      <c r="L1398" s="20"/>
      <c r="M1398" s="409"/>
      <c r="N1398" s="20"/>
      <c r="O1398" s="384"/>
      <c r="P1398" s="384"/>
      <c r="Q1398" s="384"/>
      <c r="R1398" s="384"/>
      <c r="S1398" s="384"/>
    </row>
    <row r="1399" spans="2:19" ht="27" x14ac:dyDescent="0.25">
      <c r="B1399" s="37"/>
      <c r="C1399" s="20" t="str">
        <f>'VariablenLabel&amp;Bedingungen'!G813</f>
        <v>L2_GlukNue</v>
      </c>
      <c r="D1399" s="10"/>
      <c r="E1399" s="21" t="str">
        <f>'VariablenLabel&amp;Bedingungen'!I813</f>
        <v>[wenn "Blutzuckermessung oGTT (75g Glukose)"] nüchtern (mg/dl)</v>
      </c>
      <c r="F1399" s="815" t="s">
        <v>3604</v>
      </c>
      <c r="G1399" s="880" t="s">
        <v>350</v>
      </c>
      <c r="H1399" s="21"/>
      <c r="I1399" s="188"/>
      <c r="J1399" s="906" t="s">
        <v>3858</v>
      </c>
      <c r="K1399" s="20"/>
      <c r="L1399" s="20"/>
      <c r="M1399" s="409"/>
      <c r="N1399" s="20"/>
      <c r="O1399" s="384"/>
      <c r="P1399" s="384"/>
      <c r="Q1399" s="384"/>
      <c r="R1399" s="384"/>
      <c r="S1399" s="384"/>
    </row>
    <row r="1400" spans="2:19" ht="27" x14ac:dyDescent="0.25">
      <c r="B1400" s="37"/>
      <c r="C1400" s="20" t="str">
        <f>'VariablenLabel&amp;Bedingungen'!G814</f>
        <v>L2_Gluk1h</v>
      </c>
      <c r="D1400" s="10"/>
      <c r="E1400" s="21" t="str">
        <f>'VariablenLabel&amp;Bedingungen'!I814</f>
        <v>[wenn "Blutzuckermessung oGTT (75g Glukose)"] 1h (mg/dl)</v>
      </c>
      <c r="F1400" s="815" t="s">
        <v>3605</v>
      </c>
      <c r="G1400" s="880" t="s">
        <v>350</v>
      </c>
      <c r="H1400" s="21"/>
      <c r="I1400" s="188"/>
      <c r="J1400" s="906" t="s">
        <v>3858</v>
      </c>
      <c r="K1400" s="20"/>
      <c r="L1400" s="20"/>
      <c r="M1400" s="409"/>
      <c r="N1400" s="20"/>
      <c r="O1400" s="384"/>
      <c r="P1400" s="384"/>
      <c r="Q1400" s="384"/>
      <c r="R1400" s="384"/>
      <c r="S1400" s="384"/>
    </row>
    <row r="1401" spans="2:19" ht="27" x14ac:dyDescent="0.25">
      <c r="B1401" s="37"/>
      <c r="C1401" s="20" t="str">
        <f>'VariablenLabel&amp;Bedingungen'!G815</f>
        <v>L2_Gluk2h</v>
      </c>
      <c r="D1401" s="10"/>
      <c r="E1401" s="21" t="str">
        <f>'VariablenLabel&amp;Bedingungen'!I815</f>
        <v>[wenn "Blutzuckermessung oGTT (75g Glukose)"] 2h (mg/dl)</v>
      </c>
      <c r="F1401" s="815" t="s">
        <v>3606</v>
      </c>
      <c r="G1401" s="880" t="s">
        <v>350</v>
      </c>
      <c r="H1401" s="21"/>
      <c r="I1401" s="188"/>
      <c r="J1401" s="906" t="s">
        <v>3858</v>
      </c>
      <c r="K1401" s="20"/>
      <c r="L1401" s="20"/>
      <c r="M1401" s="409"/>
      <c r="N1401" s="20"/>
      <c r="O1401" s="384"/>
      <c r="P1401" s="384"/>
      <c r="Q1401" s="384"/>
      <c r="R1401" s="384"/>
      <c r="S1401" s="384"/>
    </row>
    <row r="1402" spans="2:19" ht="27" x14ac:dyDescent="0.25">
      <c r="B1402" s="37"/>
      <c r="C1402" s="20" t="str">
        <f>'VariablenLabel&amp;Bedingungen'!G816</f>
        <v>L2_GlukAuff</v>
      </c>
      <c r="D1402" s="10"/>
      <c r="E1402" s="21" t="str">
        <f>'VariablenLabel&amp;Bedingungen'!I816</f>
        <v>[wenn "Blutzuckermessung oGTT (75g Glukose)"] Wenn auffällig, Überweisung an</v>
      </c>
      <c r="F1402" s="687"/>
      <c r="G1402" s="880" t="s">
        <v>347</v>
      </c>
      <c r="H1402" s="21"/>
      <c r="I1402" s="188"/>
      <c r="J1402" s="5" t="s">
        <v>1685</v>
      </c>
      <c r="K1402" s="20"/>
      <c r="L1402" s="20"/>
      <c r="M1402" s="409"/>
      <c r="N1402" s="20"/>
      <c r="O1402" s="384"/>
      <c r="P1402" s="384"/>
      <c r="Q1402" s="384"/>
      <c r="R1402" s="384"/>
      <c r="S1402" s="384"/>
    </row>
    <row r="1403" spans="2:19" x14ac:dyDescent="0.25">
      <c r="B1403" s="37"/>
      <c r="C1403" s="20" t="str">
        <f>'VariablenLabel&amp;Bedingungen'!G817</f>
        <v>L2_GlukNein</v>
      </c>
      <c r="D1403" s="10"/>
      <c r="E1403" s="21" t="str">
        <f>'VariablenLabel&amp;Bedingungen'!I817</f>
        <v>[wenn "Nicht oder nicht vollständig durchgeführt"] weil</v>
      </c>
      <c r="F1403" s="819"/>
      <c r="G1403" s="880" t="s">
        <v>347</v>
      </c>
      <c r="H1403" s="21"/>
      <c r="I1403" s="188"/>
      <c r="J1403" s="5" t="s">
        <v>1685</v>
      </c>
      <c r="K1403" s="20"/>
      <c r="L1403" s="20"/>
      <c r="M1403" s="409"/>
      <c r="N1403" s="20"/>
      <c r="O1403" s="384"/>
      <c r="P1403" s="384"/>
      <c r="Q1403" s="384"/>
      <c r="R1403" s="384"/>
      <c r="S1403" s="384"/>
    </row>
    <row r="1404" spans="2:19" x14ac:dyDescent="0.25">
      <c r="B1404" s="37"/>
      <c r="C1404" s="20" t="str">
        <f>'VariablenLabel&amp;Bedingungen'!G818</f>
        <v>L2_Harn</v>
      </c>
      <c r="D1404" s="10">
        <f>'VariablenLabel&amp;Bedingungen'!H818</f>
        <v>292</v>
      </c>
      <c r="E1404" s="21" t="str">
        <f>'VariablenLabel&amp;Bedingungen'!I818</f>
        <v>Harnbefund</v>
      </c>
      <c r="F1404" s="188"/>
      <c r="G1404" s="880">
        <v>0</v>
      </c>
      <c r="H1404" s="21" t="s">
        <v>782</v>
      </c>
      <c r="I1404" s="188"/>
      <c r="J1404" s="5" t="s">
        <v>352</v>
      </c>
      <c r="K1404" s="20"/>
      <c r="L1404" s="20"/>
      <c r="M1404" s="409"/>
      <c r="N1404" s="20"/>
      <c r="O1404" s="384"/>
      <c r="P1404" s="384"/>
      <c r="Q1404" s="384"/>
      <c r="R1404" s="384"/>
      <c r="S1404" s="384"/>
    </row>
    <row r="1405" spans="2:19" x14ac:dyDescent="0.25">
      <c r="B1405" s="37"/>
      <c r="F1405" s="188"/>
      <c r="G1405" s="880">
        <v>1</v>
      </c>
      <c r="H1405" s="21" t="s">
        <v>542</v>
      </c>
      <c r="I1405" s="188"/>
      <c r="J1405" s="5" t="s">
        <v>352</v>
      </c>
      <c r="K1405" s="20"/>
      <c r="L1405" s="20"/>
      <c r="M1405" s="409"/>
      <c r="N1405" s="20"/>
      <c r="O1405" s="384"/>
      <c r="P1405" s="384"/>
      <c r="Q1405" s="384"/>
      <c r="R1405" s="384"/>
      <c r="S1405" s="384"/>
    </row>
    <row r="1406" spans="2:19" x14ac:dyDescent="0.25">
      <c r="B1406" s="37"/>
      <c r="F1406" s="188"/>
      <c r="G1406" s="880">
        <v>77</v>
      </c>
      <c r="H1406" s="21" t="s">
        <v>1225</v>
      </c>
      <c r="I1406" s="188"/>
      <c r="J1406" s="5" t="s">
        <v>352</v>
      </c>
      <c r="K1406" s="20"/>
      <c r="L1406" s="20"/>
      <c r="M1406" s="409"/>
      <c r="N1406" s="20"/>
      <c r="O1406" s="384"/>
      <c r="P1406" s="384"/>
      <c r="Q1406" s="384"/>
      <c r="R1406" s="384"/>
      <c r="S1406" s="384"/>
    </row>
    <row r="1407" spans="2:19" x14ac:dyDescent="0.25">
      <c r="B1407" s="37"/>
      <c r="C1407" s="20" t="str">
        <f>'VariablenLabel&amp;Bedingungen'!G819</f>
        <v>L2_HarnAuff</v>
      </c>
      <c r="D1407" s="10"/>
      <c r="E1407" s="21" t="str">
        <f>'VariablenLabel&amp;Bedingungen'!I819</f>
        <v>[Wenn "auffällig"] Was ist auffällig?</v>
      </c>
      <c r="F1407" s="188" t="s">
        <v>620</v>
      </c>
      <c r="G1407" s="880">
        <v>1</v>
      </c>
      <c r="H1407" s="21" t="s">
        <v>1318</v>
      </c>
      <c r="J1407" s="5" t="s">
        <v>354</v>
      </c>
      <c r="K1407" s="20"/>
      <c r="L1407" s="20"/>
      <c r="M1407" s="409"/>
      <c r="N1407" s="20"/>
      <c r="O1407" s="384"/>
      <c r="P1407" s="384"/>
      <c r="Q1407" s="384"/>
      <c r="R1407" s="384"/>
      <c r="S1407" s="384"/>
    </row>
    <row r="1408" spans="2:19" x14ac:dyDescent="0.25">
      <c r="B1408" s="37"/>
      <c r="C1408" s="20"/>
      <c r="D1408" s="10"/>
      <c r="E1408" s="21"/>
      <c r="F1408" s="188"/>
      <c r="G1408" s="880">
        <v>2</v>
      </c>
      <c r="H1408" s="21" t="s">
        <v>413</v>
      </c>
      <c r="I1408" s="797" t="s">
        <v>3718</v>
      </c>
      <c r="J1408" s="5" t="s">
        <v>354</v>
      </c>
      <c r="K1408" s="20"/>
      <c r="L1408" s="20"/>
      <c r="M1408" s="409"/>
      <c r="N1408" s="20"/>
      <c r="O1408" s="384"/>
      <c r="P1408" s="384"/>
      <c r="Q1408" s="384"/>
      <c r="R1408" s="384"/>
      <c r="S1408" s="384"/>
    </row>
    <row r="1409" spans="2:73" x14ac:dyDescent="0.25">
      <c r="B1409" s="37"/>
      <c r="C1409" s="20"/>
      <c r="D1409" s="10"/>
      <c r="E1409" s="21"/>
      <c r="F1409" s="188"/>
      <c r="G1409" s="880">
        <v>3</v>
      </c>
      <c r="H1409" s="21" t="s">
        <v>414</v>
      </c>
      <c r="I1409" s="797" t="s">
        <v>3719</v>
      </c>
      <c r="J1409" s="5" t="s">
        <v>354</v>
      </c>
      <c r="K1409" s="20"/>
      <c r="L1409" s="20"/>
      <c r="M1409" s="409"/>
      <c r="N1409" s="20"/>
      <c r="O1409" s="384"/>
      <c r="P1409" s="384"/>
      <c r="Q1409" s="384"/>
      <c r="R1409" s="384"/>
      <c r="S1409" s="384"/>
    </row>
    <row r="1410" spans="2:73" x14ac:dyDescent="0.25">
      <c r="B1410" s="37"/>
      <c r="C1410" s="20"/>
      <c r="D1410" s="10"/>
      <c r="E1410" s="21"/>
      <c r="F1410" s="188"/>
      <c r="G1410" s="880">
        <v>4</v>
      </c>
      <c r="H1410" s="21" t="s">
        <v>415</v>
      </c>
      <c r="I1410" s="188"/>
      <c r="J1410" s="5" t="s">
        <v>354</v>
      </c>
      <c r="K1410" s="20"/>
      <c r="L1410" s="20"/>
      <c r="M1410" s="409"/>
      <c r="N1410" s="20"/>
      <c r="O1410" s="384"/>
      <c r="P1410" s="384"/>
      <c r="Q1410" s="384"/>
      <c r="R1410" s="384"/>
      <c r="S1410" s="384"/>
    </row>
    <row r="1411" spans="2:73" x14ac:dyDescent="0.25">
      <c r="B1411" s="37"/>
      <c r="C1411" s="20"/>
      <c r="D1411" s="10"/>
      <c r="E1411" s="21"/>
      <c r="F1411" s="188"/>
      <c r="G1411" s="880">
        <v>5</v>
      </c>
      <c r="H1411" s="21" t="s">
        <v>416</v>
      </c>
      <c r="I1411" s="797" t="s">
        <v>3720</v>
      </c>
      <c r="J1411" s="5" t="s">
        <v>354</v>
      </c>
      <c r="K1411" s="20"/>
      <c r="L1411" s="20"/>
      <c r="M1411" s="409"/>
      <c r="N1411" s="20"/>
      <c r="O1411" s="384"/>
      <c r="P1411" s="384"/>
      <c r="Q1411" s="384"/>
      <c r="R1411" s="384"/>
      <c r="S1411" s="384"/>
    </row>
    <row r="1412" spans="2:73" x14ac:dyDescent="0.25">
      <c r="B1412" s="37"/>
      <c r="C1412" s="20"/>
      <c r="D1412" s="10"/>
      <c r="E1412" s="21"/>
      <c r="F1412" s="188"/>
      <c r="G1412" s="880">
        <v>6</v>
      </c>
      <c r="H1412" s="21" t="s">
        <v>417</v>
      </c>
      <c r="I1412" s="188" t="s">
        <v>1108</v>
      </c>
      <c r="J1412" s="5" t="s">
        <v>354</v>
      </c>
      <c r="K1412" s="20"/>
      <c r="L1412" s="20"/>
      <c r="M1412" s="409"/>
      <c r="N1412" s="20"/>
      <c r="O1412" s="384"/>
      <c r="P1412" s="384"/>
      <c r="Q1412" s="384"/>
      <c r="R1412" s="384"/>
      <c r="S1412" s="384"/>
    </row>
    <row r="1413" spans="2:73" x14ac:dyDescent="0.25">
      <c r="B1413" s="37"/>
      <c r="C1413" s="20"/>
      <c r="D1413" s="10"/>
      <c r="E1413" s="21"/>
      <c r="F1413" s="188"/>
      <c r="G1413" s="880">
        <v>7</v>
      </c>
      <c r="H1413" s="21" t="s">
        <v>418</v>
      </c>
      <c r="I1413" s="797" t="s">
        <v>3721</v>
      </c>
      <c r="J1413" s="5" t="s">
        <v>354</v>
      </c>
      <c r="K1413" s="20"/>
      <c r="L1413" s="20"/>
      <c r="M1413" s="409"/>
      <c r="N1413" s="20"/>
      <c r="O1413" s="384"/>
      <c r="P1413" s="384"/>
      <c r="Q1413" s="384"/>
      <c r="R1413" s="384"/>
      <c r="S1413" s="384"/>
    </row>
    <row r="1414" spans="2:73" x14ac:dyDescent="0.25">
      <c r="B1414" s="37"/>
      <c r="C1414" s="20"/>
      <c r="D1414" s="10"/>
      <c r="E1414" s="21"/>
      <c r="F1414" s="188"/>
      <c r="G1414" s="880">
        <v>99</v>
      </c>
      <c r="H1414" s="21" t="s">
        <v>28</v>
      </c>
      <c r="I1414" s="188"/>
      <c r="J1414" s="5" t="s">
        <v>354</v>
      </c>
      <c r="K1414" s="20"/>
      <c r="L1414" s="20"/>
      <c r="M1414" s="409"/>
      <c r="N1414" s="20"/>
      <c r="O1414" s="384"/>
      <c r="P1414" s="384"/>
      <c r="Q1414" s="384"/>
      <c r="R1414" s="384"/>
      <c r="S1414" s="384"/>
    </row>
    <row r="1415" spans="2:73" x14ac:dyDescent="0.25">
      <c r="B1415" s="37"/>
      <c r="C1415" s="20" t="str">
        <f>'VariablenLabel&amp;Bedingungen'!G820</f>
        <v>L2_HarnAuffSonst</v>
      </c>
      <c r="D1415" s="10"/>
      <c r="E1415" s="21" t="str">
        <f>'VariablenLabel&amp;Bedingungen'!I820</f>
        <v>[Wenn "Sonstiges"] Sonstiges</v>
      </c>
      <c r="F1415" s="188"/>
      <c r="G1415" s="880" t="s">
        <v>347</v>
      </c>
      <c r="H1415" s="21"/>
      <c r="I1415" s="188"/>
      <c r="J1415" s="5" t="s">
        <v>1685</v>
      </c>
      <c r="K1415" s="20"/>
      <c r="L1415" s="20"/>
      <c r="M1415" s="409"/>
      <c r="N1415" s="20"/>
      <c r="O1415" s="384"/>
      <c r="P1415" s="384"/>
      <c r="Q1415" s="384"/>
      <c r="R1415" s="384"/>
      <c r="S1415" s="384"/>
    </row>
    <row r="1416" spans="2:73" x14ac:dyDescent="0.25">
      <c r="B1416" s="37"/>
      <c r="C1416" s="20" t="str">
        <f>'VariablenLabel&amp;Bedingungen'!G821</f>
        <v>L2_Sonst</v>
      </c>
      <c r="D1416" s="10">
        <f>'VariablenLabel&amp;Bedingungen'!H821</f>
        <v>980</v>
      </c>
      <c r="E1416" s="21" t="str">
        <f>'VariablenLabel&amp;Bedingungen'!I821</f>
        <v>Sonstige Anmerkungen</v>
      </c>
      <c r="F1416" s="188"/>
      <c r="G1416" s="880" t="s">
        <v>347</v>
      </c>
      <c r="H1416" s="21"/>
      <c r="I1416" s="188"/>
      <c r="J1416" s="5" t="s">
        <v>1687</v>
      </c>
      <c r="K1416" s="9"/>
      <c r="L1416" s="9"/>
      <c r="M1416" s="692"/>
      <c r="N1416" s="20"/>
      <c r="O1416" s="384"/>
      <c r="P1416" s="384"/>
      <c r="Q1416" s="384"/>
      <c r="R1416" s="384"/>
      <c r="S1416" s="384"/>
    </row>
    <row r="1417" spans="2:73" s="110" customFormat="1" x14ac:dyDescent="0.25">
      <c r="B1417" s="106" t="str">
        <f>'VariablenLabel&amp;Bedingungen'!A824</f>
        <v xml:space="preserve">Hebammenberatung 2 </v>
      </c>
      <c r="C1417" s="599"/>
      <c r="D1417" s="559"/>
      <c r="E1417" s="607"/>
      <c r="F1417" s="840"/>
      <c r="G1417" s="889"/>
      <c r="H1417" s="607"/>
      <c r="I1417" s="840"/>
      <c r="J1417" s="599"/>
      <c r="K1417" s="599"/>
      <c r="L1417" s="599"/>
      <c r="M1417" s="609"/>
      <c r="N1417" s="20"/>
      <c r="O1417" s="384"/>
      <c r="P1417" s="384"/>
      <c r="Q1417" s="384"/>
      <c r="R1417" s="384"/>
      <c r="S1417" s="384"/>
      <c r="T1417"/>
      <c r="U1417"/>
      <c r="V1417"/>
      <c r="W1417"/>
      <c r="X1417"/>
      <c r="Y1417"/>
      <c r="Z1417"/>
      <c r="AA1417"/>
      <c r="AB1417"/>
      <c r="AC1417"/>
      <c r="AD1417"/>
      <c r="AE1417"/>
      <c r="AF1417"/>
      <c r="AG1417"/>
      <c r="AH1417"/>
      <c r="AI1417"/>
      <c r="AJ1417"/>
      <c r="AK1417"/>
      <c r="AL1417"/>
      <c r="AM1417"/>
      <c r="AN1417"/>
      <c r="AO1417"/>
      <c r="AP1417"/>
      <c r="AQ1417"/>
      <c r="AR1417"/>
      <c r="AS1417"/>
      <c r="AT1417"/>
      <c r="AU1417"/>
      <c r="AV1417"/>
      <c r="AW1417"/>
      <c r="AX1417"/>
      <c r="AY1417"/>
      <c r="AZ1417"/>
      <c r="BA1417"/>
      <c r="BB1417"/>
      <c r="BC1417"/>
      <c r="BD1417"/>
      <c r="BE1417"/>
      <c r="BF1417"/>
      <c r="BG1417"/>
      <c r="BH1417"/>
      <c r="BI1417"/>
      <c r="BJ1417"/>
      <c r="BK1417"/>
      <c r="BL1417"/>
      <c r="BM1417"/>
      <c r="BN1417"/>
      <c r="BO1417"/>
      <c r="BP1417"/>
      <c r="BQ1417"/>
      <c r="BR1417"/>
      <c r="BS1417"/>
      <c r="BT1417"/>
      <c r="BU1417"/>
    </row>
    <row r="1418" spans="2:73" x14ac:dyDescent="0.25">
      <c r="B1418" s="722" t="str">
        <f>'VariablenLabel&amp;Bedingungen'!B825</f>
        <v xml:space="preserve">Psychosoziale Belastungen   </v>
      </c>
      <c r="C1418" s="20" t="str">
        <f>'VariablenLabel&amp;Bedingungen'!G826</f>
        <v>H2A_DatH2A</v>
      </c>
      <c r="D1418" s="10">
        <f>'VariablenLabel&amp;Bedingungen'!H826</f>
        <v>293</v>
      </c>
      <c r="E1418" s="21" t="str">
        <f>'VariablenLabel&amp;Bedingungen'!I826</f>
        <v>Datum der Beratung</v>
      </c>
      <c r="F1418" s="687"/>
      <c r="G1418" s="880" t="s">
        <v>347</v>
      </c>
      <c r="H1418" s="9" t="s">
        <v>348</v>
      </c>
      <c r="I1418" s="188"/>
      <c r="J1418" s="20" t="s">
        <v>349</v>
      </c>
      <c r="K1418" s="20"/>
      <c r="L1418" s="20"/>
      <c r="M1418" s="409"/>
      <c r="N1418" s="20"/>
      <c r="O1418" s="384"/>
      <c r="P1418" s="384"/>
      <c r="Q1418" s="384"/>
      <c r="R1418" s="384"/>
      <c r="S1418" s="384"/>
    </row>
    <row r="1419" spans="2:73" x14ac:dyDescent="0.25">
      <c r="B1419" s="37"/>
      <c r="C1419" s="42" t="str">
        <f>'VariablenLabel&amp;Bedingungen'!G827</f>
        <v>H2A_DatH2AUeb</v>
      </c>
      <c r="D1419" s="43"/>
      <c r="E1419" s="385" t="str">
        <f>'VariablenLabel&amp;Bedingungen'!I827</f>
        <v>Datum der Daten-Übermittlung</v>
      </c>
      <c r="F1419" s="836"/>
      <c r="G1419" s="901" t="s">
        <v>347</v>
      </c>
      <c r="H1419" s="531" t="s">
        <v>348</v>
      </c>
      <c r="I1419" s="835"/>
      <c r="J1419" s="42" t="s">
        <v>349</v>
      </c>
      <c r="K1419" s="42"/>
      <c r="L1419" s="42"/>
      <c r="M1419" s="532"/>
      <c r="N1419" s="42"/>
      <c r="O1419" s="384"/>
      <c r="P1419" s="384"/>
      <c r="Q1419" s="384"/>
      <c r="R1419" s="384"/>
      <c r="S1419" s="384"/>
    </row>
    <row r="1420" spans="2:73" x14ac:dyDescent="0.25">
      <c r="B1420" s="37"/>
      <c r="C1420" s="20" t="s">
        <v>1726</v>
      </c>
      <c r="D1420" s="10">
        <v>294</v>
      </c>
      <c r="E1420" s="21" t="s">
        <v>1622</v>
      </c>
      <c r="F1420" s="188" t="s">
        <v>3558</v>
      </c>
      <c r="G1420" s="880" t="s">
        <v>411</v>
      </c>
      <c r="H1420" s="21"/>
      <c r="I1420" s="188"/>
      <c r="J1420" s="906" t="s">
        <v>3856</v>
      </c>
      <c r="K1420" s="9" t="s">
        <v>1725</v>
      </c>
      <c r="L1420" s="20" t="s">
        <v>1629</v>
      </c>
      <c r="M1420" s="85" t="s">
        <v>1690</v>
      </c>
      <c r="N1420" s="20"/>
      <c r="O1420" s="384"/>
      <c r="P1420" s="384"/>
      <c r="Q1420" s="384"/>
      <c r="R1420" s="384"/>
      <c r="S1420" s="384"/>
    </row>
    <row r="1421" spans="2:73" x14ac:dyDescent="0.25">
      <c r="B1421" s="37"/>
      <c r="C1421" s="20" t="str">
        <f>'VariablenLabel&amp;Bedingungen'!G829</f>
        <v>H2A_GespMoeg</v>
      </c>
      <c r="D1421" s="10">
        <f>'VariablenLabel&amp;Bedingungen'!H829</f>
        <v>940</v>
      </c>
      <c r="E1421" s="21" t="str">
        <f>'VariablenLabel&amp;Bedingungen'!I829</f>
        <v>Gespräch zu den psychosozialen Belastungen möglich?</v>
      </c>
      <c r="F1421" s="687"/>
      <c r="G1421" s="880">
        <v>0</v>
      </c>
      <c r="H1421" s="9" t="s">
        <v>17</v>
      </c>
      <c r="I1421" s="188"/>
      <c r="J1421" s="20" t="s">
        <v>352</v>
      </c>
      <c r="K1421" s="20"/>
      <c r="L1421" s="20"/>
      <c r="M1421" s="409"/>
      <c r="N1421" s="20"/>
      <c r="O1421" s="384"/>
      <c r="P1421" s="384"/>
      <c r="Q1421" s="384"/>
      <c r="R1421" s="384"/>
      <c r="S1421" s="384"/>
    </row>
    <row r="1422" spans="2:73" x14ac:dyDescent="0.25">
      <c r="B1422" s="37"/>
      <c r="F1422" s="687"/>
      <c r="G1422" s="880">
        <v>1</v>
      </c>
      <c r="H1422" s="9" t="s">
        <v>18</v>
      </c>
      <c r="I1422" s="188"/>
      <c r="J1422" s="20" t="s">
        <v>352</v>
      </c>
      <c r="K1422" s="20"/>
      <c r="L1422" s="20"/>
      <c r="M1422" s="409"/>
      <c r="N1422" s="20"/>
      <c r="O1422" s="384"/>
      <c r="P1422" s="384"/>
      <c r="Q1422" s="384"/>
      <c r="R1422" s="384"/>
      <c r="S1422" s="384"/>
    </row>
    <row r="1423" spans="2:73" x14ac:dyDescent="0.25">
      <c r="B1423" s="37"/>
      <c r="C1423" s="20" t="str">
        <f>'VariablenLabel&amp;Bedingungen'!G830</f>
        <v>H2A_GespMoegNein</v>
      </c>
      <c r="D1423" s="10"/>
      <c r="E1423" s="21" t="str">
        <f>'VariablenLabel&amp;Bedingungen'!I830</f>
        <v>[Wenn "nein"] Grund:</v>
      </c>
      <c r="F1423" s="687"/>
      <c r="G1423" s="880">
        <v>0</v>
      </c>
      <c r="H1423" s="9" t="s">
        <v>852</v>
      </c>
      <c r="I1423" s="188"/>
      <c r="J1423" s="20" t="s">
        <v>352</v>
      </c>
      <c r="K1423" s="20"/>
      <c r="L1423" s="20"/>
      <c r="M1423" s="409"/>
      <c r="N1423" s="20"/>
      <c r="O1423" s="384"/>
      <c r="P1423" s="384"/>
      <c r="Q1423" s="384"/>
      <c r="R1423" s="384"/>
      <c r="S1423" s="384"/>
    </row>
    <row r="1424" spans="2:73" x14ac:dyDescent="0.25">
      <c r="B1424" s="37"/>
      <c r="C1424" s="20"/>
      <c r="D1424" s="10"/>
      <c r="E1424" s="21"/>
      <c r="F1424" s="687"/>
      <c r="G1424" s="880">
        <v>1</v>
      </c>
      <c r="H1424" s="9" t="s">
        <v>1777</v>
      </c>
      <c r="I1424" s="188" t="s">
        <v>3771</v>
      </c>
      <c r="J1424" s="20" t="s">
        <v>352</v>
      </c>
      <c r="K1424" s="20"/>
      <c r="L1424" s="20"/>
      <c r="M1424" s="409"/>
      <c r="N1424" s="20"/>
      <c r="O1424" s="384"/>
      <c r="P1424" s="384"/>
      <c r="Q1424" s="384"/>
      <c r="R1424" s="384"/>
      <c r="S1424" s="384"/>
    </row>
    <row r="1425" spans="2:19" ht="27" x14ac:dyDescent="0.25">
      <c r="B1425" s="89"/>
      <c r="C1425" s="20" t="str">
        <f>'VariablenLabel&amp;Bedingungen'!G831</f>
        <v>H2A_PHQ2_F1</v>
      </c>
      <c r="D1425" s="10">
        <f>'VariablenLabel&amp;Bedingungen'!H831</f>
        <v>295</v>
      </c>
      <c r="E1425" s="21" t="str">
        <f>'VariablenLabel&amp;Bedingungen'!I831</f>
        <v xml:space="preserve">
Wenig Interesse oder Freude an Ihren Tätigkeiten?</v>
      </c>
      <c r="F1425" s="687"/>
      <c r="G1425" s="881">
        <v>0</v>
      </c>
      <c r="H1425" s="21" t="s">
        <v>1778</v>
      </c>
      <c r="I1425" s="188"/>
      <c r="J1425" s="20" t="s">
        <v>352</v>
      </c>
      <c r="K1425" s="20"/>
      <c r="L1425" s="20"/>
      <c r="M1425" s="409"/>
      <c r="N1425" s="20"/>
      <c r="O1425" s="384"/>
      <c r="P1425" s="384"/>
      <c r="Q1425" s="384"/>
      <c r="R1425" s="384"/>
      <c r="S1425" s="384"/>
    </row>
    <row r="1426" spans="2:19" x14ac:dyDescent="0.25">
      <c r="B1426" s="89"/>
      <c r="G1426" s="881">
        <v>1</v>
      </c>
      <c r="H1426" s="21" t="s">
        <v>1779</v>
      </c>
      <c r="I1426" s="188"/>
      <c r="J1426" s="20" t="s">
        <v>352</v>
      </c>
      <c r="K1426" s="20"/>
      <c r="L1426" s="20"/>
      <c r="M1426" s="409"/>
      <c r="N1426" s="20"/>
      <c r="O1426" s="384"/>
      <c r="P1426" s="384"/>
      <c r="Q1426" s="384"/>
      <c r="R1426" s="384"/>
      <c r="S1426" s="384"/>
    </row>
    <row r="1427" spans="2:19" x14ac:dyDescent="0.25">
      <c r="B1427" s="89"/>
      <c r="C1427" s="20"/>
      <c r="D1427" s="10"/>
      <c r="E1427" s="21"/>
      <c r="F1427" s="687"/>
      <c r="G1427" s="881">
        <v>2</v>
      </c>
      <c r="H1427" s="21" t="s">
        <v>1780</v>
      </c>
      <c r="I1427" s="188"/>
      <c r="J1427" s="20" t="s">
        <v>352</v>
      </c>
      <c r="K1427" s="20"/>
      <c r="L1427" s="20"/>
      <c r="M1427" s="409"/>
      <c r="N1427" s="596"/>
      <c r="O1427" s="17"/>
      <c r="P1427" s="17"/>
      <c r="Q1427" s="17"/>
      <c r="R1427" s="17"/>
      <c r="S1427" s="17"/>
    </row>
    <row r="1428" spans="2:19" x14ac:dyDescent="0.25">
      <c r="B1428" s="89"/>
      <c r="C1428" s="20"/>
      <c r="D1428" s="10"/>
      <c r="E1428" s="21"/>
      <c r="F1428" s="687"/>
      <c r="G1428" s="881">
        <v>3</v>
      </c>
      <c r="H1428" s="21" t="s">
        <v>1781</v>
      </c>
      <c r="I1428" s="188"/>
      <c r="J1428" s="20" t="s">
        <v>352</v>
      </c>
      <c r="K1428" s="20"/>
      <c r="L1428" s="20"/>
      <c r="M1428" s="409"/>
      <c r="N1428" s="20"/>
      <c r="O1428" s="384"/>
      <c r="P1428" s="384"/>
      <c r="Q1428" s="384"/>
      <c r="R1428" s="384"/>
      <c r="S1428" s="384"/>
    </row>
    <row r="1429" spans="2:19" ht="40.5" x14ac:dyDescent="0.25">
      <c r="B1429" s="89"/>
      <c r="C1429" s="20" t="str">
        <f>'VariablenLabel&amp;Bedingungen'!G832</f>
        <v>H2A_PHQ2_F2</v>
      </c>
      <c r="D1429" s="10">
        <f>'VariablenLabel&amp;Bedingungen'!H832</f>
        <v>296</v>
      </c>
      <c r="E1429" s="21" t="str">
        <f>'VariablenLabel&amp;Bedingungen'!I832</f>
        <v xml:space="preserve">
Niedergeschlagenheit, Schwermut oder Hoffnungslosigkeit?</v>
      </c>
      <c r="F1429" s="687"/>
      <c r="G1429" s="881">
        <v>0</v>
      </c>
      <c r="H1429" s="21" t="s">
        <v>1778</v>
      </c>
      <c r="I1429" s="188"/>
      <c r="J1429" s="20" t="s">
        <v>352</v>
      </c>
      <c r="K1429" s="20"/>
      <c r="L1429" s="20"/>
      <c r="M1429" s="409"/>
      <c r="N1429" s="20"/>
      <c r="O1429" s="384"/>
      <c r="P1429" s="384"/>
      <c r="Q1429" s="384"/>
      <c r="R1429" s="384"/>
      <c r="S1429" s="384"/>
    </row>
    <row r="1430" spans="2:19" x14ac:dyDescent="0.25">
      <c r="B1430" s="89"/>
      <c r="G1430" s="881">
        <v>1</v>
      </c>
      <c r="H1430" s="21" t="s">
        <v>1779</v>
      </c>
      <c r="I1430" s="188"/>
      <c r="J1430" s="20" t="s">
        <v>352</v>
      </c>
      <c r="K1430" s="20"/>
      <c r="L1430" s="20"/>
      <c r="M1430" s="409"/>
      <c r="N1430" s="20"/>
      <c r="O1430" s="384"/>
      <c r="P1430" s="384"/>
      <c r="Q1430" s="384"/>
      <c r="R1430" s="384"/>
      <c r="S1430" s="384"/>
    </row>
    <row r="1431" spans="2:19" x14ac:dyDescent="0.25">
      <c r="B1431" s="89"/>
      <c r="C1431" s="20"/>
      <c r="D1431" s="10"/>
      <c r="E1431" s="21"/>
      <c r="F1431" s="687"/>
      <c r="G1431" s="881">
        <v>2</v>
      </c>
      <c r="H1431" s="21" t="s">
        <v>1780</v>
      </c>
      <c r="I1431" s="188"/>
      <c r="J1431" s="20" t="s">
        <v>352</v>
      </c>
      <c r="K1431" s="20"/>
      <c r="L1431" s="20"/>
      <c r="M1431" s="409"/>
      <c r="N1431" s="20"/>
      <c r="O1431" s="384"/>
      <c r="P1431" s="384"/>
      <c r="Q1431" s="384"/>
      <c r="R1431" s="384"/>
      <c r="S1431" s="384"/>
    </row>
    <row r="1432" spans="2:19" x14ac:dyDescent="0.25">
      <c r="B1432" s="89"/>
      <c r="C1432" s="20"/>
      <c r="D1432" s="10"/>
      <c r="E1432" s="21"/>
      <c r="F1432" s="687"/>
      <c r="G1432" s="881">
        <v>3</v>
      </c>
      <c r="H1432" s="21" t="s">
        <v>1781</v>
      </c>
      <c r="I1432" s="188"/>
      <c r="J1432" s="20" t="s">
        <v>352</v>
      </c>
      <c r="K1432" s="20"/>
      <c r="L1432" s="20"/>
      <c r="M1432" s="409"/>
      <c r="N1432" s="20"/>
      <c r="O1432" s="384"/>
      <c r="P1432" s="384"/>
      <c r="Q1432" s="384"/>
      <c r="R1432" s="384"/>
      <c r="S1432" s="384"/>
    </row>
    <row r="1433" spans="2:19" x14ac:dyDescent="0.25">
      <c r="B1433" s="89"/>
      <c r="C1433" s="20" t="str">
        <f>'VariablenLabel&amp;Bedingungen'!G833</f>
        <v>H2A_PHQ2Pun</v>
      </c>
      <c r="D1433" s="10">
        <f>'VariablenLabel&amp;Bedingungen'!H833</f>
        <v>297</v>
      </c>
      <c r="E1433" s="21" t="str">
        <f>'VariablenLabel&amp;Bedingungen'!I833</f>
        <v>PHQ-2 = "Summe" Punkte</v>
      </c>
      <c r="F1433" s="687"/>
      <c r="G1433" s="881" t="s">
        <v>350</v>
      </c>
      <c r="H1433" s="9" t="s">
        <v>74</v>
      </c>
      <c r="I1433" s="188"/>
      <c r="J1433" s="906" t="s">
        <v>3866</v>
      </c>
      <c r="K1433" s="20" t="str">
        <f>C1425</f>
        <v>H2A_PHQ2_F1</v>
      </c>
      <c r="L1433" s="20" t="str">
        <f>C1429</f>
        <v>H2A_PHQ2_F2</v>
      </c>
      <c r="M1433" s="409"/>
      <c r="N1433" s="20"/>
      <c r="O1433" s="384"/>
      <c r="P1433" s="384"/>
      <c r="Q1433" s="384"/>
      <c r="R1433" s="384"/>
      <c r="S1433" s="384"/>
    </row>
    <row r="1434" spans="2:19" ht="27" x14ac:dyDescent="0.25">
      <c r="B1434" s="89"/>
      <c r="C1434" s="20" t="str">
        <f>'VariablenLabel&amp;Bedingungen'!G834</f>
        <v>H2A_EPDS_F1</v>
      </c>
      <c r="D1434" s="10">
        <f>'VariablenLabel&amp;Bedingungen'!H834</f>
        <v>298</v>
      </c>
      <c r="E1434" s="21" t="str">
        <f>'VariablenLabel&amp;Bedingungen'!I834</f>
        <v>Sie konnten lachen und das Leben von der heiteren Seite sehen</v>
      </c>
      <c r="F1434" s="687"/>
      <c r="G1434" s="881">
        <v>0</v>
      </c>
      <c r="H1434" s="21" t="s">
        <v>1784</v>
      </c>
      <c r="I1434" s="188"/>
      <c r="J1434" s="20" t="s">
        <v>352</v>
      </c>
      <c r="K1434" s="20"/>
      <c r="L1434" s="20"/>
      <c r="M1434" s="409"/>
      <c r="N1434" s="20"/>
      <c r="O1434" s="384"/>
      <c r="P1434" s="384"/>
      <c r="Q1434" s="384"/>
      <c r="R1434" s="384"/>
      <c r="S1434" s="384"/>
    </row>
    <row r="1435" spans="2:19" x14ac:dyDescent="0.25">
      <c r="B1435" s="89"/>
      <c r="G1435" s="881">
        <v>1</v>
      </c>
      <c r="H1435" s="21" t="s">
        <v>1785</v>
      </c>
      <c r="I1435" s="188"/>
      <c r="J1435" s="20" t="s">
        <v>352</v>
      </c>
      <c r="K1435" s="20"/>
      <c r="L1435" s="20"/>
      <c r="M1435" s="409"/>
      <c r="N1435" s="20"/>
      <c r="O1435" s="384"/>
      <c r="P1435" s="384"/>
      <c r="Q1435" s="384"/>
      <c r="R1435" s="384"/>
      <c r="S1435" s="384"/>
    </row>
    <row r="1436" spans="2:19" x14ac:dyDescent="0.25">
      <c r="B1436" s="89"/>
      <c r="C1436" s="20"/>
      <c r="D1436" s="10"/>
      <c r="E1436" s="21"/>
      <c r="F1436" s="687"/>
      <c r="G1436" s="881">
        <v>2</v>
      </c>
      <c r="H1436" s="21" t="s">
        <v>1786</v>
      </c>
      <c r="I1436" s="188"/>
      <c r="J1436" s="20" t="s">
        <v>352</v>
      </c>
      <c r="K1436" s="20"/>
      <c r="L1436" s="20"/>
      <c r="M1436" s="409"/>
      <c r="N1436" s="20"/>
      <c r="O1436" s="384"/>
      <c r="P1436" s="384"/>
      <c r="Q1436" s="384"/>
      <c r="R1436" s="384"/>
      <c r="S1436" s="384"/>
    </row>
    <row r="1437" spans="2:19" x14ac:dyDescent="0.25">
      <c r="B1437" s="89"/>
      <c r="C1437" s="20"/>
      <c r="D1437" s="10"/>
      <c r="E1437" s="21"/>
      <c r="F1437" s="687"/>
      <c r="G1437" s="881">
        <v>3</v>
      </c>
      <c r="H1437" s="21" t="s">
        <v>1787</v>
      </c>
      <c r="I1437" s="188"/>
      <c r="J1437" s="20" t="s">
        <v>352</v>
      </c>
      <c r="K1437" s="20"/>
      <c r="L1437" s="20"/>
      <c r="M1437" s="409"/>
      <c r="N1437" s="20"/>
      <c r="O1437" s="384"/>
      <c r="P1437" s="384"/>
      <c r="Q1437" s="384"/>
      <c r="R1437" s="384"/>
      <c r="S1437" s="384"/>
    </row>
    <row r="1438" spans="2:19" x14ac:dyDescent="0.25">
      <c r="B1438" s="89"/>
      <c r="C1438" s="20" t="str">
        <f>'VariablenLabel&amp;Bedingungen'!G835</f>
        <v>H2A_EPDS_F2</v>
      </c>
      <c r="D1438" s="10">
        <f>'VariablenLabel&amp;Bedingungen'!H835</f>
        <v>299</v>
      </c>
      <c r="E1438" s="21" t="str">
        <f>'VariablenLabel&amp;Bedingungen'!I835</f>
        <v>Es gab vieles, auf das Sie sich freuten</v>
      </c>
      <c r="F1438" s="687"/>
      <c r="G1438" s="881">
        <v>0</v>
      </c>
      <c r="H1438" s="21" t="s">
        <v>1788</v>
      </c>
      <c r="I1438" s="188"/>
      <c r="J1438" s="20" t="s">
        <v>352</v>
      </c>
      <c r="K1438" s="20"/>
      <c r="L1438" s="20"/>
      <c r="M1438" s="409"/>
      <c r="N1438" s="20"/>
      <c r="O1438" s="384"/>
      <c r="P1438" s="384"/>
      <c r="Q1438" s="384"/>
      <c r="R1438" s="384"/>
      <c r="S1438" s="384"/>
    </row>
    <row r="1439" spans="2:19" x14ac:dyDescent="0.25">
      <c r="B1439" s="89"/>
      <c r="G1439" s="881">
        <v>1</v>
      </c>
      <c r="H1439" s="21" t="s">
        <v>1786</v>
      </c>
      <c r="I1439" s="188"/>
      <c r="J1439" s="20" t="s">
        <v>352</v>
      </c>
      <c r="K1439" s="20"/>
      <c r="L1439" s="20"/>
      <c r="M1439" s="409"/>
      <c r="N1439" s="20"/>
      <c r="O1439" s="384"/>
      <c r="P1439" s="384"/>
      <c r="Q1439" s="384"/>
      <c r="R1439" s="384"/>
      <c r="S1439" s="384"/>
    </row>
    <row r="1440" spans="2:19" x14ac:dyDescent="0.25">
      <c r="B1440" s="89"/>
      <c r="C1440" s="20"/>
      <c r="D1440" s="10"/>
      <c r="E1440" s="21"/>
      <c r="F1440" s="687"/>
      <c r="G1440" s="881">
        <v>2</v>
      </c>
      <c r="H1440" s="21" t="s">
        <v>1789</v>
      </c>
      <c r="I1440" s="188"/>
      <c r="J1440" s="20" t="s">
        <v>352</v>
      </c>
      <c r="K1440" s="20"/>
      <c r="L1440" s="20"/>
      <c r="M1440" s="409"/>
      <c r="N1440" s="20"/>
      <c r="O1440" s="384"/>
      <c r="P1440" s="384"/>
      <c r="Q1440" s="384"/>
      <c r="R1440" s="384"/>
      <c r="S1440" s="384"/>
    </row>
    <row r="1441" spans="2:19" x14ac:dyDescent="0.25">
      <c r="B1441" s="89"/>
      <c r="C1441" s="20"/>
      <c r="D1441" s="10"/>
      <c r="E1441" s="21"/>
      <c r="F1441" s="687"/>
      <c r="G1441" s="881">
        <v>3</v>
      </c>
      <c r="H1441" s="21" t="s">
        <v>1790</v>
      </c>
      <c r="I1441" s="188"/>
      <c r="J1441" s="20" t="s">
        <v>352</v>
      </c>
      <c r="K1441" s="20"/>
      <c r="L1441" s="20"/>
      <c r="M1441" s="409"/>
      <c r="N1441" s="20"/>
      <c r="O1441" s="384"/>
      <c r="P1441" s="384"/>
      <c r="Q1441" s="384"/>
      <c r="R1441" s="384"/>
      <c r="S1441" s="384"/>
    </row>
    <row r="1442" spans="2:19" ht="27" x14ac:dyDescent="0.25">
      <c r="B1442" s="89"/>
      <c r="C1442" s="20" t="str">
        <f>'VariablenLabel&amp;Bedingungen'!G836</f>
        <v>H2A_EPDS_F3</v>
      </c>
      <c r="D1442" s="10">
        <f>'VariablenLabel&amp;Bedingungen'!H836</f>
        <v>300</v>
      </c>
      <c r="E1442" s="21" t="str">
        <f>'VariablenLabel&amp;Bedingungen'!I836</f>
        <v>Sie haben sich unberechtigter Weise schuldig gefühlt, wenn etwas danebenging</v>
      </c>
      <c r="F1442" s="797" t="s">
        <v>3142</v>
      </c>
      <c r="G1442" s="881">
        <v>3</v>
      </c>
      <c r="H1442" s="21" t="s">
        <v>1791</v>
      </c>
      <c r="I1442" s="188"/>
      <c r="J1442" s="20" t="s">
        <v>352</v>
      </c>
      <c r="K1442" s="20"/>
      <c r="L1442" s="20"/>
      <c r="M1442" s="409"/>
      <c r="N1442" s="20"/>
      <c r="O1442" s="384"/>
      <c r="P1442" s="384"/>
      <c r="Q1442" s="384"/>
      <c r="R1442" s="384"/>
      <c r="S1442" s="384"/>
    </row>
    <row r="1443" spans="2:19" x14ac:dyDescent="0.25">
      <c r="B1443" s="89"/>
      <c r="G1443" s="881">
        <v>2</v>
      </c>
      <c r="H1443" s="21" t="s">
        <v>1792</v>
      </c>
      <c r="I1443" s="188"/>
      <c r="J1443" s="20" t="s">
        <v>352</v>
      </c>
      <c r="K1443" s="20"/>
      <c r="L1443" s="20"/>
      <c r="M1443" s="409"/>
      <c r="N1443" s="20"/>
      <c r="O1443" s="384"/>
      <c r="P1443" s="384"/>
      <c r="Q1443" s="384"/>
      <c r="R1443" s="384"/>
      <c r="S1443" s="384"/>
    </row>
    <row r="1444" spans="2:19" x14ac:dyDescent="0.25">
      <c r="B1444" s="89"/>
      <c r="C1444" s="20"/>
      <c r="D1444" s="10"/>
      <c r="E1444" s="21"/>
      <c r="F1444" s="687"/>
      <c r="G1444" s="881">
        <v>1</v>
      </c>
      <c r="H1444" s="21" t="s">
        <v>1793</v>
      </c>
      <c r="I1444" s="188"/>
      <c r="J1444" s="20" t="s">
        <v>352</v>
      </c>
      <c r="K1444" s="20"/>
      <c r="L1444" s="20"/>
      <c r="M1444" s="409"/>
      <c r="N1444" s="20"/>
      <c r="O1444" s="384"/>
      <c r="P1444" s="384"/>
      <c r="Q1444" s="384"/>
      <c r="R1444" s="384"/>
      <c r="S1444" s="384"/>
    </row>
    <row r="1445" spans="2:19" x14ac:dyDescent="0.25">
      <c r="B1445" s="89"/>
      <c r="C1445" s="20"/>
      <c r="D1445" s="10"/>
      <c r="E1445" s="21"/>
      <c r="F1445" s="687"/>
      <c r="G1445" s="881">
        <v>0</v>
      </c>
      <c r="H1445" s="21" t="s">
        <v>1794</v>
      </c>
      <c r="I1445" s="188"/>
      <c r="J1445" s="20" t="s">
        <v>352</v>
      </c>
      <c r="K1445" s="20"/>
      <c r="L1445" s="20"/>
      <c r="M1445" s="409"/>
      <c r="N1445" s="20"/>
      <c r="O1445" s="384"/>
      <c r="P1445" s="384"/>
      <c r="Q1445" s="384"/>
      <c r="R1445" s="384"/>
      <c r="S1445" s="384"/>
    </row>
    <row r="1446" spans="2:19" ht="27" x14ac:dyDescent="0.25">
      <c r="B1446" s="89"/>
      <c r="C1446" s="20" t="str">
        <f>'VariablenLabel&amp;Bedingungen'!G837</f>
        <v>H2A_EPDS_F4</v>
      </c>
      <c r="D1446" s="10">
        <f>'VariablenLabel&amp;Bedingungen'!H837</f>
        <v>301</v>
      </c>
      <c r="E1446" s="21" t="str">
        <f>'VariablenLabel&amp;Bedingungen'!I837</f>
        <v>Sie waren ängstlich und machten sich unbegründet Sorgen</v>
      </c>
      <c r="F1446" s="687"/>
      <c r="G1446" s="881">
        <v>0</v>
      </c>
      <c r="H1446" s="21" t="s">
        <v>1794</v>
      </c>
      <c r="I1446" s="188"/>
      <c r="J1446" s="20" t="s">
        <v>352</v>
      </c>
      <c r="K1446" s="20"/>
      <c r="L1446" s="20"/>
      <c r="M1446" s="409"/>
      <c r="N1446" s="20"/>
      <c r="O1446" s="384"/>
      <c r="P1446" s="384"/>
      <c r="Q1446" s="384"/>
      <c r="R1446" s="384"/>
      <c r="S1446" s="384"/>
    </row>
    <row r="1447" spans="2:19" x14ac:dyDescent="0.25">
      <c r="B1447" s="89"/>
      <c r="G1447" s="881">
        <v>1</v>
      </c>
      <c r="H1447" s="21" t="s">
        <v>1795</v>
      </c>
      <c r="I1447" s="188"/>
      <c r="J1447" s="20" t="s">
        <v>352</v>
      </c>
      <c r="K1447" s="20"/>
      <c r="L1447" s="20"/>
      <c r="M1447" s="409"/>
      <c r="N1447" s="20"/>
      <c r="O1447" s="384"/>
      <c r="P1447" s="384"/>
      <c r="Q1447" s="384"/>
      <c r="R1447" s="384"/>
      <c r="S1447" s="384"/>
    </row>
    <row r="1448" spans="2:19" x14ac:dyDescent="0.25">
      <c r="B1448" s="89"/>
      <c r="C1448" s="20"/>
      <c r="D1448" s="10"/>
      <c r="E1448" s="21"/>
      <c r="F1448" s="687"/>
      <c r="G1448" s="881">
        <v>2</v>
      </c>
      <c r="H1448" s="21" t="s">
        <v>1792</v>
      </c>
      <c r="I1448" s="188"/>
      <c r="J1448" s="20" t="s">
        <v>352</v>
      </c>
      <c r="K1448" s="20"/>
      <c r="L1448" s="20"/>
      <c r="M1448" s="409"/>
      <c r="N1448" s="20"/>
      <c r="O1448" s="384"/>
      <c r="P1448" s="384"/>
      <c r="Q1448" s="384"/>
      <c r="R1448" s="384"/>
      <c r="S1448" s="384"/>
    </row>
    <row r="1449" spans="2:19" x14ac:dyDescent="0.25">
      <c r="B1449" s="89"/>
      <c r="C1449" s="20"/>
      <c r="D1449" s="10"/>
      <c r="E1449" s="21"/>
      <c r="F1449" s="687"/>
      <c r="G1449" s="881">
        <v>3</v>
      </c>
      <c r="H1449" s="21" t="s">
        <v>1791</v>
      </c>
      <c r="I1449" s="188"/>
      <c r="J1449" s="20" t="s">
        <v>352</v>
      </c>
      <c r="K1449" s="20"/>
      <c r="L1449" s="20"/>
      <c r="M1449" s="409"/>
      <c r="N1449" s="20"/>
      <c r="O1449" s="384"/>
      <c r="P1449" s="384"/>
      <c r="Q1449" s="384"/>
      <c r="R1449" s="384"/>
      <c r="S1449" s="384"/>
    </row>
    <row r="1450" spans="2:19" ht="27" x14ac:dyDescent="0.25">
      <c r="B1450" s="89"/>
      <c r="C1450" s="20" t="str">
        <f>'VariablenLabel&amp;Bedingungen'!G838</f>
        <v>H2A_EPDS_F5</v>
      </c>
      <c r="D1450" s="10">
        <f>'VariablenLabel&amp;Bedingungen'!H838</f>
        <v>302</v>
      </c>
      <c r="E1450" s="21" t="str">
        <f>'VariablenLabel&amp;Bedingungen'!I838</f>
        <v>Sie fühlten sich verängstigt und wurden panisch ohne wirklichen Grund</v>
      </c>
      <c r="F1450" s="687"/>
      <c r="G1450" s="881">
        <v>3</v>
      </c>
      <c r="H1450" s="21" t="s">
        <v>1796</v>
      </c>
      <c r="I1450" s="188"/>
      <c r="J1450" s="20" t="s">
        <v>352</v>
      </c>
      <c r="K1450" s="20"/>
      <c r="L1450" s="20"/>
      <c r="M1450" s="409"/>
      <c r="N1450" s="20"/>
      <c r="O1450" s="384"/>
      <c r="P1450" s="384"/>
      <c r="Q1450" s="384"/>
      <c r="R1450" s="384"/>
      <c r="S1450" s="384"/>
    </row>
    <row r="1451" spans="2:19" x14ac:dyDescent="0.25">
      <c r="B1451" s="89"/>
      <c r="G1451" s="881">
        <v>2</v>
      </c>
      <c r="H1451" s="21" t="s">
        <v>1792</v>
      </c>
      <c r="I1451" s="188"/>
      <c r="J1451" s="20" t="s">
        <v>352</v>
      </c>
      <c r="K1451" s="20"/>
      <c r="L1451" s="20"/>
      <c r="M1451" s="409"/>
      <c r="N1451" s="20"/>
      <c r="O1451" s="384"/>
      <c r="P1451" s="384"/>
      <c r="Q1451" s="384"/>
      <c r="R1451" s="384"/>
      <c r="S1451" s="384"/>
    </row>
    <row r="1452" spans="2:19" x14ac:dyDescent="0.25">
      <c r="B1452" s="89"/>
      <c r="G1452" s="881">
        <v>1</v>
      </c>
      <c r="H1452" s="21" t="s">
        <v>1797</v>
      </c>
      <c r="I1452" s="188"/>
      <c r="J1452" s="20" t="s">
        <v>352</v>
      </c>
      <c r="K1452" s="20"/>
      <c r="L1452" s="20"/>
      <c r="M1452" s="409"/>
      <c r="N1452" s="20"/>
      <c r="O1452" s="384"/>
      <c r="P1452" s="384"/>
      <c r="Q1452" s="384"/>
      <c r="R1452" s="384"/>
      <c r="S1452" s="384"/>
    </row>
    <row r="1453" spans="2:19" x14ac:dyDescent="0.25">
      <c r="B1453" s="89"/>
      <c r="C1453" s="20"/>
      <c r="D1453" s="10"/>
      <c r="E1453" s="21"/>
      <c r="F1453" s="687"/>
      <c r="G1453" s="881">
        <v>0</v>
      </c>
      <c r="H1453" s="21" t="s">
        <v>1798</v>
      </c>
      <c r="I1453" s="188"/>
      <c r="J1453" s="20" t="s">
        <v>352</v>
      </c>
      <c r="K1453" s="20"/>
      <c r="L1453" s="20"/>
      <c r="M1453" s="409"/>
      <c r="N1453" s="20"/>
      <c r="O1453" s="384"/>
      <c r="P1453" s="384"/>
      <c r="Q1453" s="384"/>
      <c r="R1453" s="384"/>
      <c r="S1453" s="384"/>
    </row>
    <row r="1454" spans="2:19" x14ac:dyDescent="0.25">
      <c r="B1454" s="89"/>
      <c r="C1454" s="20" t="str">
        <f>'VariablenLabel&amp;Bedingungen'!G839</f>
        <v>H2A_EPDS_F6</v>
      </c>
      <c r="D1454" s="10">
        <f>'VariablenLabel&amp;Bedingungen'!H839</f>
        <v>303</v>
      </c>
      <c r="E1454" s="21" t="str">
        <f>'VariablenLabel&amp;Bedingungen'!I839</f>
        <v>Ihnen ist alles zuviel geworden</v>
      </c>
      <c r="F1454" s="687"/>
      <c r="G1454" s="881">
        <v>3</v>
      </c>
      <c r="H1454" s="21" t="s">
        <v>3188</v>
      </c>
      <c r="I1454" s="188"/>
      <c r="J1454" s="20" t="s">
        <v>352</v>
      </c>
      <c r="K1454" s="20"/>
      <c r="L1454" s="20"/>
      <c r="M1454" s="409"/>
      <c r="N1454" s="20"/>
      <c r="O1454" s="384"/>
      <c r="P1454" s="384"/>
      <c r="Q1454" s="384"/>
      <c r="R1454" s="384"/>
      <c r="S1454" s="384"/>
    </row>
    <row r="1455" spans="2:19" ht="27" x14ac:dyDescent="0.25">
      <c r="B1455" s="89"/>
      <c r="G1455" s="881">
        <v>2</v>
      </c>
      <c r="H1455" s="21" t="s">
        <v>3189</v>
      </c>
      <c r="I1455" s="188"/>
      <c r="J1455" s="20" t="s">
        <v>352</v>
      </c>
      <c r="K1455" s="20"/>
      <c r="L1455" s="20"/>
      <c r="M1455" s="409"/>
      <c r="N1455" s="20"/>
      <c r="O1455" s="384"/>
      <c r="P1455" s="384"/>
      <c r="Q1455" s="384"/>
      <c r="R1455" s="384"/>
      <c r="S1455" s="384"/>
    </row>
    <row r="1456" spans="2:19" x14ac:dyDescent="0.25">
      <c r="B1456" s="89"/>
      <c r="C1456" s="20"/>
      <c r="D1456" s="10"/>
      <c r="E1456" s="21"/>
      <c r="F1456" s="687"/>
      <c r="G1456" s="881">
        <v>1</v>
      </c>
      <c r="H1456" s="21" t="s">
        <v>3190</v>
      </c>
      <c r="I1456" s="188"/>
      <c r="J1456" s="20" t="s">
        <v>352</v>
      </c>
      <c r="K1456" s="20"/>
      <c r="L1456" s="20"/>
      <c r="M1456" s="409"/>
      <c r="N1456" s="20"/>
      <c r="O1456" s="384"/>
      <c r="P1456" s="384"/>
      <c r="Q1456" s="384"/>
      <c r="R1456" s="384"/>
      <c r="S1456" s="384"/>
    </row>
    <row r="1457" spans="2:19" x14ac:dyDescent="0.25">
      <c r="B1457" s="89"/>
      <c r="C1457" s="20"/>
      <c r="D1457" s="10"/>
      <c r="E1457" s="21"/>
      <c r="F1457" s="687"/>
      <c r="G1457" s="881">
        <v>0</v>
      </c>
      <c r="H1457" s="21" t="s">
        <v>3191</v>
      </c>
      <c r="I1457" s="188"/>
      <c r="J1457" s="20" t="s">
        <v>352</v>
      </c>
      <c r="K1457" s="20"/>
      <c r="L1457" s="20"/>
      <c r="M1457" s="409"/>
      <c r="N1457" s="20"/>
      <c r="O1457" s="384"/>
      <c r="P1457" s="384"/>
      <c r="Q1457" s="384"/>
      <c r="R1457" s="384"/>
      <c r="S1457" s="384"/>
    </row>
    <row r="1458" spans="2:19" ht="27" x14ac:dyDescent="0.25">
      <c r="B1458" s="89"/>
      <c r="C1458" s="20" t="str">
        <f>'VariablenLabel&amp;Bedingungen'!G840</f>
        <v>H2A_EPDS_F7</v>
      </c>
      <c r="D1458" s="10">
        <f>'VariablenLabel&amp;Bedingungen'!H840</f>
        <v>304</v>
      </c>
      <c r="E1458" s="21" t="str">
        <f>'VariablenLabel&amp;Bedingungen'!I840</f>
        <v>Sie waren so unglücklich, dass Sie kaum schlafen konnten</v>
      </c>
      <c r="F1458" s="687"/>
      <c r="G1458" s="881">
        <v>3</v>
      </c>
      <c r="H1458" s="21" t="s">
        <v>1799</v>
      </c>
      <c r="I1458" s="188"/>
      <c r="J1458" s="20" t="s">
        <v>352</v>
      </c>
      <c r="K1458" s="20"/>
      <c r="L1458" s="20"/>
      <c r="M1458" s="409"/>
      <c r="N1458" s="20"/>
      <c r="O1458" s="384"/>
      <c r="P1458" s="384"/>
      <c r="Q1458" s="384"/>
      <c r="R1458" s="384"/>
      <c r="S1458" s="384"/>
    </row>
    <row r="1459" spans="2:19" x14ac:dyDescent="0.25">
      <c r="B1459" s="89"/>
      <c r="G1459" s="881">
        <v>2</v>
      </c>
      <c r="H1459" s="21" t="s">
        <v>1792</v>
      </c>
      <c r="I1459" s="188"/>
      <c r="J1459" s="20" t="s">
        <v>352</v>
      </c>
      <c r="K1459" s="20"/>
      <c r="L1459" s="20"/>
      <c r="M1459" s="409"/>
      <c r="N1459" s="20"/>
      <c r="O1459" s="384"/>
      <c r="P1459" s="384"/>
      <c r="Q1459" s="384"/>
      <c r="R1459" s="384"/>
      <c r="S1459" s="384"/>
    </row>
    <row r="1460" spans="2:19" x14ac:dyDescent="0.25">
      <c r="B1460" s="89"/>
      <c r="C1460" s="20"/>
      <c r="D1460" s="10"/>
      <c r="E1460" s="21"/>
      <c r="F1460" s="687"/>
      <c r="G1460" s="881">
        <v>1</v>
      </c>
      <c r="H1460" s="21" t="s">
        <v>1800</v>
      </c>
      <c r="I1460" s="188"/>
      <c r="J1460" s="20" t="s">
        <v>352</v>
      </c>
      <c r="K1460" s="20"/>
      <c r="L1460" s="20"/>
      <c r="M1460" s="409"/>
      <c r="N1460" s="20"/>
      <c r="O1460" s="384"/>
      <c r="P1460" s="384"/>
      <c r="Q1460" s="384"/>
      <c r="R1460" s="384"/>
      <c r="S1460" s="384"/>
    </row>
    <row r="1461" spans="2:19" x14ac:dyDescent="0.25">
      <c r="B1461" s="89"/>
      <c r="C1461" s="20"/>
      <c r="D1461" s="10"/>
      <c r="E1461" s="21"/>
      <c r="F1461" s="687"/>
      <c r="G1461" s="881">
        <v>0</v>
      </c>
      <c r="H1461" s="21" t="s">
        <v>1794</v>
      </c>
      <c r="I1461" s="188"/>
      <c r="J1461" s="20" t="s">
        <v>352</v>
      </c>
      <c r="K1461" s="20"/>
      <c r="L1461" s="20"/>
      <c r="M1461" s="409"/>
      <c r="N1461" s="20"/>
      <c r="O1461" s="384"/>
      <c r="P1461" s="384"/>
      <c r="Q1461" s="384"/>
      <c r="R1461" s="384"/>
      <c r="S1461" s="384"/>
    </row>
    <row r="1462" spans="2:19" x14ac:dyDescent="0.25">
      <c r="B1462" s="89"/>
      <c r="C1462" s="20" t="str">
        <f>'VariablenLabel&amp;Bedingungen'!G841</f>
        <v>H2A_EPDS_F8</v>
      </c>
      <c r="D1462" s="10">
        <f>'VariablenLabel&amp;Bedingungen'!H841</f>
        <v>305</v>
      </c>
      <c r="E1462" s="21" t="str">
        <f>'VariablenLabel&amp;Bedingungen'!I841</f>
        <v>Sie waren traurig und fühlten sich elend</v>
      </c>
      <c r="F1462" s="687"/>
      <c r="G1462" s="881">
        <v>3</v>
      </c>
      <c r="H1462" s="21" t="s">
        <v>1791</v>
      </c>
      <c r="I1462" s="188"/>
      <c r="J1462" s="20" t="s">
        <v>352</v>
      </c>
      <c r="K1462" s="20"/>
      <c r="L1462" s="20"/>
      <c r="M1462" s="409"/>
      <c r="N1462" s="20"/>
      <c r="O1462" s="384"/>
      <c r="P1462" s="384"/>
      <c r="Q1462" s="384"/>
      <c r="R1462" s="384"/>
      <c r="S1462" s="384"/>
    </row>
    <row r="1463" spans="2:19" x14ac:dyDescent="0.25">
      <c r="B1463" s="89"/>
      <c r="G1463" s="881">
        <v>2</v>
      </c>
      <c r="H1463" s="21" t="s">
        <v>1796</v>
      </c>
      <c r="I1463" s="188"/>
      <c r="J1463" s="20" t="s">
        <v>352</v>
      </c>
      <c r="K1463" s="20"/>
      <c r="L1463" s="20"/>
      <c r="M1463" s="409"/>
      <c r="N1463" s="20"/>
      <c r="O1463" s="384"/>
      <c r="P1463" s="384"/>
      <c r="Q1463" s="384"/>
      <c r="R1463" s="384"/>
      <c r="S1463" s="384"/>
    </row>
    <row r="1464" spans="2:19" x14ac:dyDescent="0.25">
      <c r="B1464" s="89"/>
      <c r="G1464" s="881">
        <v>1</v>
      </c>
      <c r="H1464" s="21" t="s">
        <v>1800</v>
      </c>
      <c r="I1464" s="188"/>
      <c r="J1464" s="20" t="s">
        <v>352</v>
      </c>
      <c r="K1464" s="20"/>
      <c r="L1464" s="20"/>
      <c r="M1464" s="409"/>
      <c r="N1464" s="20"/>
      <c r="O1464" s="384"/>
      <c r="P1464" s="384"/>
      <c r="Q1464" s="384"/>
      <c r="R1464" s="384"/>
      <c r="S1464" s="384"/>
    </row>
    <row r="1465" spans="2:19" x14ac:dyDescent="0.25">
      <c r="B1465" s="89"/>
      <c r="C1465" s="20"/>
      <c r="D1465" s="10"/>
      <c r="E1465" s="21"/>
      <c r="F1465" s="687"/>
      <c r="G1465" s="881">
        <v>0</v>
      </c>
      <c r="H1465" s="21" t="s">
        <v>1794</v>
      </c>
      <c r="I1465" s="188"/>
      <c r="J1465" s="20" t="s">
        <v>352</v>
      </c>
      <c r="K1465" s="20"/>
      <c r="L1465" s="20"/>
      <c r="M1465" s="409"/>
      <c r="N1465" s="20"/>
      <c r="O1465" s="384"/>
      <c r="P1465" s="384"/>
      <c r="Q1465" s="384"/>
      <c r="R1465" s="384"/>
      <c r="S1465" s="384"/>
    </row>
    <row r="1466" spans="2:19" x14ac:dyDescent="0.25">
      <c r="B1466" s="89"/>
      <c r="C1466" s="20" t="str">
        <f>'VariablenLabel&amp;Bedingungen'!G842</f>
        <v>H2A_EPDS_F9</v>
      </c>
      <c r="D1466" s="10">
        <f>'VariablenLabel&amp;Bedingungen'!H842</f>
        <v>306</v>
      </c>
      <c r="E1466" s="21" t="str">
        <f>'VariablenLabel&amp;Bedingungen'!I842</f>
        <v>Sie waren so unglücklich, dass Sie weinen mussten</v>
      </c>
      <c r="F1466" s="687"/>
      <c r="G1466" s="881">
        <v>3</v>
      </c>
      <c r="H1466" s="21" t="s">
        <v>1791</v>
      </c>
      <c r="I1466" s="188"/>
      <c r="J1466" s="20" t="s">
        <v>352</v>
      </c>
      <c r="K1466" s="20"/>
      <c r="L1466" s="20"/>
      <c r="M1466" s="409"/>
      <c r="N1466" s="20"/>
      <c r="O1466" s="384"/>
      <c r="P1466" s="384"/>
      <c r="Q1466" s="384"/>
      <c r="R1466" s="384"/>
      <c r="S1466" s="384"/>
    </row>
    <row r="1467" spans="2:19" x14ac:dyDescent="0.25">
      <c r="B1467" s="89"/>
      <c r="G1467" s="881">
        <v>2</v>
      </c>
      <c r="H1467" s="21" t="s">
        <v>1796</v>
      </c>
      <c r="I1467" s="188"/>
      <c r="J1467" s="20" t="s">
        <v>352</v>
      </c>
      <c r="K1467" s="20"/>
      <c r="L1467" s="20"/>
      <c r="M1467" s="409"/>
      <c r="N1467" s="20"/>
      <c r="O1467" s="384"/>
      <c r="P1467" s="384"/>
      <c r="Q1467" s="384"/>
      <c r="R1467" s="384"/>
      <c r="S1467" s="384"/>
    </row>
    <row r="1468" spans="2:19" x14ac:dyDescent="0.25">
      <c r="B1468" s="89"/>
      <c r="C1468" s="20"/>
      <c r="D1468" s="10"/>
      <c r="E1468" s="21"/>
      <c r="F1468" s="687"/>
      <c r="G1468" s="881">
        <v>1</v>
      </c>
      <c r="H1468" s="21" t="s">
        <v>1801</v>
      </c>
      <c r="I1468" s="188"/>
      <c r="J1468" s="20" t="s">
        <v>352</v>
      </c>
      <c r="K1468" s="20"/>
      <c r="L1468" s="20"/>
      <c r="M1468" s="409"/>
      <c r="N1468" s="20"/>
      <c r="O1468" s="384"/>
      <c r="P1468" s="384"/>
      <c r="Q1468" s="384"/>
      <c r="R1468" s="384"/>
      <c r="S1468" s="384"/>
    </row>
    <row r="1469" spans="2:19" x14ac:dyDescent="0.25">
      <c r="B1469" s="89"/>
      <c r="C1469" s="20"/>
      <c r="D1469" s="10"/>
      <c r="E1469" s="21"/>
      <c r="F1469" s="687"/>
      <c r="G1469" s="881">
        <v>0</v>
      </c>
      <c r="H1469" s="21" t="s">
        <v>1794</v>
      </c>
      <c r="I1469" s="188"/>
      <c r="J1469" s="20" t="s">
        <v>352</v>
      </c>
      <c r="K1469" s="20"/>
      <c r="L1469" s="20"/>
      <c r="M1469" s="409"/>
      <c r="N1469" s="20"/>
      <c r="O1469" s="384"/>
      <c r="P1469" s="384"/>
      <c r="Q1469" s="384"/>
      <c r="R1469" s="384"/>
      <c r="S1469" s="384"/>
    </row>
    <row r="1470" spans="2:19" ht="27" x14ac:dyDescent="0.25">
      <c r="B1470" s="89"/>
      <c r="C1470" s="20" t="str">
        <f>'VariablenLabel&amp;Bedingungen'!G843</f>
        <v>H2A_EPDS_F10</v>
      </c>
      <c r="D1470" s="10">
        <f>'VariablenLabel&amp;Bedingungen'!H843</f>
        <v>307</v>
      </c>
      <c r="E1470" s="21" t="str">
        <f>'VariablenLabel&amp;Bedingungen'!I843</f>
        <v>Gelegentlich kam Ihnen der Gedanke, sich etwas anzutun</v>
      </c>
      <c r="F1470" s="687"/>
      <c r="G1470" s="881">
        <v>3</v>
      </c>
      <c r="H1470" s="21" t="s">
        <v>1802</v>
      </c>
      <c r="I1470" s="188"/>
      <c r="J1470" s="20" t="s">
        <v>352</v>
      </c>
      <c r="K1470" s="20"/>
      <c r="L1470" s="20"/>
      <c r="M1470" s="409"/>
      <c r="N1470" s="20"/>
      <c r="O1470" s="384"/>
      <c r="P1470" s="384"/>
      <c r="Q1470" s="384"/>
      <c r="R1470" s="384"/>
      <c r="S1470" s="384"/>
    </row>
    <row r="1471" spans="2:19" x14ac:dyDescent="0.25">
      <c r="B1471" s="89"/>
      <c r="G1471" s="881">
        <v>2</v>
      </c>
      <c r="H1471" s="21" t="s">
        <v>1803</v>
      </c>
      <c r="I1471" s="188"/>
      <c r="J1471" s="20" t="s">
        <v>352</v>
      </c>
      <c r="K1471" s="20"/>
      <c r="L1471" s="20"/>
      <c r="M1471" s="409"/>
      <c r="N1471" s="20"/>
      <c r="O1471" s="384"/>
      <c r="P1471" s="384"/>
      <c r="Q1471" s="384"/>
      <c r="R1471" s="384"/>
      <c r="S1471" s="384"/>
    </row>
    <row r="1472" spans="2:19" x14ac:dyDescent="0.25">
      <c r="B1472" s="89"/>
      <c r="G1472" s="881">
        <v>1</v>
      </c>
      <c r="H1472" s="21" t="s">
        <v>1804</v>
      </c>
      <c r="I1472" s="188"/>
      <c r="J1472" s="20" t="s">
        <v>352</v>
      </c>
      <c r="K1472" s="20"/>
      <c r="L1472" s="20"/>
      <c r="M1472" s="409"/>
      <c r="N1472" s="20"/>
      <c r="O1472" s="384"/>
      <c r="P1472" s="384"/>
      <c r="Q1472" s="384"/>
      <c r="R1472" s="384"/>
      <c r="S1472" s="384"/>
    </row>
    <row r="1473" spans="2:19" x14ac:dyDescent="0.25">
      <c r="B1473" s="89"/>
      <c r="C1473" s="20"/>
      <c r="D1473" s="10"/>
      <c r="E1473" s="21"/>
      <c r="F1473" s="687"/>
      <c r="G1473" s="881">
        <v>0</v>
      </c>
      <c r="H1473" s="21" t="s">
        <v>1794</v>
      </c>
      <c r="I1473" s="188"/>
      <c r="J1473" s="20" t="s">
        <v>352</v>
      </c>
      <c r="K1473" s="20"/>
      <c r="L1473" s="20"/>
      <c r="M1473" s="409"/>
      <c r="N1473" s="20"/>
      <c r="O1473" s="384"/>
      <c r="P1473" s="384"/>
      <c r="Q1473" s="384"/>
      <c r="R1473" s="384"/>
      <c r="S1473" s="384"/>
    </row>
    <row r="1474" spans="2:19" x14ac:dyDescent="0.25">
      <c r="B1474" s="89"/>
      <c r="C1474" s="20" t="str">
        <f>'VariablenLabel&amp;Bedingungen'!G844</f>
        <v>H2A_EPDSPun</v>
      </c>
      <c r="D1474" s="10">
        <f>'VariablenLabel&amp;Bedingungen'!H844</f>
        <v>308</v>
      </c>
      <c r="E1474" s="21" t="str">
        <f>'VariablenLabel&amp;Bedingungen'!I844</f>
        <v>EPDS = "Summe" Punkte</v>
      </c>
      <c r="F1474" s="687"/>
      <c r="G1474" s="881" t="s">
        <v>350</v>
      </c>
      <c r="H1474" s="21"/>
      <c r="I1474" s="188"/>
      <c r="J1474" s="906" t="s">
        <v>3857</v>
      </c>
      <c r="K1474" s="20"/>
      <c r="L1474" s="20"/>
      <c r="M1474" s="409"/>
      <c r="N1474" s="20"/>
      <c r="O1474" s="384"/>
      <c r="P1474" s="384"/>
      <c r="Q1474" s="384"/>
      <c r="R1474" s="384"/>
      <c r="S1474" s="384"/>
    </row>
    <row r="1475" spans="2:19" x14ac:dyDescent="0.25">
      <c r="B1475" s="89"/>
      <c r="C1475" s="20" t="str">
        <f>'VariablenLabel&amp;Bedingungen'!G845</f>
        <v>H2A_EPDSErg</v>
      </c>
      <c r="D1475" s="10">
        <f>'VariablenLabel&amp;Bedingungen'!H845</f>
        <v>954</v>
      </c>
      <c r="E1475" s="21" t="str">
        <f>'VariablenLabel&amp;Bedingungen'!I845</f>
        <v>Ergebnis</v>
      </c>
      <c r="F1475" s="687"/>
      <c r="G1475" s="881">
        <v>0</v>
      </c>
      <c r="H1475" s="21" t="s">
        <v>782</v>
      </c>
      <c r="I1475" s="188"/>
      <c r="J1475" s="20" t="s">
        <v>352</v>
      </c>
      <c r="K1475" s="20"/>
      <c r="L1475" s="20"/>
      <c r="M1475" s="409"/>
      <c r="N1475" s="20"/>
      <c r="O1475" s="384"/>
      <c r="P1475" s="384"/>
      <c r="Q1475" s="384"/>
      <c r="R1475" s="384"/>
      <c r="S1475" s="384"/>
    </row>
    <row r="1476" spans="2:19" x14ac:dyDescent="0.25">
      <c r="B1476" s="89"/>
      <c r="C1476" s="20"/>
      <c r="D1476" s="10"/>
      <c r="E1476" s="21"/>
      <c r="F1476" s="687"/>
      <c r="G1476" s="881">
        <v>1</v>
      </c>
      <c r="H1476" s="21" t="s">
        <v>542</v>
      </c>
      <c r="I1476" s="188"/>
      <c r="J1476" s="20" t="s">
        <v>352</v>
      </c>
      <c r="K1476" s="20"/>
      <c r="L1476" s="20"/>
      <c r="M1476" s="409"/>
      <c r="N1476" s="20"/>
      <c r="O1476" s="384"/>
      <c r="P1476" s="384"/>
      <c r="Q1476" s="384"/>
      <c r="R1476" s="384"/>
      <c r="S1476" s="384"/>
    </row>
    <row r="1477" spans="2:19" x14ac:dyDescent="0.25">
      <c r="B1477" s="89"/>
      <c r="C1477" s="20"/>
      <c r="D1477" s="10"/>
      <c r="E1477" s="21"/>
      <c r="F1477" s="687"/>
      <c r="G1477" s="881">
        <v>2</v>
      </c>
      <c r="H1477" s="21" t="s">
        <v>1282</v>
      </c>
      <c r="I1477" s="188"/>
      <c r="J1477" s="20" t="s">
        <v>352</v>
      </c>
      <c r="K1477" s="20"/>
      <c r="L1477" s="20"/>
      <c r="M1477" s="409"/>
      <c r="N1477" s="20"/>
      <c r="O1477" s="384"/>
      <c r="P1477" s="384"/>
      <c r="Q1477" s="384"/>
      <c r="R1477" s="384"/>
      <c r="S1477" s="384"/>
    </row>
    <row r="1478" spans="2:19" x14ac:dyDescent="0.25">
      <c r="B1478" s="89"/>
      <c r="C1478" s="20" t="str">
        <f>'VariablenLabel&amp;Bedingungen'!G846</f>
        <v>H2A_GAD_F1</v>
      </c>
      <c r="D1478" s="10">
        <f>'VariablenLabel&amp;Bedingungen'!H846</f>
        <v>310</v>
      </c>
      <c r="E1478" s="21" t="str">
        <f>'VariablenLabel&amp;Bedingungen'!I846</f>
        <v>Nervosität, Ängstlichkeit, oder Anspannung</v>
      </c>
      <c r="F1478" s="687"/>
      <c r="G1478" s="881">
        <v>0</v>
      </c>
      <c r="H1478" s="21" t="s">
        <v>1778</v>
      </c>
      <c r="I1478" s="188"/>
      <c r="J1478" s="20" t="s">
        <v>352</v>
      </c>
      <c r="K1478" s="20"/>
      <c r="L1478" s="20"/>
      <c r="M1478" s="409"/>
      <c r="N1478" s="20"/>
      <c r="O1478" s="384"/>
      <c r="P1478" s="384"/>
      <c r="Q1478" s="384"/>
      <c r="R1478" s="384"/>
      <c r="S1478" s="384"/>
    </row>
    <row r="1479" spans="2:19" x14ac:dyDescent="0.25">
      <c r="B1479" s="89"/>
      <c r="G1479" s="881">
        <v>1</v>
      </c>
      <c r="H1479" s="21" t="s">
        <v>1779</v>
      </c>
      <c r="I1479" s="188"/>
      <c r="J1479" s="20" t="s">
        <v>352</v>
      </c>
      <c r="K1479" s="20"/>
      <c r="L1479" s="20"/>
      <c r="M1479" s="409"/>
      <c r="N1479" s="20"/>
      <c r="O1479" s="384"/>
      <c r="P1479" s="384"/>
      <c r="Q1479" s="384"/>
      <c r="R1479" s="384"/>
      <c r="S1479" s="384"/>
    </row>
    <row r="1480" spans="2:19" x14ac:dyDescent="0.25">
      <c r="B1480" s="89"/>
      <c r="C1480" s="20"/>
      <c r="D1480" s="10"/>
      <c r="E1480" s="21"/>
      <c r="F1480" s="687"/>
      <c r="G1480" s="881">
        <v>2</v>
      </c>
      <c r="H1480" s="21" t="s">
        <v>1780</v>
      </c>
      <c r="I1480" s="188"/>
      <c r="J1480" s="20" t="s">
        <v>352</v>
      </c>
      <c r="K1480" s="20"/>
      <c r="L1480" s="20"/>
      <c r="M1480" s="409"/>
      <c r="N1480" s="20"/>
      <c r="O1480" s="384"/>
      <c r="P1480" s="384"/>
      <c r="Q1480" s="384"/>
      <c r="R1480" s="384"/>
      <c r="S1480" s="384"/>
    </row>
    <row r="1481" spans="2:19" x14ac:dyDescent="0.25">
      <c r="B1481" s="89"/>
      <c r="C1481" s="20"/>
      <c r="D1481" s="10"/>
      <c r="E1481" s="21"/>
      <c r="F1481" s="687"/>
      <c r="G1481" s="881">
        <v>3</v>
      </c>
      <c r="H1481" s="21" t="s">
        <v>1781</v>
      </c>
      <c r="I1481" s="188"/>
      <c r="J1481" s="20" t="s">
        <v>352</v>
      </c>
      <c r="K1481" s="20"/>
      <c r="L1481" s="20"/>
      <c r="M1481" s="409"/>
      <c r="N1481" s="20"/>
      <c r="O1481" s="384"/>
      <c r="P1481" s="384"/>
      <c r="Q1481" s="384"/>
      <c r="R1481" s="384"/>
      <c r="S1481" s="384"/>
    </row>
    <row r="1482" spans="2:19" ht="27" x14ac:dyDescent="0.25">
      <c r="B1482" s="89"/>
      <c r="C1482" s="20" t="str">
        <f>'VariablenLabel&amp;Bedingungen'!G847</f>
        <v>H2A_GAD_F2</v>
      </c>
      <c r="D1482" s="10">
        <f>'VariablenLabel&amp;Bedingungen'!H847</f>
        <v>311</v>
      </c>
      <c r="E1482" s="21" t="str">
        <f>'VariablenLabel&amp;Bedingungen'!I847</f>
        <v>Nicht in der Lage sein, Sorgen zu stoppen oder zu kontrollieren</v>
      </c>
      <c r="F1482" s="687"/>
      <c r="G1482" s="881">
        <v>0</v>
      </c>
      <c r="H1482" s="21" t="s">
        <v>1778</v>
      </c>
      <c r="I1482" s="188"/>
      <c r="J1482" s="20" t="s">
        <v>352</v>
      </c>
      <c r="K1482" s="20"/>
      <c r="L1482" s="20"/>
      <c r="M1482" s="409"/>
      <c r="N1482" s="20"/>
      <c r="O1482" s="384"/>
      <c r="P1482" s="384"/>
      <c r="Q1482" s="384"/>
      <c r="R1482" s="384"/>
      <c r="S1482" s="384"/>
    </row>
    <row r="1483" spans="2:19" x14ac:dyDescent="0.25">
      <c r="B1483" s="89"/>
      <c r="G1483" s="881">
        <v>1</v>
      </c>
      <c r="H1483" s="21" t="s">
        <v>1779</v>
      </c>
      <c r="I1483" s="188"/>
      <c r="J1483" s="20" t="s">
        <v>352</v>
      </c>
      <c r="K1483" s="20"/>
      <c r="L1483" s="20"/>
      <c r="M1483" s="409"/>
      <c r="N1483" s="20"/>
      <c r="O1483" s="384"/>
      <c r="P1483" s="384"/>
      <c r="Q1483" s="384"/>
      <c r="R1483" s="384"/>
      <c r="S1483" s="384"/>
    </row>
    <row r="1484" spans="2:19" x14ac:dyDescent="0.25">
      <c r="B1484" s="89"/>
      <c r="C1484" s="20"/>
      <c r="D1484" s="10"/>
      <c r="E1484" s="21"/>
      <c r="F1484" s="687"/>
      <c r="G1484" s="881">
        <v>2</v>
      </c>
      <c r="H1484" s="21" t="s">
        <v>1780</v>
      </c>
      <c r="I1484" s="188"/>
      <c r="J1484" s="20" t="s">
        <v>352</v>
      </c>
      <c r="K1484" s="20"/>
      <c r="L1484" s="20"/>
      <c r="M1484" s="409"/>
      <c r="N1484" s="20"/>
      <c r="O1484" s="384"/>
      <c r="P1484" s="384"/>
      <c r="Q1484" s="384"/>
      <c r="R1484" s="384"/>
      <c r="S1484" s="384"/>
    </row>
    <row r="1485" spans="2:19" x14ac:dyDescent="0.25">
      <c r="B1485" s="89"/>
      <c r="C1485" s="20"/>
      <c r="D1485" s="10"/>
      <c r="E1485" s="21"/>
      <c r="F1485" s="687"/>
      <c r="G1485" s="881">
        <v>3</v>
      </c>
      <c r="H1485" s="21" t="s">
        <v>1781</v>
      </c>
      <c r="I1485" s="188"/>
      <c r="J1485" s="20" t="s">
        <v>352</v>
      </c>
      <c r="K1485" s="20"/>
      <c r="L1485" s="20"/>
      <c r="M1485" s="409"/>
      <c r="N1485" s="20"/>
      <c r="O1485" s="384"/>
      <c r="P1485" s="384"/>
      <c r="Q1485" s="384"/>
      <c r="R1485" s="384"/>
      <c r="S1485" s="384"/>
    </row>
    <row r="1486" spans="2:19" x14ac:dyDescent="0.25">
      <c r="B1486" s="89"/>
      <c r="C1486" s="20" t="str">
        <f>'VariablenLabel&amp;Bedingungen'!G848</f>
        <v>H2A_GAD2Pun</v>
      </c>
      <c r="D1486" s="10">
        <f>'VariablenLabel&amp;Bedingungen'!H848</f>
        <v>312</v>
      </c>
      <c r="E1486" s="21" t="str">
        <f>'VariablenLabel&amp;Bedingungen'!I848</f>
        <v>GAD-2 = "Summe" Punkte</v>
      </c>
      <c r="F1486" s="687"/>
      <c r="G1486" s="881" t="s">
        <v>350</v>
      </c>
      <c r="H1486" s="21"/>
      <c r="I1486" s="188"/>
      <c r="J1486" s="906" t="s">
        <v>3866</v>
      </c>
      <c r="K1486" s="20"/>
      <c r="L1486" s="20"/>
      <c r="M1486" s="409"/>
      <c r="N1486" s="20"/>
      <c r="O1486" s="384"/>
      <c r="P1486" s="384"/>
      <c r="Q1486" s="384"/>
      <c r="R1486" s="384"/>
      <c r="S1486" s="384"/>
    </row>
    <row r="1487" spans="2:19" ht="27" x14ac:dyDescent="0.25">
      <c r="B1487" s="89"/>
      <c r="C1487" s="20" t="str">
        <f>'VariablenLabel&amp;Bedingungen'!G849</f>
        <v>H2A_GAD_F3</v>
      </c>
      <c r="D1487" s="10">
        <f>'VariablenLabel&amp;Bedingungen'!H849</f>
        <v>313</v>
      </c>
      <c r="E1487" s="21" t="str">
        <f>'VariablenLabel&amp;Bedingungen'!I849</f>
        <v>Übermäßige Sorgen bezüglich verschiedener Angelegenheiten</v>
      </c>
      <c r="F1487" s="687"/>
      <c r="G1487" s="881">
        <v>0</v>
      </c>
      <c r="H1487" s="21" t="s">
        <v>1778</v>
      </c>
      <c r="I1487" s="188"/>
      <c r="J1487" s="20" t="s">
        <v>352</v>
      </c>
      <c r="K1487" s="20"/>
      <c r="L1487" s="20"/>
      <c r="M1487" s="409"/>
      <c r="N1487" s="20"/>
      <c r="O1487" s="384"/>
      <c r="P1487" s="384"/>
      <c r="Q1487" s="384"/>
      <c r="R1487" s="384"/>
      <c r="S1487" s="384"/>
    </row>
    <row r="1488" spans="2:19" x14ac:dyDescent="0.25">
      <c r="B1488" s="89"/>
      <c r="G1488" s="881">
        <v>1</v>
      </c>
      <c r="H1488" s="21" t="s">
        <v>1779</v>
      </c>
      <c r="I1488" s="188"/>
      <c r="J1488" s="20" t="s">
        <v>352</v>
      </c>
      <c r="K1488" s="20"/>
      <c r="L1488" s="20"/>
      <c r="M1488" s="409"/>
      <c r="N1488" s="20"/>
      <c r="O1488" s="384"/>
      <c r="P1488" s="384"/>
      <c r="Q1488" s="384"/>
      <c r="R1488" s="384"/>
      <c r="S1488" s="384"/>
    </row>
    <row r="1489" spans="2:19" x14ac:dyDescent="0.25">
      <c r="B1489" s="89"/>
      <c r="G1489" s="881">
        <v>2</v>
      </c>
      <c r="H1489" s="21" t="s">
        <v>1780</v>
      </c>
      <c r="I1489" s="188"/>
      <c r="J1489" s="20" t="s">
        <v>352</v>
      </c>
      <c r="K1489" s="20"/>
      <c r="L1489" s="20"/>
      <c r="M1489" s="409"/>
      <c r="N1489" s="20"/>
      <c r="O1489" s="384"/>
      <c r="P1489" s="384"/>
      <c r="Q1489" s="384"/>
      <c r="R1489" s="384"/>
      <c r="S1489" s="384"/>
    </row>
    <row r="1490" spans="2:19" x14ac:dyDescent="0.25">
      <c r="B1490" s="89"/>
      <c r="C1490" s="20"/>
      <c r="D1490" s="10"/>
      <c r="E1490" s="21"/>
      <c r="F1490" s="687"/>
      <c r="G1490" s="881">
        <v>3</v>
      </c>
      <c r="H1490" s="21" t="s">
        <v>1781</v>
      </c>
      <c r="I1490" s="188"/>
      <c r="J1490" s="20" t="s">
        <v>352</v>
      </c>
      <c r="K1490" s="20"/>
      <c r="L1490" s="20"/>
      <c r="M1490" s="409"/>
      <c r="N1490" s="20"/>
      <c r="O1490" s="384"/>
      <c r="P1490" s="384"/>
      <c r="Q1490" s="384"/>
      <c r="R1490" s="384"/>
      <c r="S1490" s="384"/>
    </row>
    <row r="1491" spans="2:19" ht="27" x14ac:dyDescent="0.25">
      <c r="B1491" s="89"/>
      <c r="C1491" s="20" t="str">
        <f>'VariablenLabel&amp;Bedingungen'!G850</f>
        <v>H2A_GAD_F4</v>
      </c>
      <c r="D1491" s="10">
        <f>'VariablenLabel&amp;Bedingungen'!H850</f>
        <v>314</v>
      </c>
      <c r="E1491" s="21" t="str">
        <f>'VariablenLabel&amp;Bedingungen'!I850</f>
        <v xml:space="preserve">
Schwierigkeiten zu entspannen</v>
      </c>
      <c r="F1491" s="687"/>
      <c r="G1491" s="881">
        <v>0</v>
      </c>
      <c r="H1491" s="21" t="s">
        <v>1778</v>
      </c>
      <c r="I1491" s="188"/>
      <c r="J1491" s="20" t="s">
        <v>352</v>
      </c>
      <c r="K1491" s="20"/>
      <c r="L1491" s="20"/>
      <c r="M1491" s="409"/>
      <c r="N1491" s="20"/>
      <c r="O1491" s="384"/>
      <c r="P1491" s="384"/>
      <c r="Q1491" s="384"/>
      <c r="R1491" s="384"/>
      <c r="S1491" s="384"/>
    </row>
    <row r="1492" spans="2:19" x14ac:dyDescent="0.25">
      <c r="B1492" s="89"/>
      <c r="G1492" s="881">
        <v>1</v>
      </c>
      <c r="H1492" s="21" t="s">
        <v>1779</v>
      </c>
      <c r="I1492" s="188"/>
      <c r="J1492" s="20" t="s">
        <v>352</v>
      </c>
      <c r="K1492" s="20"/>
      <c r="L1492" s="20"/>
      <c r="M1492" s="409"/>
      <c r="N1492" s="20"/>
      <c r="O1492" s="384"/>
      <c r="P1492" s="384"/>
      <c r="Q1492" s="384"/>
      <c r="R1492" s="384"/>
      <c r="S1492" s="384"/>
    </row>
    <row r="1493" spans="2:19" x14ac:dyDescent="0.25">
      <c r="B1493" s="89"/>
      <c r="C1493" s="20"/>
      <c r="D1493" s="10"/>
      <c r="E1493" s="21"/>
      <c r="F1493" s="687"/>
      <c r="G1493" s="881">
        <v>2</v>
      </c>
      <c r="H1493" s="21" t="s">
        <v>1780</v>
      </c>
      <c r="I1493" s="188"/>
      <c r="J1493" s="20" t="s">
        <v>352</v>
      </c>
      <c r="K1493" s="20"/>
      <c r="L1493" s="20"/>
      <c r="M1493" s="409"/>
      <c r="N1493" s="20"/>
      <c r="O1493" s="384"/>
      <c r="P1493" s="384"/>
      <c r="Q1493" s="384"/>
      <c r="R1493" s="384"/>
      <c r="S1493" s="384"/>
    </row>
    <row r="1494" spans="2:19" x14ac:dyDescent="0.25">
      <c r="B1494" s="89"/>
      <c r="C1494" s="20"/>
      <c r="D1494" s="10"/>
      <c r="E1494" s="21"/>
      <c r="F1494" s="687"/>
      <c r="G1494" s="881">
        <v>3</v>
      </c>
      <c r="H1494" s="21" t="s">
        <v>1781</v>
      </c>
      <c r="I1494" s="188"/>
      <c r="J1494" s="20" t="s">
        <v>352</v>
      </c>
      <c r="K1494" s="20"/>
      <c r="L1494" s="20"/>
      <c r="M1494" s="409"/>
      <c r="N1494" s="20"/>
      <c r="O1494" s="384"/>
      <c r="P1494" s="384"/>
      <c r="Q1494" s="384"/>
      <c r="R1494" s="384"/>
      <c r="S1494" s="384"/>
    </row>
    <row r="1495" spans="2:19" x14ac:dyDescent="0.25">
      <c r="B1495" s="89"/>
      <c r="C1495" s="20" t="str">
        <f>'VariablenLabel&amp;Bedingungen'!G851</f>
        <v>H2A_GAD_F5</v>
      </c>
      <c r="D1495" s="10">
        <f>'VariablenLabel&amp;Bedingungen'!H851</f>
        <v>315</v>
      </c>
      <c r="E1495" s="21" t="str">
        <f>'VariablenLabel&amp;Bedingungen'!I851</f>
        <v>Rastlosigkeit, so dass Stillsitzen schwer fällt</v>
      </c>
      <c r="F1495" s="687"/>
      <c r="G1495" s="881">
        <v>0</v>
      </c>
      <c r="H1495" s="21" t="s">
        <v>1778</v>
      </c>
      <c r="I1495" s="188"/>
      <c r="J1495" s="20" t="s">
        <v>352</v>
      </c>
      <c r="K1495" s="20"/>
      <c r="L1495" s="20"/>
      <c r="M1495" s="409"/>
      <c r="N1495" s="20"/>
      <c r="O1495" s="384"/>
      <c r="P1495" s="384"/>
      <c r="Q1495" s="384"/>
      <c r="R1495" s="384"/>
      <c r="S1495" s="384"/>
    </row>
    <row r="1496" spans="2:19" x14ac:dyDescent="0.25">
      <c r="B1496" s="89"/>
      <c r="G1496" s="881">
        <v>1</v>
      </c>
      <c r="H1496" s="21" t="s">
        <v>1779</v>
      </c>
      <c r="I1496" s="188"/>
      <c r="J1496" s="20" t="s">
        <v>352</v>
      </c>
      <c r="K1496" s="20"/>
      <c r="L1496" s="20"/>
      <c r="M1496" s="409"/>
      <c r="N1496" s="20"/>
      <c r="O1496" s="384"/>
      <c r="P1496" s="384"/>
      <c r="Q1496" s="384"/>
      <c r="R1496" s="384"/>
      <c r="S1496" s="384"/>
    </row>
    <row r="1497" spans="2:19" x14ac:dyDescent="0.25">
      <c r="B1497" s="89"/>
      <c r="G1497" s="881">
        <v>2</v>
      </c>
      <c r="H1497" s="21" t="s">
        <v>1780</v>
      </c>
      <c r="I1497" s="188"/>
      <c r="J1497" s="20" t="s">
        <v>352</v>
      </c>
      <c r="K1497" s="20"/>
      <c r="L1497" s="20"/>
      <c r="M1497" s="409"/>
      <c r="N1497" s="20"/>
      <c r="O1497" s="384"/>
      <c r="P1497" s="384"/>
      <c r="Q1497" s="384"/>
      <c r="R1497" s="384"/>
      <c r="S1497" s="384"/>
    </row>
    <row r="1498" spans="2:19" x14ac:dyDescent="0.25">
      <c r="B1498" s="89"/>
      <c r="C1498" s="20"/>
      <c r="D1498" s="10"/>
      <c r="E1498" s="21"/>
      <c r="F1498" s="687"/>
      <c r="G1498" s="881">
        <v>3</v>
      </c>
      <c r="H1498" s="21" t="s">
        <v>1781</v>
      </c>
      <c r="I1498" s="188"/>
      <c r="J1498" s="20" t="s">
        <v>352</v>
      </c>
      <c r="K1498" s="20"/>
      <c r="L1498" s="20"/>
      <c r="M1498" s="409"/>
      <c r="N1498" s="20"/>
      <c r="O1498" s="384"/>
      <c r="P1498" s="384"/>
      <c r="Q1498" s="384"/>
      <c r="R1498" s="384"/>
      <c r="S1498" s="384"/>
    </row>
    <row r="1499" spans="2:19" x14ac:dyDescent="0.25">
      <c r="B1499" s="89"/>
      <c r="C1499" s="20" t="str">
        <f>'VariablenLabel&amp;Bedingungen'!G852</f>
        <v>H2A_GAD_F6</v>
      </c>
      <c r="D1499" s="10">
        <f>'VariablenLabel&amp;Bedingungen'!H852</f>
        <v>316</v>
      </c>
      <c r="E1499" s="21" t="str">
        <f>'VariablenLabel&amp;Bedingungen'!I852</f>
        <v>Schnelle Verärgerung oder Gereiztheit</v>
      </c>
      <c r="F1499" s="687"/>
      <c r="G1499" s="881">
        <v>0</v>
      </c>
      <c r="H1499" s="21" t="s">
        <v>1778</v>
      </c>
      <c r="I1499" s="188"/>
      <c r="J1499" s="20" t="s">
        <v>352</v>
      </c>
      <c r="K1499" s="20"/>
      <c r="L1499" s="20"/>
      <c r="M1499" s="409"/>
      <c r="N1499" s="20"/>
      <c r="O1499" s="384"/>
      <c r="P1499" s="384"/>
      <c r="Q1499" s="384"/>
      <c r="R1499" s="384"/>
      <c r="S1499" s="384"/>
    </row>
    <row r="1500" spans="2:19" x14ac:dyDescent="0.25">
      <c r="B1500" s="89"/>
      <c r="G1500" s="881">
        <v>1</v>
      </c>
      <c r="H1500" s="21" t="s">
        <v>1779</v>
      </c>
      <c r="I1500" s="188"/>
      <c r="J1500" s="20" t="s">
        <v>352</v>
      </c>
      <c r="K1500" s="20"/>
      <c r="L1500" s="20"/>
      <c r="M1500" s="409"/>
      <c r="N1500" s="20"/>
      <c r="O1500" s="384"/>
      <c r="P1500" s="384"/>
      <c r="Q1500" s="384"/>
      <c r="R1500" s="384"/>
      <c r="S1500" s="384"/>
    </row>
    <row r="1501" spans="2:19" x14ac:dyDescent="0.25">
      <c r="B1501" s="89"/>
      <c r="C1501" s="20"/>
      <c r="D1501" s="10"/>
      <c r="E1501" s="21"/>
      <c r="F1501" s="687"/>
      <c r="G1501" s="881">
        <v>2</v>
      </c>
      <c r="H1501" s="21" t="s">
        <v>1780</v>
      </c>
      <c r="I1501" s="188"/>
      <c r="J1501" s="20" t="s">
        <v>352</v>
      </c>
      <c r="K1501" s="20"/>
      <c r="L1501" s="20"/>
      <c r="M1501" s="409"/>
      <c r="N1501" s="20"/>
      <c r="O1501" s="384"/>
      <c r="P1501" s="384"/>
      <c r="Q1501" s="384"/>
      <c r="R1501" s="384"/>
      <c r="S1501" s="384"/>
    </row>
    <row r="1502" spans="2:19" x14ac:dyDescent="0.25">
      <c r="B1502" s="89"/>
      <c r="C1502" s="20"/>
      <c r="D1502" s="10"/>
      <c r="E1502" s="21"/>
      <c r="F1502" s="687"/>
      <c r="G1502" s="881">
        <v>3</v>
      </c>
      <c r="H1502" s="21" t="s">
        <v>1781</v>
      </c>
      <c r="I1502" s="188"/>
      <c r="J1502" s="20" t="s">
        <v>352</v>
      </c>
      <c r="K1502" s="20"/>
      <c r="L1502" s="20"/>
      <c r="M1502" s="409"/>
      <c r="N1502" s="20"/>
      <c r="O1502" s="384"/>
      <c r="P1502" s="384"/>
      <c r="Q1502" s="384"/>
      <c r="R1502" s="384"/>
      <c r="S1502" s="384"/>
    </row>
    <row r="1503" spans="2:19" ht="27" x14ac:dyDescent="0.25">
      <c r="B1503" s="89"/>
      <c r="C1503" s="20" t="str">
        <f>'VariablenLabel&amp;Bedingungen'!G853</f>
        <v>H2A_GAD_F7</v>
      </c>
      <c r="D1503" s="10">
        <f>'VariablenLabel&amp;Bedingungen'!H853</f>
        <v>317</v>
      </c>
      <c r="E1503" s="21" t="str">
        <f>'VariablenLabel&amp;Bedingungen'!I853</f>
        <v>Gefühl der Angst, so als würde etwas Schlimmes passieren</v>
      </c>
      <c r="F1503" s="687"/>
      <c r="G1503" s="881">
        <v>0</v>
      </c>
      <c r="H1503" s="21" t="s">
        <v>1778</v>
      </c>
      <c r="I1503" s="188"/>
      <c r="J1503" s="20" t="s">
        <v>352</v>
      </c>
      <c r="K1503" s="20"/>
      <c r="L1503" s="20"/>
      <c r="M1503" s="409"/>
      <c r="N1503" s="20"/>
      <c r="O1503" s="384"/>
      <c r="P1503" s="384"/>
      <c r="Q1503" s="384"/>
      <c r="R1503" s="384"/>
      <c r="S1503" s="384"/>
    </row>
    <row r="1504" spans="2:19" x14ac:dyDescent="0.25">
      <c r="B1504" s="89"/>
      <c r="G1504" s="881">
        <v>1</v>
      </c>
      <c r="H1504" s="21" t="s">
        <v>1779</v>
      </c>
      <c r="I1504" s="188"/>
      <c r="J1504" s="20" t="s">
        <v>352</v>
      </c>
      <c r="K1504" s="20"/>
      <c r="L1504" s="20"/>
      <c r="M1504" s="409"/>
      <c r="N1504" s="20"/>
      <c r="O1504" s="384"/>
      <c r="P1504" s="384"/>
      <c r="Q1504" s="384"/>
      <c r="R1504" s="384"/>
      <c r="S1504" s="384"/>
    </row>
    <row r="1505" spans="2:19" x14ac:dyDescent="0.25">
      <c r="B1505" s="89"/>
      <c r="G1505" s="881">
        <v>2</v>
      </c>
      <c r="H1505" s="21" t="s">
        <v>1780</v>
      </c>
      <c r="I1505" s="188"/>
      <c r="J1505" s="20" t="s">
        <v>352</v>
      </c>
      <c r="K1505" s="20"/>
      <c r="L1505" s="20"/>
      <c r="M1505" s="409"/>
      <c r="N1505" s="20"/>
      <c r="O1505" s="384"/>
      <c r="P1505" s="384"/>
      <c r="Q1505" s="384"/>
      <c r="R1505" s="384"/>
      <c r="S1505" s="384"/>
    </row>
    <row r="1506" spans="2:19" x14ac:dyDescent="0.25">
      <c r="B1506" s="89"/>
      <c r="C1506" s="20"/>
      <c r="D1506" s="10"/>
      <c r="E1506" s="21"/>
      <c r="F1506" s="687"/>
      <c r="G1506" s="881">
        <v>3</v>
      </c>
      <c r="H1506" s="21" t="s">
        <v>1781</v>
      </c>
      <c r="I1506" s="188"/>
      <c r="J1506" s="20" t="s">
        <v>352</v>
      </c>
      <c r="K1506" s="20"/>
      <c r="L1506" s="20"/>
      <c r="M1506" s="409"/>
      <c r="N1506" s="20"/>
      <c r="O1506" s="384"/>
      <c r="P1506" s="384"/>
      <c r="Q1506" s="384"/>
      <c r="R1506" s="384"/>
      <c r="S1506" s="384"/>
    </row>
    <row r="1507" spans="2:19" x14ac:dyDescent="0.25">
      <c r="B1507" s="89"/>
      <c r="C1507" s="20" t="str">
        <f>'VariablenLabel&amp;Bedingungen'!G854</f>
        <v>H2A_GAD7Pun</v>
      </c>
      <c r="D1507" s="10">
        <f>'VariablenLabel&amp;Bedingungen'!H854</f>
        <v>318</v>
      </c>
      <c r="E1507" s="21" t="str">
        <f>'VariablenLabel&amp;Bedingungen'!I854</f>
        <v>GAD-7 = "Summe" Punkte</v>
      </c>
      <c r="F1507" s="687"/>
      <c r="G1507" s="881" t="s">
        <v>350</v>
      </c>
      <c r="H1507"/>
      <c r="I1507" s="188"/>
      <c r="J1507" s="906" t="s">
        <v>3857</v>
      </c>
      <c r="K1507" s="20"/>
      <c r="L1507" s="20"/>
      <c r="M1507" s="409"/>
      <c r="N1507" s="20"/>
      <c r="O1507" s="384"/>
      <c r="P1507" s="384"/>
      <c r="Q1507" s="384"/>
      <c r="R1507" s="384"/>
      <c r="S1507" s="384"/>
    </row>
    <row r="1508" spans="2:19" x14ac:dyDescent="0.25">
      <c r="B1508" s="89"/>
      <c r="C1508" s="20" t="str">
        <f>'VariablenLabel&amp;Bedingungen'!G855</f>
        <v>H2A_GAD7Erg</v>
      </c>
      <c r="D1508" s="10">
        <f>'VariablenLabel&amp;Bedingungen'!H855</f>
        <v>319</v>
      </c>
      <c r="E1508" s="21" t="str">
        <f>'VariablenLabel&amp;Bedingungen'!I855</f>
        <v>Ergebnis</v>
      </c>
      <c r="F1508" s="687"/>
      <c r="G1508" s="881">
        <v>0</v>
      </c>
      <c r="H1508" s="21" t="s">
        <v>782</v>
      </c>
      <c r="I1508" s="188"/>
      <c r="J1508" s="20" t="s">
        <v>352</v>
      </c>
      <c r="K1508" s="20"/>
      <c r="L1508" s="20"/>
      <c r="M1508" s="409"/>
      <c r="N1508" s="20"/>
      <c r="O1508" s="384"/>
      <c r="P1508" s="384"/>
      <c r="Q1508" s="384"/>
      <c r="R1508" s="384"/>
      <c r="S1508" s="384"/>
    </row>
    <row r="1509" spans="2:19" x14ac:dyDescent="0.25">
      <c r="B1509" s="89"/>
      <c r="F1509" s="687"/>
      <c r="G1509" s="881">
        <v>1</v>
      </c>
      <c r="H1509" s="21" t="s">
        <v>542</v>
      </c>
      <c r="I1509" s="188"/>
      <c r="J1509" s="20" t="s">
        <v>352</v>
      </c>
      <c r="K1509" s="20"/>
      <c r="L1509" s="20"/>
      <c r="M1509" s="409"/>
      <c r="N1509" s="20"/>
      <c r="O1509" s="384"/>
      <c r="P1509" s="384"/>
      <c r="Q1509" s="384"/>
      <c r="R1509" s="384"/>
      <c r="S1509" s="384"/>
    </row>
    <row r="1510" spans="2:19" x14ac:dyDescent="0.25">
      <c r="B1510" s="89"/>
      <c r="F1510" s="687"/>
      <c r="G1510" s="881">
        <v>2</v>
      </c>
      <c r="H1510" s="21" t="s">
        <v>1282</v>
      </c>
      <c r="I1510" s="188"/>
      <c r="J1510" s="20" t="s">
        <v>352</v>
      </c>
      <c r="K1510" s="20"/>
      <c r="L1510" s="20"/>
      <c r="M1510" s="409"/>
      <c r="N1510" s="20"/>
      <c r="O1510" s="384"/>
      <c r="P1510" s="384"/>
      <c r="Q1510" s="384"/>
      <c r="R1510" s="384"/>
      <c r="S1510" s="384"/>
    </row>
    <row r="1511" spans="2:19" ht="27" x14ac:dyDescent="0.25">
      <c r="B1511" s="89"/>
      <c r="C1511" s="20" t="str">
        <f>'VariablenLabel&amp;Bedingungen'!G856</f>
        <v>H2A_Eink</v>
      </c>
      <c r="D1511" s="10">
        <f>'VariablenLabel&amp;Bedingungen'!H856</f>
        <v>986</v>
      </c>
      <c r="E1511" s="21" t="str">
        <f>'VariablenLabel&amp;Bedingungen'!I856</f>
        <v>Unter Berücksichtigung Ihres derzeitigen Einkommens, wie kommen Sie damit über die Runden?</v>
      </c>
      <c r="F1511" s="687"/>
      <c r="G1511" s="881">
        <v>1</v>
      </c>
      <c r="H1511" s="21" t="s">
        <v>405</v>
      </c>
      <c r="I1511" s="188"/>
      <c r="J1511" s="20" t="s">
        <v>352</v>
      </c>
      <c r="K1511" s="20"/>
      <c r="L1511" s="20"/>
      <c r="M1511" s="409"/>
      <c r="N1511" s="20"/>
      <c r="O1511" s="384"/>
      <c r="P1511" s="384"/>
      <c r="Q1511" s="384"/>
      <c r="R1511" s="384"/>
      <c r="S1511" s="384"/>
    </row>
    <row r="1512" spans="2:19" x14ac:dyDescent="0.25">
      <c r="B1512" s="89"/>
      <c r="C1512" s="20"/>
      <c r="D1512" s="10"/>
      <c r="E1512" s="21"/>
      <c r="F1512" s="687"/>
      <c r="G1512" s="881">
        <v>2</v>
      </c>
      <c r="H1512" s="21" t="s">
        <v>406</v>
      </c>
      <c r="I1512" s="188"/>
      <c r="J1512" s="20" t="s">
        <v>352</v>
      </c>
      <c r="K1512" s="20"/>
      <c r="L1512" s="20"/>
      <c r="M1512" s="409"/>
      <c r="N1512" s="20"/>
      <c r="O1512" s="384"/>
      <c r="P1512" s="384"/>
      <c r="Q1512" s="384"/>
      <c r="R1512" s="384"/>
      <c r="S1512" s="384"/>
    </row>
    <row r="1513" spans="2:19" x14ac:dyDescent="0.25">
      <c r="B1513" s="89"/>
      <c r="C1513" s="20"/>
      <c r="D1513" s="10"/>
      <c r="E1513" s="21"/>
      <c r="F1513" s="687"/>
      <c r="G1513" s="881">
        <v>3</v>
      </c>
      <c r="H1513" s="21" t="s">
        <v>407</v>
      </c>
      <c r="I1513" s="188"/>
      <c r="J1513" s="20" t="s">
        <v>352</v>
      </c>
      <c r="K1513" s="20"/>
      <c r="L1513" s="20"/>
      <c r="M1513" s="409"/>
      <c r="N1513" s="20"/>
      <c r="O1513" s="384"/>
      <c r="P1513" s="384"/>
      <c r="Q1513" s="384"/>
      <c r="R1513" s="384"/>
      <c r="S1513" s="384"/>
    </row>
    <row r="1514" spans="2:19" x14ac:dyDescent="0.25">
      <c r="B1514" s="89"/>
      <c r="C1514" s="20"/>
      <c r="D1514" s="10"/>
      <c r="E1514" s="21"/>
      <c r="F1514" s="687"/>
      <c r="G1514" s="881">
        <v>77</v>
      </c>
      <c r="H1514" s="21" t="s">
        <v>408</v>
      </c>
      <c r="I1514" s="188"/>
      <c r="J1514" s="20" t="s">
        <v>352</v>
      </c>
      <c r="K1514" s="20"/>
      <c r="L1514" s="20"/>
      <c r="M1514" s="409"/>
      <c r="N1514" s="20"/>
      <c r="O1514" s="384"/>
      <c r="P1514" s="384"/>
      <c r="Q1514" s="384"/>
      <c r="R1514" s="384"/>
      <c r="S1514" s="384"/>
    </row>
    <row r="1515" spans="2:19" ht="40.5" x14ac:dyDescent="0.25">
      <c r="B1515" s="89"/>
      <c r="C1515" s="20" t="str">
        <f>'VariablenLabel&amp;Bedingungen'!G857</f>
        <v>H2A_BelBew</v>
      </c>
      <c r="D1515" s="10">
        <f>'VariablenLabel&amp;Bedingungen'!H857</f>
        <v>324</v>
      </c>
      <c r="E1515" s="21" t="str">
        <f>'VariablenLabel&amp;Bedingungen'!I857</f>
        <v>Haben Sie insgesamt den Eindruck, dass Ihre momentanen Belastungen ihre Bewältigungsmöglichkeiten zu übersteigen drohen?</v>
      </c>
      <c r="F1515" s="687"/>
      <c r="G1515" s="881">
        <v>1</v>
      </c>
      <c r="H1515" s="21" t="s">
        <v>18</v>
      </c>
      <c r="I1515" s="188"/>
      <c r="J1515" s="20" t="s">
        <v>352</v>
      </c>
      <c r="K1515" s="20"/>
      <c r="L1515" s="20"/>
      <c r="M1515" s="409"/>
      <c r="N1515" s="20"/>
      <c r="O1515" s="384"/>
      <c r="P1515" s="384"/>
      <c r="Q1515" s="384"/>
      <c r="R1515" s="384"/>
      <c r="S1515" s="384"/>
    </row>
    <row r="1516" spans="2:19" x14ac:dyDescent="0.25">
      <c r="B1516" s="89"/>
      <c r="C1516" s="20"/>
      <c r="D1516" s="10"/>
      <c r="E1516" s="21"/>
      <c r="F1516" s="687"/>
      <c r="G1516" s="881">
        <v>2</v>
      </c>
      <c r="H1516" s="21" t="s">
        <v>17</v>
      </c>
      <c r="I1516" s="188"/>
      <c r="J1516" s="20" t="s">
        <v>352</v>
      </c>
      <c r="K1516" s="20"/>
      <c r="L1516" s="20"/>
      <c r="M1516" s="409"/>
      <c r="N1516" s="20"/>
      <c r="O1516" s="384"/>
      <c r="P1516" s="384"/>
      <c r="Q1516" s="384"/>
      <c r="R1516" s="384"/>
      <c r="S1516" s="384"/>
    </row>
    <row r="1517" spans="2:19" x14ac:dyDescent="0.25">
      <c r="B1517" s="89"/>
      <c r="C1517" s="20"/>
      <c r="D1517" s="10"/>
      <c r="E1517" s="21"/>
      <c r="F1517" s="687"/>
      <c r="G1517" s="881">
        <v>77</v>
      </c>
      <c r="H1517" s="21" t="s">
        <v>1225</v>
      </c>
      <c r="I1517" s="188"/>
      <c r="J1517" s="20" t="s">
        <v>352</v>
      </c>
      <c r="K1517" s="20"/>
      <c r="L1517" s="20"/>
      <c r="M1517" s="409"/>
      <c r="N1517" s="20"/>
      <c r="O1517" s="384"/>
      <c r="P1517" s="384"/>
      <c r="Q1517" s="384"/>
      <c r="R1517" s="384"/>
      <c r="S1517" s="384"/>
    </row>
    <row r="1518" spans="2:19" x14ac:dyDescent="0.25">
      <c r="B1518" s="89"/>
      <c r="C1518" s="20" t="str">
        <f>'VariablenLabel&amp;Bedingungen'!G858</f>
        <v>H2A_ErgBesOptAuf</v>
      </c>
      <c r="D1518" s="10">
        <f>'VariablenLabel&amp;Bedingungen'!H858</f>
        <v>320</v>
      </c>
      <c r="E1518" s="21" t="str">
        <f>'VariablenLabel&amp;Bedingungen'!I858</f>
        <v>Ergebnis besprochen und Optionen aufgezeigt</v>
      </c>
      <c r="F1518" s="687"/>
      <c r="G1518" s="880">
        <v>0</v>
      </c>
      <c r="H1518" s="21" t="s">
        <v>17</v>
      </c>
      <c r="I1518" s="188"/>
      <c r="J1518" s="5" t="s">
        <v>352</v>
      </c>
      <c r="K1518" s="20"/>
      <c r="L1518" s="20"/>
      <c r="M1518" s="409"/>
      <c r="N1518" s="20"/>
      <c r="O1518" s="384"/>
      <c r="P1518" s="384"/>
      <c r="Q1518" s="384"/>
      <c r="R1518" s="384"/>
      <c r="S1518" s="384"/>
    </row>
    <row r="1519" spans="2:19" x14ac:dyDescent="0.25">
      <c r="B1519" s="89"/>
      <c r="G1519" s="880">
        <v>1</v>
      </c>
      <c r="H1519" s="21" t="s">
        <v>18</v>
      </c>
      <c r="I1519" s="188"/>
      <c r="J1519" s="5" t="s">
        <v>352</v>
      </c>
      <c r="K1519" s="20"/>
      <c r="L1519" s="20"/>
      <c r="M1519" s="409"/>
      <c r="N1519" s="20"/>
      <c r="O1519" s="384"/>
      <c r="P1519" s="384"/>
      <c r="Q1519" s="384"/>
      <c r="R1519" s="384"/>
      <c r="S1519" s="384"/>
    </row>
    <row r="1520" spans="2:19" x14ac:dyDescent="0.25">
      <c r="B1520" s="89"/>
      <c r="C1520" s="20" t="str">
        <f>'VariablenLabel&amp;Bedingungen'!G859</f>
        <v>H2A_UeberwErf</v>
      </c>
      <c r="D1520" s="10">
        <f>'VariablenLabel&amp;Bedingungen'!H859</f>
        <v>321</v>
      </c>
      <c r="E1520" s="21" t="str">
        <f>'VariablenLabel&amp;Bedingungen'!I859</f>
        <v>Überweisung an Fachperson erfolgt</v>
      </c>
      <c r="F1520" s="687"/>
      <c r="G1520" s="880">
        <v>0</v>
      </c>
      <c r="H1520" s="21" t="s">
        <v>17</v>
      </c>
      <c r="I1520" s="188"/>
      <c r="J1520" s="5" t="s">
        <v>352</v>
      </c>
      <c r="K1520" s="20"/>
      <c r="L1520" s="20"/>
      <c r="M1520" s="409"/>
      <c r="N1520" s="20"/>
      <c r="O1520" s="384"/>
      <c r="P1520" s="384"/>
      <c r="Q1520" s="384"/>
      <c r="R1520" s="384"/>
      <c r="S1520" s="384"/>
    </row>
    <row r="1521" spans="1:73" x14ac:dyDescent="0.25">
      <c r="B1521" s="89"/>
      <c r="G1521" s="880">
        <v>1</v>
      </c>
      <c r="H1521" s="21" t="s">
        <v>18</v>
      </c>
      <c r="I1521" s="188"/>
      <c r="J1521" s="5" t="s">
        <v>352</v>
      </c>
      <c r="K1521" s="20"/>
      <c r="L1521" s="20"/>
      <c r="M1521" s="409"/>
      <c r="N1521" s="20"/>
      <c r="O1521" s="384"/>
      <c r="P1521" s="384"/>
      <c r="Q1521" s="384"/>
      <c r="R1521" s="384"/>
      <c r="S1521" s="384"/>
    </row>
    <row r="1522" spans="1:73" ht="27" x14ac:dyDescent="0.25">
      <c r="B1522" s="89"/>
      <c r="C1522" s="20" t="str">
        <f>'VariablenLabel&amp;Bedingungen'!G860</f>
        <v>H2A_UeberwErfJa</v>
      </c>
      <c r="D1522" s="10"/>
      <c r="E1522" s="21" t="str">
        <f>'VariablenLabel&amp;Bedingungen'!I860</f>
        <v>[Wenn "ja"] An welche konkrete Einrichtung/Fachperson überwiesen?</v>
      </c>
      <c r="F1522" s="687"/>
      <c r="G1522" s="881" t="s">
        <v>347</v>
      </c>
      <c r="H1522" s="21"/>
      <c r="I1522" s="188"/>
      <c r="J1522" s="5" t="s">
        <v>1685</v>
      </c>
      <c r="K1522" s="20"/>
      <c r="L1522" s="20"/>
      <c r="M1522" s="409"/>
      <c r="N1522" s="20"/>
      <c r="O1522" s="384"/>
      <c r="P1522" s="384"/>
      <c r="Q1522" s="384"/>
      <c r="R1522" s="384"/>
      <c r="S1522" s="384"/>
    </row>
    <row r="1523" spans="1:73" x14ac:dyDescent="0.25">
      <c r="B1523" s="89"/>
      <c r="C1523" s="20" t="str">
        <f>'VariablenLabel&amp;Bedingungen'!G861</f>
        <v>H2A_PatBeh</v>
      </c>
      <c r="D1523" s="10">
        <f>'VariablenLabel&amp;Bedingungen'!H861</f>
        <v>322</v>
      </c>
      <c r="E1523" s="21" t="str">
        <f>'VariablenLabel&amp;Bedingungen'!I861</f>
        <v>Patientin aktuell in Behandlung?</v>
      </c>
      <c r="F1523" s="687"/>
      <c r="G1523" s="880">
        <v>0</v>
      </c>
      <c r="H1523" s="21" t="s">
        <v>17</v>
      </c>
      <c r="I1523" s="188"/>
      <c r="J1523" s="5" t="s">
        <v>352</v>
      </c>
      <c r="K1523" s="20"/>
      <c r="L1523" s="20"/>
      <c r="M1523" s="409"/>
      <c r="N1523" s="20"/>
      <c r="O1523" s="384"/>
      <c r="P1523" s="384"/>
      <c r="Q1523" s="384"/>
      <c r="R1523" s="384"/>
      <c r="S1523" s="384"/>
    </row>
    <row r="1524" spans="1:73" x14ac:dyDescent="0.25">
      <c r="B1524" s="89"/>
      <c r="G1524" s="880">
        <v>1</v>
      </c>
      <c r="H1524" s="21" t="s">
        <v>18</v>
      </c>
      <c r="I1524" s="188"/>
      <c r="J1524" s="5" t="s">
        <v>352</v>
      </c>
      <c r="K1524" s="20"/>
      <c r="L1524" s="20"/>
      <c r="M1524" s="409"/>
      <c r="N1524" s="20"/>
      <c r="O1524" s="384"/>
      <c r="P1524" s="384"/>
      <c r="Q1524" s="384"/>
      <c r="R1524" s="384"/>
      <c r="S1524" s="384"/>
    </row>
    <row r="1525" spans="1:73" s="178" customFormat="1" x14ac:dyDescent="0.25">
      <c r="A1525" s="110"/>
      <c r="B1525" s="89"/>
      <c r="C1525" s="85"/>
      <c r="D1525" s="84"/>
      <c r="E1525" s="603"/>
      <c r="F1525" s="810"/>
      <c r="G1525" s="880">
        <v>77</v>
      </c>
      <c r="H1525" s="21" t="s">
        <v>1225</v>
      </c>
      <c r="I1525" s="188"/>
      <c r="J1525" s="5" t="s">
        <v>352</v>
      </c>
      <c r="K1525" s="20"/>
      <c r="L1525" s="20"/>
      <c r="M1525" s="409"/>
      <c r="N1525" s="20"/>
      <c r="O1525" s="384"/>
      <c r="P1525" s="384"/>
      <c r="Q1525" s="384"/>
      <c r="R1525" s="384"/>
      <c r="S1525" s="384"/>
      <c r="T1525"/>
      <c r="U1525"/>
      <c r="V1525"/>
      <c r="W1525"/>
      <c r="X1525"/>
      <c r="Y1525"/>
      <c r="Z1525"/>
      <c r="AA1525"/>
      <c r="AB1525"/>
      <c r="AC1525"/>
      <c r="AD1525"/>
      <c r="AE1525"/>
      <c r="AF1525"/>
      <c r="AG1525"/>
      <c r="AH1525"/>
      <c r="AI1525"/>
      <c r="AJ1525"/>
      <c r="AK1525"/>
      <c r="AL1525"/>
      <c r="AM1525"/>
      <c r="AN1525"/>
      <c r="AO1525"/>
      <c r="AP1525"/>
      <c r="AQ1525"/>
      <c r="AR1525"/>
      <c r="AS1525"/>
      <c r="AT1525"/>
      <c r="AU1525"/>
      <c r="AV1525"/>
      <c r="AW1525"/>
      <c r="AX1525"/>
      <c r="AY1525"/>
      <c r="AZ1525"/>
      <c r="BA1525"/>
      <c r="BB1525"/>
      <c r="BC1525"/>
      <c r="BD1525"/>
      <c r="BE1525"/>
      <c r="BF1525"/>
      <c r="BG1525"/>
      <c r="BH1525"/>
      <c r="BI1525"/>
      <c r="BJ1525"/>
      <c r="BK1525"/>
      <c r="BL1525"/>
      <c r="BM1525"/>
      <c r="BN1525"/>
      <c r="BO1525"/>
      <c r="BP1525"/>
      <c r="BQ1525"/>
      <c r="BR1525"/>
      <c r="BS1525"/>
      <c r="BT1525"/>
      <c r="BU1525"/>
    </row>
    <row r="1526" spans="1:73" x14ac:dyDescent="0.25">
      <c r="B1526" s="89"/>
      <c r="C1526" s="20" t="str">
        <f>'VariablenLabel&amp;Bedingungen'!G862</f>
        <v>H2A_PatBehJa</v>
      </c>
      <c r="D1526" s="10"/>
      <c r="E1526" s="21" t="str">
        <f>'VariablenLabel&amp;Bedingungen'!I862</f>
        <v>[Wenn "ja"] Welche?</v>
      </c>
      <c r="F1526" s="687"/>
      <c r="G1526" s="881">
        <v>1</v>
      </c>
      <c r="H1526" s="21" t="s">
        <v>1174</v>
      </c>
      <c r="I1526" s="188"/>
      <c r="J1526" s="20" t="s">
        <v>354</v>
      </c>
      <c r="K1526" s="20"/>
      <c r="L1526" s="20"/>
      <c r="M1526" s="409"/>
      <c r="N1526" s="20"/>
      <c r="O1526" s="384"/>
      <c r="P1526" s="384"/>
      <c r="Q1526" s="384"/>
      <c r="R1526" s="384"/>
      <c r="S1526" s="384"/>
    </row>
    <row r="1527" spans="1:73" x14ac:dyDescent="0.25">
      <c r="B1527" s="89"/>
      <c r="G1527" s="881">
        <v>2</v>
      </c>
      <c r="H1527" s="21" t="s">
        <v>446</v>
      </c>
      <c r="I1527" s="188"/>
      <c r="J1527" s="20" t="s">
        <v>354</v>
      </c>
      <c r="K1527" s="20"/>
      <c r="L1527" s="20"/>
      <c r="M1527" s="409"/>
      <c r="N1527" s="20"/>
      <c r="O1527" s="384"/>
      <c r="P1527" s="384"/>
      <c r="Q1527" s="384"/>
      <c r="R1527" s="384"/>
      <c r="S1527" s="384"/>
    </row>
    <row r="1528" spans="1:73" x14ac:dyDescent="0.25">
      <c r="B1528" s="89"/>
      <c r="C1528" s="20"/>
      <c r="D1528" s="10"/>
      <c r="E1528" s="21"/>
      <c r="F1528" s="687"/>
      <c r="G1528" s="881">
        <v>3</v>
      </c>
      <c r="H1528" s="21" t="s">
        <v>447</v>
      </c>
      <c r="I1528" s="188"/>
      <c r="J1528" s="20" t="s">
        <v>354</v>
      </c>
      <c r="K1528" s="20"/>
      <c r="L1528" s="20"/>
      <c r="M1528" s="409"/>
      <c r="N1528" s="20"/>
      <c r="O1528" s="384"/>
      <c r="P1528" s="384"/>
      <c r="Q1528" s="384"/>
      <c r="R1528" s="384"/>
      <c r="S1528" s="384"/>
    </row>
    <row r="1529" spans="1:73" x14ac:dyDescent="0.25">
      <c r="B1529" s="89"/>
      <c r="C1529" s="20"/>
      <c r="D1529" s="10"/>
      <c r="E1529" s="21"/>
      <c r="F1529" s="687"/>
      <c r="G1529" s="881">
        <v>4</v>
      </c>
      <c r="H1529" s="21" t="s">
        <v>3050</v>
      </c>
      <c r="I1529" s="188"/>
      <c r="J1529" s="20" t="s">
        <v>354</v>
      </c>
      <c r="K1529" s="20"/>
      <c r="L1529" s="20"/>
      <c r="M1529" s="409"/>
      <c r="N1529" s="20"/>
      <c r="O1529" s="384"/>
      <c r="P1529" s="384"/>
      <c r="Q1529" s="384"/>
      <c r="R1529" s="384"/>
      <c r="S1529" s="384"/>
    </row>
    <row r="1530" spans="1:73" x14ac:dyDescent="0.25">
      <c r="B1530" s="89"/>
      <c r="C1530" s="20"/>
      <c r="D1530" s="10"/>
      <c r="E1530" s="21"/>
      <c r="F1530" s="687"/>
      <c r="G1530" s="881">
        <v>99</v>
      </c>
      <c r="H1530" s="21" t="s">
        <v>28</v>
      </c>
      <c r="I1530" s="188"/>
      <c r="J1530" s="20" t="s">
        <v>354</v>
      </c>
      <c r="K1530" s="20"/>
      <c r="L1530" s="20"/>
      <c r="M1530" s="409"/>
      <c r="N1530" s="20"/>
      <c r="O1530" s="384"/>
      <c r="P1530" s="384"/>
      <c r="Q1530" s="384"/>
      <c r="R1530" s="384"/>
      <c r="S1530" s="384"/>
    </row>
    <row r="1531" spans="1:73" x14ac:dyDescent="0.25">
      <c r="B1531" s="89"/>
      <c r="C1531" s="20" t="str">
        <f>'VariablenLabel&amp;Bedingungen'!G863</f>
        <v>H2A_PatBehJaMedJa</v>
      </c>
      <c r="D1531" s="10"/>
      <c r="E1531" s="21" t="str">
        <f>'VariablenLabel&amp;Bedingungen'!I863</f>
        <v xml:space="preserve">[Wenn Medikamentöse Behandlung] Welche? </v>
      </c>
      <c r="F1531" s="687"/>
      <c r="G1531" s="881" t="s">
        <v>347</v>
      </c>
      <c r="H1531" s="21"/>
      <c r="I1531" s="188"/>
      <c r="J1531" s="5" t="s">
        <v>1685</v>
      </c>
      <c r="K1531" s="20"/>
      <c r="L1531" s="20"/>
      <c r="M1531" s="409"/>
      <c r="N1531" s="20"/>
      <c r="O1531" s="384"/>
      <c r="P1531" s="384"/>
      <c r="Q1531" s="384"/>
      <c r="R1531" s="384"/>
      <c r="S1531" s="384"/>
    </row>
    <row r="1532" spans="1:73" x14ac:dyDescent="0.25">
      <c r="B1532" s="89"/>
      <c r="C1532" s="20" t="str">
        <f>'VariablenLabel&amp;Bedingungen'!G864</f>
        <v>H2A_PatBehJaSonst</v>
      </c>
      <c r="D1532" s="10"/>
      <c r="E1532" s="21" t="str">
        <f>'VariablenLabel&amp;Bedingungen'!I864</f>
        <v>[Wenn "Sonstiges"] Sonstiges</v>
      </c>
      <c r="F1532" s="687"/>
      <c r="G1532" s="881" t="s">
        <v>347</v>
      </c>
      <c r="H1532" s="21"/>
      <c r="I1532" s="188"/>
      <c r="J1532" s="5" t="s">
        <v>1685</v>
      </c>
      <c r="K1532" s="20"/>
      <c r="L1532" s="20"/>
      <c r="M1532" s="409"/>
      <c r="N1532" s="20"/>
      <c r="O1532" s="384"/>
      <c r="P1532" s="384"/>
      <c r="Q1532" s="384"/>
      <c r="R1532" s="384"/>
      <c r="S1532" s="384"/>
    </row>
    <row r="1533" spans="1:73" x14ac:dyDescent="0.25">
      <c r="B1533" s="89"/>
      <c r="C1533" s="20" t="str">
        <f>'VariablenLabel&amp;Bedingungen'!G865</f>
        <v>H2A_Anm</v>
      </c>
      <c r="D1533" s="10">
        <f>'VariablenLabel&amp;Bedingungen'!H865</f>
        <v>323</v>
      </c>
      <c r="E1533" s="21" t="str">
        <f>'VariablenLabel&amp;Bedingungen'!I865</f>
        <v>Anmerkungen</v>
      </c>
      <c r="F1533" s="687"/>
      <c r="G1533" s="881" t="s">
        <v>347</v>
      </c>
      <c r="H1533" s="21"/>
      <c r="I1533" s="188"/>
      <c r="J1533" s="20" t="s">
        <v>1688</v>
      </c>
      <c r="K1533" s="20"/>
      <c r="L1533" s="20"/>
      <c r="M1533" s="409"/>
      <c r="N1533" s="20"/>
      <c r="O1533" s="384"/>
      <c r="P1533" s="384"/>
      <c r="Q1533" s="384"/>
      <c r="R1533" s="384"/>
      <c r="S1533" s="384"/>
    </row>
    <row r="1534" spans="1:73" x14ac:dyDescent="0.25">
      <c r="B1534" s="89"/>
      <c r="C1534" s="20"/>
      <c r="D1534" s="10"/>
      <c r="E1534" s="21"/>
      <c r="F1534" s="687"/>
      <c r="G1534" s="881"/>
      <c r="H1534" s="21"/>
      <c r="I1534" s="188"/>
      <c r="J1534" s="20"/>
      <c r="K1534" s="20"/>
      <c r="L1534" s="20"/>
      <c r="M1534" s="409"/>
      <c r="N1534" s="20"/>
      <c r="O1534" s="384"/>
      <c r="P1534" s="384"/>
      <c r="Q1534" s="384"/>
      <c r="R1534" s="384"/>
      <c r="S1534" s="384"/>
    </row>
    <row r="1535" spans="1:73" x14ac:dyDescent="0.25">
      <c r="B1535" s="734" t="str">
        <f>'VariablenLabel&amp;Bedingungen'!B866</f>
        <v xml:space="preserve">Beratung     </v>
      </c>
      <c r="C1535" s="20" t="str">
        <f>'VariablenLabel&amp;Bedingungen'!G867</f>
        <v>H2B_DatB4</v>
      </c>
      <c r="D1535" s="10">
        <f>'VariablenLabel&amp;Bedingungen'!H867</f>
        <v>325</v>
      </c>
      <c r="E1535" s="21" t="str">
        <f>'VariablenLabel&amp;Bedingungen'!I867</f>
        <v>Datum der Beratung</v>
      </c>
      <c r="F1535" s="687"/>
      <c r="G1535" s="880" t="s">
        <v>347</v>
      </c>
      <c r="H1535" s="9" t="s">
        <v>348</v>
      </c>
      <c r="I1535" s="188"/>
      <c r="J1535" s="20" t="s">
        <v>349</v>
      </c>
      <c r="K1535" s="20"/>
      <c r="L1535" s="20"/>
      <c r="M1535" s="409"/>
      <c r="N1535" s="20"/>
      <c r="O1535" s="384"/>
      <c r="P1535" s="384"/>
      <c r="Q1535" s="384"/>
      <c r="R1535" s="384"/>
      <c r="S1535" s="384"/>
    </row>
    <row r="1536" spans="1:73" x14ac:dyDescent="0.25">
      <c r="B1536" s="143"/>
      <c r="C1536" s="42" t="str">
        <f>'VariablenLabel&amp;Bedingungen'!G868</f>
        <v>H2B_DatB4Ueb</v>
      </c>
      <c r="D1536" s="43"/>
      <c r="E1536" s="385" t="str">
        <f>'VariablenLabel&amp;Bedingungen'!I868</f>
        <v>Datum der Daten-Übermittlung</v>
      </c>
      <c r="F1536" s="836"/>
      <c r="G1536" s="901" t="s">
        <v>347</v>
      </c>
      <c r="H1536" s="531" t="s">
        <v>348</v>
      </c>
      <c r="I1536" s="835"/>
      <c r="J1536" s="42" t="s">
        <v>349</v>
      </c>
      <c r="K1536" s="42"/>
      <c r="L1536" s="42"/>
      <c r="M1536" s="532"/>
      <c r="N1536" s="42"/>
      <c r="O1536" s="384"/>
      <c r="P1536" s="384"/>
      <c r="Q1536" s="384"/>
      <c r="R1536" s="384"/>
      <c r="S1536" s="384"/>
    </row>
    <row r="1537" spans="2:19" x14ac:dyDescent="0.25">
      <c r="B1537" s="143"/>
      <c r="C1537" s="20" t="str">
        <f>'VariablenLabel&amp;Bedingungen'!G869</f>
        <v>H2B_SSWTage</v>
      </c>
      <c r="D1537" s="10">
        <f>'VariablenLabel&amp;Bedingungen'!H869</f>
        <v>987</v>
      </c>
      <c r="E1537" s="21" t="str">
        <f>'VariablenLabel&amp;Bedingungen'!I869</f>
        <v>SSW + Tage</v>
      </c>
      <c r="F1537" s="797" t="s">
        <v>3623</v>
      </c>
      <c r="G1537" s="880" t="s">
        <v>411</v>
      </c>
      <c r="H1537" s="21"/>
      <c r="I1537" s="188"/>
      <c r="J1537" s="906" t="s">
        <v>3856</v>
      </c>
      <c r="K1537" s="85" t="s">
        <v>3548</v>
      </c>
      <c r="L1537" s="20"/>
      <c r="M1537" s="409"/>
      <c r="N1537" s="20"/>
      <c r="O1537" s="384"/>
      <c r="P1537" s="384"/>
      <c r="Q1537" s="384"/>
      <c r="R1537" s="384"/>
      <c r="S1537" s="384"/>
    </row>
    <row r="1538" spans="2:19" x14ac:dyDescent="0.25">
      <c r="B1538" s="143"/>
      <c r="C1538" s="20" t="str">
        <f>'VariablenLabel&amp;Bedingungen'!G870</f>
        <v>H2B_InfErf</v>
      </c>
      <c r="D1538" s="10">
        <f>'VariablenLabel&amp;Bedingungen'!H870</f>
        <v>326</v>
      </c>
      <c r="E1538" s="21" t="str">
        <f>'VariablenLabel&amp;Bedingungen'!I870</f>
        <v>Information/Beratung über folgende Themen erfolgt:</v>
      </c>
      <c r="F1538" s="687"/>
      <c r="G1538" s="881">
        <v>1</v>
      </c>
      <c r="H1538" s="21" t="s">
        <v>471</v>
      </c>
      <c r="I1538" s="188"/>
      <c r="J1538" s="20" t="s">
        <v>354</v>
      </c>
      <c r="K1538" s="20"/>
      <c r="L1538" s="20"/>
      <c r="M1538" s="409"/>
      <c r="N1538" s="20"/>
      <c r="O1538" s="384"/>
      <c r="P1538" s="384"/>
      <c r="Q1538" s="384"/>
      <c r="R1538" s="384"/>
      <c r="S1538" s="384"/>
    </row>
    <row r="1539" spans="2:19" x14ac:dyDescent="0.25">
      <c r="B1539" s="231"/>
      <c r="G1539" s="881">
        <v>2</v>
      </c>
      <c r="H1539" s="21" t="s">
        <v>118</v>
      </c>
      <c r="I1539" s="188"/>
      <c r="J1539" s="20" t="s">
        <v>354</v>
      </c>
      <c r="K1539" s="20"/>
      <c r="L1539" s="20"/>
      <c r="M1539" s="409"/>
      <c r="N1539" s="20"/>
      <c r="O1539" s="384"/>
      <c r="P1539" s="384"/>
      <c r="Q1539" s="384"/>
      <c r="R1539" s="384"/>
      <c r="S1539" s="384"/>
    </row>
    <row r="1540" spans="2:19" x14ac:dyDescent="0.25">
      <c r="B1540" s="231"/>
      <c r="G1540" s="881">
        <v>3</v>
      </c>
      <c r="H1540" s="21" t="s">
        <v>138</v>
      </c>
      <c r="I1540" s="188"/>
      <c r="J1540" s="20" t="s">
        <v>354</v>
      </c>
      <c r="K1540" s="20"/>
      <c r="L1540" s="20"/>
      <c r="M1540" s="409"/>
      <c r="N1540" s="20"/>
      <c r="O1540" s="384"/>
      <c r="P1540" s="384"/>
      <c r="Q1540" s="384"/>
      <c r="R1540" s="384"/>
      <c r="S1540" s="384"/>
    </row>
    <row r="1541" spans="2:19" x14ac:dyDescent="0.25">
      <c r="B1541" s="231"/>
      <c r="C1541" s="20"/>
      <c r="D1541" s="10"/>
      <c r="E1541" s="21"/>
      <c r="F1541" s="687"/>
      <c r="G1541" s="881">
        <v>4</v>
      </c>
      <c r="H1541" s="21" t="s">
        <v>845</v>
      </c>
      <c r="I1541" s="188"/>
      <c r="J1541" s="20" t="s">
        <v>354</v>
      </c>
      <c r="K1541" s="20"/>
      <c r="L1541" s="20"/>
      <c r="M1541" s="409"/>
      <c r="N1541" s="20"/>
      <c r="O1541" s="384"/>
      <c r="P1541" s="384"/>
      <c r="Q1541" s="384"/>
      <c r="R1541" s="384"/>
      <c r="S1541" s="384"/>
    </row>
    <row r="1542" spans="2:19" x14ac:dyDescent="0.25">
      <c r="B1542" s="231"/>
      <c r="C1542" s="20"/>
      <c r="D1542" s="10"/>
      <c r="E1542" s="21"/>
      <c r="F1542" s="687"/>
      <c r="G1542" s="881">
        <v>5</v>
      </c>
      <c r="H1542" s="21" t="s">
        <v>1306</v>
      </c>
      <c r="I1542" s="188"/>
      <c r="J1542" s="20" t="s">
        <v>354</v>
      </c>
      <c r="K1542" s="20"/>
      <c r="L1542" s="20"/>
      <c r="M1542" s="409"/>
      <c r="N1542" s="20"/>
      <c r="O1542" s="384"/>
      <c r="P1542" s="384"/>
      <c r="Q1542" s="384"/>
      <c r="R1542" s="384"/>
      <c r="S1542" s="384"/>
    </row>
    <row r="1543" spans="2:19" x14ac:dyDescent="0.25">
      <c r="B1543" s="231"/>
      <c r="C1543" s="20"/>
      <c r="D1543" s="10"/>
      <c r="E1543" s="21"/>
      <c r="F1543" s="687"/>
      <c r="G1543" s="881">
        <v>6</v>
      </c>
      <c r="H1543" s="21" t="s">
        <v>472</v>
      </c>
      <c r="I1543" s="188"/>
      <c r="J1543" s="20" t="s">
        <v>354</v>
      </c>
      <c r="K1543" s="20"/>
      <c r="L1543" s="20"/>
      <c r="M1543" s="409"/>
      <c r="N1543" s="20"/>
      <c r="O1543" s="384"/>
      <c r="P1543" s="384"/>
      <c r="Q1543" s="384"/>
      <c r="R1543" s="384"/>
      <c r="S1543" s="384"/>
    </row>
    <row r="1544" spans="2:19" x14ac:dyDescent="0.25">
      <c r="B1544" s="231"/>
      <c r="C1544" s="20"/>
      <c r="D1544" s="10"/>
      <c r="E1544" s="21"/>
      <c r="F1544" s="687"/>
      <c r="G1544" s="881">
        <v>7</v>
      </c>
      <c r="H1544" s="21" t="s">
        <v>452</v>
      </c>
      <c r="I1544" s="188"/>
      <c r="J1544" s="20" t="s">
        <v>354</v>
      </c>
      <c r="K1544" s="20"/>
      <c r="L1544" s="20"/>
      <c r="M1544" s="409"/>
      <c r="N1544" s="20"/>
      <c r="O1544" s="384"/>
      <c r="P1544" s="384"/>
      <c r="Q1544" s="384"/>
      <c r="R1544" s="384"/>
      <c r="S1544" s="384"/>
    </row>
    <row r="1545" spans="2:19" ht="40.5" x14ac:dyDescent="0.25">
      <c r="B1545" s="231"/>
      <c r="C1545" s="20"/>
      <c r="D1545" s="10"/>
      <c r="E1545" s="21"/>
      <c r="F1545" s="687"/>
      <c r="G1545" s="881">
        <v>8</v>
      </c>
      <c r="H1545" s="21" t="s">
        <v>453</v>
      </c>
      <c r="I1545" s="188"/>
      <c r="J1545" s="20" t="s">
        <v>354</v>
      </c>
      <c r="K1545" s="20"/>
      <c r="L1545" s="20"/>
      <c r="M1545" s="409"/>
      <c r="N1545" s="20"/>
      <c r="O1545" s="384"/>
      <c r="P1545" s="384"/>
      <c r="Q1545" s="384"/>
      <c r="R1545" s="384"/>
      <c r="S1545" s="384"/>
    </row>
    <row r="1546" spans="2:19" x14ac:dyDescent="0.25">
      <c r="B1546" s="231"/>
      <c r="C1546" s="20"/>
      <c r="D1546" s="10"/>
      <c r="E1546" s="21"/>
      <c r="F1546" s="687"/>
      <c r="G1546" s="881">
        <v>9</v>
      </c>
      <c r="H1546" s="21" t="s">
        <v>454</v>
      </c>
      <c r="I1546" s="188"/>
      <c r="J1546" s="20" t="s">
        <v>354</v>
      </c>
      <c r="K1546" s="20"/>
      <c r="L1546" s="20"/>
      <c r="M1546" s="409"/>
      <c r="N1546" s="20"/>
      <c r="O1546" s="384"/>
      <c r="P1546" s="384"/>
      <c r="Q1546" s="384"/>
      <c r="R1546" s="384"/>
      <c r="S1546" s="384"/>
    </row>
    <row r="1547" spans="2:19" ht="27" x14ac:dyDescent="0.25">
      <c r="C1547" s="20" t="str">
        <f>'VariablenLabel&amp;Bedingungen'!G871</f>
        <v>H2B_WeitProb</v>
      </c>
      <c r="D1547" s="10">
        <f>'VariablenLabel&amp;Bedingungen'!H871</f>
        <v>327</v>
      </c>
      <c r="E1547" s="21" t="str">
        <f>'VariablenLabel&amp;Bedingungen'!I871</f>
        <v>Auf weitere von der Schwangeren angesprochenen Probleme wurde eingegangen</v>
      </c>
      <c r="F1547" s="687"/>
      <c r="G1547" s="880">
        <v>0</v>
      </c>
      <c r="H1547" s="21" t="s">
        <v>17</v>
      </c>
      <c r="I1547" s="188"/>
      <c r="J1547" s="5" t="s">
        <v>352</v>
      </c>
      <c r="K1547" s="20"/>
      <c r="L1547" s="20"/>
      <c r="M1547" s="409"/>
      <c r="N1547" s="20"/>
      <c r="O1547" s="384"/>
      <c r="P1547" s="384"/>
      <c r="Q1547" s="384"/>
      <c r="R1547" s="384"/>
      <c r="S1547" s="384"/>
    </row>
    <row r="1548" spans="2:19" x14ac:dyDescent="0.25">
      <c r="C1548" s="20"/>
      <c r="D1548" s="10"/>
      <c r="E1548" s="21"/>
      <c r="F1548" s="687"/>
      <c r="G1548" s="880">
        <v>1</v>
      </c>
      <c r="H1548" s="21" t="s">
        <v>18</v>
      </c>
      <c r="I1548" s="188"/>
      <c r="J1548" s="5" t="s">
        <v>352</v>
      </c>
      <c r="K1548" s="20"/>
      <c r="L1548" s="20"/>
      <c r="M1548" s="409"/>
      <c r="N1548" s="20"/>
      <c r="O1548" s="384"/>
      <c r="P1548" s="384"/>
      <c r="Q1548" s="384"/>
      <c r="R1548" s="384"/>
      <c r="S1548" s="384"/>
    </row>
    <row r="1549" spans="2:19" x14ac:dyDescent="0.25">
      <c r="B1549" s="37"/>
      <c r="C1549" s="20" t="str">
        <f>'VariablenLabel&amp;Bedingungen'!G872</f>
        <v>H2B_BesBerErg</v>
      </c>
      <c r="D1549" s="10">
        <f>'VariablenLabel&amp;Bedingungen'!H872</f>
        <v>328</v>
      </c>
      <c r="E1549" s="21" t="str">
        <f>'VariablenLabel&amp;Bedingungen'!I872</f>
        <v>Besondere Beratungsergebnisse</v>
      </c>
      <c r="F1549" s="687"/>
      <c r="G1549" s="881" t="s">
        <v>347</v>
      </c>
      <c r="H1549" s="21"/>
      <c r="I1549" s="188"/>
      <c r="J1549" s="20" t="s">
        <v>1688</v>
      </c>
      <c r="K1549" s="20"/>
      <c r="L1549" s="20"/>
      <c r="M1549" s="409"/>
      <c r="N1549" s="20"/>
      <c r="O1549" s="384"/>
      <c r="P1549" s="384"/>
      <c r="Q1549" s="384"/>
      <c r="R1549" s="384"/>
      <c r="S1549" s="384"/>
    </row>
    <row r="1550" spans="2:19" ht="27" x14ac:dyDescent="0.25">
      <c r="B1550" s="37"/>
      <c r="C1550" s="20" t="str">
        <f>'VariablenLabel&amp;Bedingungen'!G873</f>
        <v>H2B_WeitUntBed</v>
      </c>
      <c r="D1550" s="10">
        <f>'VariablenLabel&amp;Bedingungen'!H873</f>
        <v>329</v>
      </c>
      <c r="E1550" s="21" t="str">
        <f>'VariablenLabel&amp;Bedingungen'!I873</f>
        <v>Weiterführender Unterstützungsbedarf</v>
      </c>
      <c r="F1550" s="687"/>
      <c r="G1550" s="881">
        <v>1</v>
      </c>
      <c r="H1550" s="21" t="s">
        <v>473</v>
      </c>
      <c r="I1550" s="188"/>
      <c r="J1550" s="20" t="s">
        <v>354</v>
      </c>
      <c r="K1550" s="20"/>
      <c r="L1550" s="20"/>
      <c r="M1550" s="409"/>
      <c r="N1550" s="20"/>
      <c r="O1550" s="384"/>
      <c r="P1550" s="384"/>
      <c r="Q1550" s="384"/>
      <c r="R1550" s="384"/>
      <c r="S1550" s="384"/>
    </row>
    <row r="1551" spans="2:19" ht="27" x14ac:dyDescent="0.25">
      <c r="B1551" s="37"/>
      <c r="C1551" s="20"/>
      <c r="D1551" s="10"/>
      <c r="E1551" s="21"/>
      <c r="F1551" s="687"/>
      <c r="G1551" s="881">
        <v>2</v>
      </c>
      <c r="H1551" s="21" t="s">
        <v>456</v>
      </c>
      <c r="I1551" s="188"/>
      <c r="J1551" s="20" t="s">
        <v>354</v>
      </c>
      <c r="K1551" s="20"/>
      <c r="L1551" s="20"/>
      <c r="M1551" s="409"/>
      <c r="N1551" s="20"/>
      <c r="O1551" s="384"/>
      <c r="P1551" s="384"/>
      <c r="Q1551" s="384"/>
      <c r="R1551" s="384"/>
      <c r="S1551" s="384"/>
    </row>
    <row r="1552" spans="2:19" x14ac:dyDescent="0.25">
      <c r="B1552" s="37"/>
      <c r="C1552" s="20"/>
      <c r="D1552" s="10"/>
      <c r="E1552" s="21"/>
      <c r="F1552" s="687"/>
      <c r="G1552" s="881">
        <v>3</v>
      </c>
      <c r="H1552" s="21" t="s">
        <v>457</v>
      </c>
      <c r="I1552" s="188"/>
      <c r="J1552" s="20" t="s">
        <v>354</v>
      </c>
      <c r="K1552" s="20"/>
      <c r="L1552" s="20"/>
      <c r="M1552" s="409"/>
      <c r="N1552" s="20"/>
      <c r="O1552" s="384"/>
      <c r="P1552" s="384"/>
      <c r="Q1552" s="384"/>
      <c r="R1552" s="384"/>
      <c r="S1552" s="384"/>
    </row>
    <row r="1553" spans="1:73" ht="27" x14ac:dyDescent="0.25">
      <c r="B1553" s="37"/>
      <c r="C1553" s="20"/>
      <c r="D1553" s="10"/>
      <c r="E1553" s="21"/>
      <c r="F1553" s="687"/>
      <c r="G1553" s="881">
        <v>4</v>
      </c>
      <c r="H1553" s="21" t="s">
        <v>458</v>
      </c>
      <c r="I1553" s="188"/>
      <c r="J1553" s="20" t="s">
        <v>354</v>
      </c>
      <c r="K1553" s="20"/>
      <c r="L1553" s="20"/>
      <c r="M1553" s="421" t="s">
        <v>1308</v>
      </c>
      <c r="N1553" s="20"/>
      <c r="O1553" s="384"/>
      <c r="P1553" s="384"/>
      <c r="Q1553" s="384"/>
      <c r="R1553" s="384"/>
      <c r="S1553" s="384"/>
    </row>
    <row r="1554" spans="1:73" ht="40.5" x14ac:dyDescent="0.25">
      <c r="B1554" s="37"/>
      <c r="C1554" s="20"/>
      <c r="D1554" s="10"/>
      <c r="E1554" s="21"/>
      <c r="F1554" s="687"/>
      <c r="G1554" s="881">
        <v>5</v>
      </c>
      <c r="H1554" s="21" t="s">
        <v>847</v>
      </c>
      <c r="I1554" s="188"/>
      <c r="J1554" s="20" t="s">
        <v>354</v>
      </c>
      <c r="K1554" s="20"/>
      <c r="L1554" s="20"/>
      <c r="M1554" s="409"/>
      <c r="N1554" s="20"/>
      <c r="O1554" s="384"/>
      <c r="P1554" s="384"/>
      <c r="Q1554" s="384"/>
      <c r="R1554" s="384"/>
      <c r="S1554" s="384"/>
    </row>
    <row r="1555" spans="1:73" s="110" customFormat="1" x14ac:dyDescent="0.25">
      <c r="B1555" s="668" t="str">
        <f>'VariablenLabel&amp;Bedingungen'!A876</f>
        <v xml:space="preserve">Schwangerenuntersuchung 4 </v>
      </c>
      <c r="C1555" s="633"/>
      <c r="D1555" s="168"/>
      <c r="E1555" s="634"/>
      <c r="F1555" s="142"/>
      <c r="G1555" s="886"/>
      <c r="H1555" s="634"/>
      <c r="I1555" s="142"/>
      <c r="J1555" s="633"/>
      <c r="K1555" s="633"/>
      <c r="L1555" s="633"/>
      <c r="M1555" s="637"/>
      <c r="N1555" s="20"/>
      <c r="O1555" s="384"/>
      <c r="P1555" s="384"/>
      <c r="Q1555" s="384"/>
      <c r="R1555" s="384"/>
      <c r="S1555" s="384"/>
      <c r="T1555"/>
      <c r="U1555"/>
      <c r="V1555"/>
      <c r="W1555"/>
      <c r="X1555"/>
      <c r="Y1555"/>
      <c r="Z1555"/>
      <c r="AA1555"/>
      <c r="AB1555"/>
      <c r="AC1555"/>
      <c r="AD1555"/>
      <c r="AE1555"/>
      <c r="AF1555"/>
      <c r="AG1555"/>
      <c r="AH1555"/>
      <c r="AI1555"/>
      <c r="AJ1555"/>
      <c r="AK1555"/>
      <c r="AL1555"/>
      <c r="AM1555"/>
      <c r="AN1555"/>
      <c r="AO1555"/>
      <c r="AP1555"/>
      <c r="AQ1555"/>
      <c r="AR1555"/>
      <c r="AS1555"/>
      <c r="AT1555"/>
      <c r="AU1555"/>
      <c r="AV1555"/>
      <c r="AW1555"/>
      <c r="AX1555"/>
      <c r="AY1555"/>
      <c r="AZ1555"/>
      <c r="BA1555"/>
      <c r="BB1555"/>
      <c r="BC1555"/>
      <c r="BD1555"/>
      <c r="BE1555"/>
      <c r="BF1555"/>
      <c r="BG1555"/>
      <c r="BH1555"/>
      <c r="BI1555"/>
      <c r="BJ1555"/>
      <c r="BK1555"/>
      <c r="BL1555"/>
      <c r="BM1555"/>
      <c r="BN1555"/>
      <c r="BO1555"/>
      <c r="BP1555"/>
      <c r="BQ1555"/>
      <c r="BR1555"/>
      <c r="BS1555"/>
      <c r="BT1555"/>
      <c r="BU1555"/>
    </row>
    <row r="1556" spans="1:73" x14ac:dyDescent="0.25">
      <c r="B1556" s="722" t="str">
        <f>'VariablenLabel&amp;Bedingungen'!B877</f>
        <v xml:space="preserve">Untersuchungsbefund </v>
      </c>
      <c r="C1556" s="35" t="str">
        <f>'VariablenLabel&amp;Bedingungen'!G878</f>
        <v>S4_DatS4</v>
      </c>
      <c r="D1556" s="38">
        <f>'VariablenLabel&amp;Bedingungen'!H878</f>
        <v>330</v>
      </c>
      <c r="E1556" s="39" t="str">
        <f>'VariablenLabel&amp;Bedingungen'!I878</f>
        <v>Datum der Untersuchung</v>
      </c>
      <c r="F1556" s="114"/>
      <c r="G1556" s="899" t="s">
        <v>347</v>
      </c>
      <c r="H1556" s="34" t="s">
        <v>348</v>
      </c>
      <c r="I1556" s="113"/>
      <c r="J1556" s="35" t="s">
        <v>349</v>
      </c>
      <c r="K1556" s="35"/>
      <c r="L1556" s="35"/>
      <c r="M1556" s="837"/>
      <c r="N1556" s="20"/>
      <c r="O1556" s="384"/>
      <c r="P1556" s="384"/>
      <c r="Q1556" s="384"/>
      <c r="R1556" s="384"/>
      <c r="S1556" s="384"/>
    </row>
    <row r="1557" spans="1:73" x14ac:dyDescent="0.25">
      <c r="B1557" s="37"/>
      <c r="C1557" s="42" t="str">
        <f>'VariablenLabel&amp;Bedingungen'!G879</f>
        <v>S4_DatS4Ueb</v>
      </c>
      <c r="D1557" s="43"/>
      <c r="E1557" s="385" t="str">
        <f>'VariablenLabel&amp;Bedingungen'!I879</f>
        <v>Datum der Daten-Übermittlung</v>
      </c>
      <c r="F1557" s="836"/>
      <c r="G1557" s="901" t="s">
        <v>347</v>
      </c>
      <c r="H1557" s="531" t="s">
        <v>348</v>
      </c>
      <c r="I1557" s="835"/>
      <c r="J1557" s="42" t="s">
        <v>349</v>
      </c>
      <c r="K1557" s="42"/>
      <c r="L1557" s="42"/>
      <c r="M1557" s="532"/>
      <c r="N1557" s="42"/>
      <c r="O1557" s="384"/>
      <c r="P1557" s="384"/>
      <c r="Q1557" s="384"/>
      <c r="R1557" s="384"/>
      <c r="S1557" s="384"/>
    </row>
    <row r="1558" spans="1:73" x14ac:dyDescent="0.25">
      <c r="B1558" s="183"/>
      <c r="C1558" s="20" t="str">
        <f>'VariablenLabel&amp;Bedingungen'!G880</f>
        <v>S4_SSWTage</v>
      </c>
      <c r="D1558" s="10">
        <v>331</v>
      </c>
      <c r="E1558" s="21" t="s">
        <v>116</v>
      </c>
      <c r="F1558" s="797" t="s">
        <v>3558</v>
      </c>
      <c r="G1558" s="880" t="s">
        <v>411</v>
      </c>
      <c r="I1558" s="813"/>
      <c r="J1558" s="906" t="s">
        <v>3856</v>
      </c>
      <c r="K1558" s="85" t="s">
        <v>3548</v>
      </c>
      <c r="L1558" s="20"/>
      <c r="M1558" s="409"/>
      <c r="N1558" s="20"/>
      <c r="O1558" s="384"/>
      <c r="P1558" s="384"/>
      <c r="Q1558" s="384"/>
      <c r="R1558" s="384"/>
      <c r="S1558" s="384"/>
    </row>
    <row r="1559" spans="1:73" ht="27" x14ac:dyDescent="0.25">
      <c r="B1559" s="37"/>
      <c r="C1559" s="20" t="str">
        <f>'VariablenLabel&amp;Bedingungen'!G881</f>
        <v>S4_BefBespr</v>
      </c>
      <c r="D1559" s="10">
        <f>'VariablenLabel&amp;Bedingungen'!H881</f>
        <v>332</v>
      </c>
      <c r="E1559" s="21" t="str">
        <f>'VariablenLabel&amp;Bedingungen'!I881</f>
        <v>Befundbesprechung / Auffälligkeiten / Zwischenanamnese</v>
      </c>
      <c r="F1559" s="687"/>
      <c r="G1559" s="880" t="s">
        <v>347</v>
      </c>
      <c r="H1559" s="21"/>
      <c r="I1559" s="188"/>
      <c r="J1559" s="20" t="s">
        <v>1688</v>
      </c>
      <c r="K1559" s="20"/>
      <c r="L1559" s="20"/>
      <c r="M1559" s="409"/>
      <c r="N1559" s="20"/>
      <c r="O1559" s="384"/>
      <c r="P1559" s="384"/>
      <c r="Q1559" s="384"/>
      <c r="R1559" s="384"/>
      <c r="S1559" s="384"/>
    </row>
    <row r="1560" spans="1:73" s="178" customFormat="1" ht="27" x14ac:dyDescent="0.25">
      <c r="A1560" s="110"/>
      <c r="B1560" s="37"/>
      <c r="C1560" s="20" t="str">
        <f>'VariablenLabel&amp;Bedingungen'!G882</f>
        <v>S4_RhNegPro</v>
      </c>
      <c r="D1560" s="10">
        <f>'VariablenLabel&amp;Bedingungen'!H882</f>
        <v>2084</v>
      </c>
      <c r="E1560" s="21" t="str">
        <f>'VariablenLabel&amp;Bedingungen'!I882</f>
        <v>[Rhesusprophylaxe wurde durchgeführt]</v>
      </c>
      <c r="F1560" s="687"/>
      <c r="G1560" s="880">
        <v>1</v>
      </c>
      <c r="H1560" s="21"/>
      <c r="I1560" s="188" t="s">
        <v>3997</v>
      </c>
      <c r="J1560" s="20" t="s">
        <v>354</v>
      </c>
      <c r="K1560" s="20"/>
      <c r="L1560" s="20"/>
      <c r="M1560" s="409"/>
      <c r="N1560" s="20"/>
      <c r="O1560" s="384"/>
      <c r="P1560" s="384"/>
      <c r="Q1560" s="384"/>
      <c r="R1560" s="384"/>
      <c r="S1560" s="384"/>
      <c r="T1560"/>
      <c r="U1560"/>
      <c r="V1560"/>
      <c r="W1560"/>
      <c r="X1560"/>
      <c r="Y1560"/>
      <c r="Z1560"/>
      <c r="AA1560"/>
      <c r="AB1560"/>
      <c r="AC1560"/>
      <c r="AD1560"/>
      <c r="AE1560"/>
      <c r="AF1560"/>
      <c r="AG1560"/>
      <c r="AH1560"/>
      <c r="AI1560"/>
      <c r="AJ1560"/>
      <c r="AK1560"/>
      <c r="AL1560"/>
      <c r="AM1560"/>
      <c r="AN1560"/>
      <c r="AO1560"/>
      <c r="AP1560"/>
      <c r="AQ1560"/>
      <c r="AR1560"/>
      <c r="AS1560"/>
      <c r="AT1560"/>
      <c r="AU1560"/>
      <c r="AV1560"/>
      <c r="AW1560"/>
      <c r="AX1560"/>
      <c r="AY1560"/>
      <c r="AZ1560"/>
      <c r="BA1560"/>
      <c r="BB1560"/>
      <c r="BC1560"/>
      <c r="BD1560"/>
      <c r="BE1560"/>
      <c r="BF1560"/>
      <c r="BG1560"/>
      <c r="BH1560"/>
      <c r="BI1560"/>
      <c r="BJ1560"/>
      <c r="BK1560"/>
      <c r="BL1560"/>
      <c r="BM1560"/>
      <c r="BN1560"/>
      <c r="BO1560"/>
      <c r="BP1560"/>
      <c r="BQ1560"/>
      <c r="BR1560"/>
      <c r="BS1560"/>
      <c r="BT1560"/>
      <c r="BU1560"/>
    </row>
    <row r="1561" spans="1:73" s="178" customFormat="1" ht="27" x14ac:dyDescent="0.25">
      <c r="A1561" s="110"/>
      <c r="B1561" s="37"/>
      <c r="C1561" s="20" t="str">
        <f>'VariablenLabel&amp;Bedingungen'!G883</f>
        <v>S4_RhNegProDat</v>
      </c>
      <c r="D1561" s="10"/>
      <c r="E1561" s="21" t="str">
        <f>'VariablenLabel&amp;Bedingungen'!I883</f>
        <v>[wenn "Rhesusprophylaxe wurde durchgeführt"] Rhesusprophylaxe durchgeführt am:</v>
      </c>
      <c r="F1561" s="687"/>
      <c r="G1561" s="880">
        <v>1</v>
      </c>
      <c r="H1561" s="21"/>
      <c r="I1561" s="188"/>
      <c r="J1561" s="20" t="s">
        <v>354</v>
      </c>
      <c r="K1561" s="20"/>
      <c r="L1561" s="20"/>
      <c r="M1561" s="409"/>
      <c r="N1561" s="20"/>
      <c r="O1561" s="384"/>
      <c r="P1561" s="384"/>
      <c r="Q1561" s="384"/>
      <c r="R1561" s="384"/>
      <c r="S1561" s="384"/>
      <c r="T1561"/>
      <c r="U1561"/>
      <c r="V1561"/>
      <c r="W1561"/>
      <c r="X1561"/>
      <c r="Y1561"/>
      <c r="Z1561"/>
      <c r="AA1561"/>
      <c r="AB1561"/>
      <c r="AC1561"/>
      <c r="AD1561"/>
      <c r="AE1561"/>
      <c r="AF1561"/>
      <c r="AG1561"/>
      <c r="AH1561"/>
      <c r="AI1561"/>
      <c r="AJ1561"/>
      <c r="AK1561"/>
      <c r="AL1561"/>
      <c r="AM1561"/>
      <c r="AN1561"/>
      <c r="AO1561"/>
      <c r="AP1561"/>
      <c r="AQ1561"/>
      <c r="AR1561"/>
      <c r="AS1561"/>
      <c r="AT1561"/>
      <c r="AU1561"/>
      <c r="AV1561"/>
      <c r="AW1561"/>
      <c r="AX1561"/>
      <c r="AY1561"/>
      <c r="AZ1561"/>
      <c r="BA1561"/>
      <c r="BB1561"/>
      <c r="BC1561"/>
      <c r="BD1561"/>
      <c r="BE1561"/>
      <c r="BF1561"/>
      <c r="BG1561"/>
      <c r="BH1561"/>
      <c r="BI1561"/>
      <c r="BJ1561"/>
      <c r="BK1561"/>
      <c r="BL1561"/>
      <c r="BM1561"/>
      <c r="BN1561"/>
      <c r="BO1561"/>
      <c r="BP1561"/>
      <c r="BQ1561"/>
      <c r="BR1561"/>
      <c r="BS1561"/>
      <c r="BT1561"/>
      <c r="BU1561"/>
    </row>
    <row r="1562" spans="1:73" x14ac:dyDescent="0.25">
      <c r="B1562" s="37"/>
      <c r="C1562" s="20" t="str">
        <f>'VariablenLabel&amp;Bedingungen'!G884</f>
        <v>S4_GewMu</v>
      </c>
      <c r="D1562" s="10">
        <f>'VariablenLabel&amp;Bedingungen'!H884</f>
        <v>333</v>
      </c>
      <c r="E1562" s="21" t="str">
        <f>'VariablenLabel&amp;Bedingungen'!I884</f>
        <v>Gewicht (kg)</v>
      </c>
      <c r="F1562" s="687"/>
      <c r="G1562" s="881" t="s">
        <v>350</v>
      </c>
      <c r="H1562" s="21"/>
      <c r="I1562" s="188"/>
      <c r="J1562" s="906" t="s">
        <v>3858</v>
      </c>
      <c r="K1562" s="20"/>
      <c r="L1562" s="20"/>
      <c r="M1562" s="409"/>
      <c r="N1562" s="20"/>
      <c r="O1562" s="384"/>
      <c r="P1562" s="384"/>
      <c r="Q1562" s="384"/>
      <c r="R1562" s="384"/>
      <c r="S1562" s="384"/>
    </row>
    <row r="1563" spans="1:73" x14ac:dyDescent="0.25">
      <c r="B1563" s="37"/>
      <c r="C1563" s="20" t="str">
        <f>'VariablenLabel&amp;Bedingungen'!G885</f>
        <v>S4_GewMuZun</v>
      </c>
      <c r="D1563" s="10">
        <f>'VariablenLabel&amp;Bedingungen'!H885</f>
        <v>334</v>
      </c>
      <c r="E1563" s="21" t="str">
        <f>'VariablenLabel&amp;Bedingungen'!I885</f>
        <v>Bisherige Gewichtszunahme</v>
      </c>
      <c r="F1563" s="814"/>
      <c r="G1563" s="880" t="s">
        <v>350</v>
      </c>
      <c r="H1563" s="21"/>
      <c r="I1563" s="188"/>
      <c r="J1563" s="906" t="s">
        <v>3863</v>
      </c>
      <c r="K1563" s="20" t="str">
        <f>C1556</f>
        <v>S4_DatS4</v>
      </c>
      <c r="L1563" s="20" t="str">
        <f>C24</f>
        <v>ANA_GewVorSchw</v>
      </c>
      <c r="M1563" s="409" t="s">
        <v>615</v>
      </c>
      <c r="N1563" s="20"/>
      <c r="O1563" s="384"/>
      <c r="P1563" s="384"/>
      <c r="Q1563" s="384"/>
      <c r="R1563" s="384"/>
      <c r="S1563" s="384"/>
    </row>
    <row r="1564" spans="1:73" x14ac:dyDescent="0.25">
      <c r="B1564" s="37"/>
      <c r="C1564" s="20" t="str">
        <f>'VariablenLabel&amp;Bedingungen'!G886</f>
        <v>S4_GewMuBer</v>
      </c>
      <c r="D1564" s="10"/>
      <c r="E1564" s="21" t="str">
        <f>'VariablenLabel&amp;Bedingungen'!I886</f>
        <v>Medizinische Beratung/Betreuung empfohlen</v>
      </c>
      <c r="F1564" s="687"/>
      <c r="G1564" s="880">
        <v>0</v>
      </c>
      <c r="H1564" s="21" t="s">
        <v>17</v>
      </c>
      <c r="I1564" s="188"/>
      <c r="J1564" s="5" t="s">
        <v>352</v>
      </c>
      <c r="K1564" s="20"/>
      <c r="L1564" s="20"/>
      <c r="M1564" s="409"/>
      <c r="N1564" s="20"/>
      <c r="O1564" s="384"/>
      <c r="P1564" s="384"/>
      <c r="Q1564" s="384"/>
      <c r="R1564" s="384"/>
      <c r="S1564" s="384"/>
    </row>
    <row r="1565" spans="1:73" x14ac:dyDescent="0.25">
      <c r="B1565" s="37"/>
      <c r="G1565" s="880">
        <v>1</v>
      </c>
      <c r="H1565" s="21" t="s">
        <v>18</v>
      </c>
      <c r="I1565" s="188"/>
      <c r="J1565" s="5" t="s">
        <v>352</v>
      </c>
      <c r="K1565" s="20"/>
      <c r="L1565" s="20"/>
      <c r="M1565" s="409"/>
      <c r="N1565" s="20"/>
      <c r="O1565" s="384"/>
      <c r="P1565" s="384"/>
      <c r="Q1565" s="384"/>
      <c r="R1565" s="384"/>
      <c r="S1565" s="384"/>
    </row>
    <row r="1566" spans="1:73" x14ac:dyDescent="0.25">
      <c r="B1566" s="37"/>
      <c r="C1566" s="20" t="str">
        <f>'VariablenLabel&amp;Bedingungen'!G887</f>
        <v>S4_BlutdSys</v>
      </c>
      <c r="D1566" s="10">
        <f>'VariablenLabel&amp;Bedingungen'!H887</f>
        <v>335</v>
      </c>
      <c r="E1566" s="21" t="str">
        <f>'VariablenLabel&amp;Bedingungen'!I887</f>
        <v>SYS (mmHg)</v>
      </c>
      <c r="F1566" s="21" t="s">
        <v>2295</v>
      </c>
      <c r="G1566" s="880" t="s">
        <v>350</v>
      </c>
      <c r="H1566" s="21"/>
      <c r="I1566" s="188"/>
      <c r="J1566" s="906" t="s">
        <v>3858</v>
      </c>
      <c r="K1566" s="20"/>
      <c r="L1566" s="20"/>
      <c r="M1566" s="409"/>
      <c r="N1566" s="596"/>
      <c r="O1566" s="17"/>
      <c r="P1566" s="17"/>
      <c r="Q1566" s="17"/>
      <c r="R1566" s="17"/>
      <c r="S1566" s="17"/>
    </row>
    <row r="1567" spans="1:73" x14ac:dyDescent="0.25">
      <c r="B1567" s="37"/>
      <c r="C1567" s="20" t="str">
        <f>'VariablenLabel&amp;Bedingungen'!G888</f>
        <v>S4_BlutdDia</v>
      </c>
      <c r="D1567" s="10">
        <f>'VariablenLabel&amp;Bedingungen'!H888</f>
        <v>336</v>
      </c>
      <c r="E1567" s="21" t="str">
        <f>'VariablenLabel&amp;Bedingungen'!I888</f>
        <v>DIA (mmHg)</v>
      </c>
      <c r="F1567" s="21" t="s">
        <v>2296</v>
      </c>
      <c r="G1567" s="880" t="s">
        <v>350</v>
      </c>
      <c r="H1567" s="21"/>
      <c r="I1567" s="188"/>
      <c r="J1567" s="906" t="s">
        <v>3858</v>
      </c>
      <c r="K1567" s="20"/>
      <c r="L1567" s="20"/>
      <c r="M1567" s="409"/>
      <c r="N1567" s="20"/>
      <c r="O1567" s="384"/>
      <c r="P1567" s="384"/>
      <c r="Q1567" s="384"/>
      <c r="R1567" s="384"/>
      <c r="S1567" s="384"/>
    </row>
    <row r="1568" spans="1:73" x14ac:dyDescent="0.25">
      <c r="B1568" s="37"/>
      <c r="C1568" s="20" t="str">
        <f>'VariablenLabel&amp;Bedingungen'!G889</f>
        <v>S4_Puls</v>
      </c>
      <c r="D1568" s="10">
        <f>'VariablenLabel&amp;Bedingungen'!H889</f>
        <v>337</v>
      </c>
      <c r="E1568" s="21" t="str">
        <f>'VariablenLabel&amp;Bedingungen'!I889</f>
        <v>Puls (bpm)</v>
      </c>
      <c r="F1568" s="188"/>
      <c r="G1568" s="880" t="s">
        <v>350</v>
      </c>
      <c r="H1568" s="21"/>
      <c r="I1568" s="188"/>
      <c r="J1568" s="906" t="s">
        <v>3858</v>
      </c>
      <c r="K1568" s="20"/>
      <c r="L1568" s="20"/>
      <c r="M1568" s="409"/>
      <c r="N1568" s="20"/>
      <c r="O1568" s="384"/>
      <c r="P1568" s="384"/>
      <c r="Q1568" s="384"/>
      <c r="R1568" s="384"/>
      <c r="S1568" s="384"/>
    </row>
    <row r="1569" spans="1:73" s="112" customFormat="1" x14ac:dyDescent="0.25">
      <c r="A1569" s="670"/>
      <c r="B1569" s="37"/>
      <c r="C1569" s="20" t="str">
        <f>'VariablenLabel&amp;Bedingungen'!G890</f>
        <v>S4_BlutdUeberw</v>
      </c>
      <c r="D1569" s="10">
        <f>'VariablenLabel&amp;Bedingungen'!H890</f>
        <v>964</v>
      </c>
      <c r="E1569" s="21" t="str">
        <f>'VariablenLabel&amp;Bedingungen'!I890</f>
        <v>Überweisung erforderlich</v>
      </c>
      <c r="F1569" s="687"/>
      <c r="G1569" s="880">
        <v>0</v>
      </c>
      <c r="H1569" s="21" t="s">
        <v>17</v>
      </c>
      <c r="I1569" s="188"/>
      <c r="J1569" s="5" t="s">
        <v>352</v>
      </c>
      <c r="K1569" s="20"/>
      <c r="L1569" s="20"/>
      <c r="M1569" s="409"/>
      <c r="N1569" s="20"/>
      <c r="O1569" s="363"/>
      <c r="P1569" s="363"/>
      <c r="Q1569" s="363"/>
      <c r="R1569" s="363"/>
      <c r="S1569" s="363"/>
    </row>
    <row r="1570" spans="1:73" x14ac:dyDescent="0.25">
      <c r="B1570" s="37"/>
      <c r="C1570" s="20"/>
      <c r="D1570" s="10"/>
      <c r="E1570" s="21"/>
      <c r="F1570" s="687"/>
      <c r="G1570" s="880">
        <v>1</v>
      </c>
      <c r="H1570" s="21" t="s">
        <v>18</v>
      </c>
      <c r="I1570" s="188"/>
      <c r="J1570" s="5" t="s">
        <v>352</v>
      </c>
      <c r="K1570" s="20"/>
      <c r="L1570" s="20"/>
      <c r="M1570" s="409"/>
      <c r="N1570" s="20"/>
      <c r="O1570" s="384"/>
      <c r="P1570" s="384"/>
      <c r="Q1570" s="384"/>
      <c r="R1570" s="384"/>
      <c r="S1570" s="384"/>
    </row>
    <row r="1571" spans="1:73" x14ac:dyDescent="0.25">
      <c r="B1571" s="37"/>
      <c r="C1571" s="20" t="str">
        <f>'VariablenLabel&amp;Bedingungen'!G891</f>
        <v>S4_BlutdUeberwJa</v>
      </c>
      <c r="D1571" s="10"/>
      <c r="E1571" s="21" t="str">
        <f>'VariablenLabel&amp;Bedingungen'!I891</f>
        <v>[Wenn "ja"] An welche konkrete Einrichtung/Fachperson?</v>
      </c>
      <c r="F1571" s="687"/>
      <c r="G1571" s="880" t="s">
        <v>347</v>
      </c>
      <c r="H1571" s="21"/>
      <c r="I1571" s="188"/>
      <c r="J1571" s="5" t="s">
        <v>1685</v>
      </c>
      <c r="K1571" s="20"/>
      <c r="L1571" s="20"/>
      <c r="M1571" s="409"/>
      <c r="N1571" s="20"/>
      <c r="O1571" s="384"/>
      <c r="P1571" s="384"/>
      <c r="Q1571" s="384"/>
      <c r="R1571" s="384"/>
      <c r="S1571" s="384"/>
    </row>
    <row r="1572" spans="1:73" x14ac:dyDescent="0.25">
      <c r="B1572" s="37"/>
      <c r="C1572" s="20" t="str">
        <f>'VariablenLabel&amp;Bedingungen'!G892</f>
        <v>S4_Oedeme</v>
      </c>
      <c r="D1572" s="10">
        <f>'VariablenLabel&amp;Bedingungen'!H892</f>
        <v>338</v>
      </c>
      <c r="E1572" s="21" t="str">
        <f>'VariablenLabel&amp;Bedingungen'!I892</f>
        <v>Ödeme</v>
      </c>
      <c r="F1572" s="188" t="s">
        <v>670</v>
      </c>
      <c r="G1572" s="880">
        <v>0</v>
      </c>
      <c r="H1572" s="21" t="s">
        <v>17</v>
      </c>
      <c r="I1572" s="188"/>
      <c r="J1572" s="5" t="s">
        <v>352</v>
      </c>
      <c r="K1572" s="20"/>
      <c r="L1572" s="20"/>
      <c r="M1572" s="409"/>
      <c r="N1572" s="20"/>
      <c r="O1572" s="384"/>
      <c r="P1572" s="384"/>
      <c r="Q1572" s="384"/>
      <c r="R1572" s="384"/>
      <c r="S1572" s="384"/>
    </row>
    <row r="1573" spans="1:73" x14ac:dyDescent="0.25">
      <c r="B1573" s="37"/>
      <c r="G1573" s="880">
        <v>1</v>
      </c>
      <c r="H1573" s="21" t="s">
        <v>18</v>
      </c>
      <c r="I1573" s="188"/>
      <c r="J1573" s="5" t="s">
        <v>352</v>
      </c>
      <c r="K1573" s="20"/>
      <c r="L1573" s="20"/>
      <c r="M1573" s="409"/>
      <c r="N1573" s="20"/>
      <c r="O1573" s="384"/>
      <c r="P1573" s="384"/>
      <c r="Q1573" s="384"/>
      <c r="R1573" s="384"/>
      <c r="S1573" s="384"/>
    </row>
    <row r="1574" spans="1:73" x14ac:dyDescent="0.25">
      <c r="B1574" s="37"/>
      <c r="G1574" s="880">
        <v>77</v>
      </c>
      <c r="H1574" s="21" t="s">
        <v>1225</v>
      </c>
      <c r="I1574" s="188"/>
      <c r="J1574" s="5" t="s">
        <v>352</v>
      </c>
      <c r="K1574" s="20"/>
      <c r="L1574" s="20"/>
      <c r="M1574" s="409"/>
      <c r="N1574" s="20"/>
      <c r="O1574" s="384"/>
      <c r="P1574" s="384"/>
      <c r="Q1574" s="384"/>
      <c r="R1574" s="384"/>
      <c r="S1574" s="384"/>
    </row>
    <row r="1575" spans="1:73" x14ac:dyDescent="0.25">
      <c r="B1575" s="37"/>
      <c r="C1575" s="20" t="str">
        <f>'VariablenLabel&amp;Bedingungen'!G893</f>
        <v>S4_OedemeAnm</v>
      </c>
      <c r="D1575" s="10"/>
      <c r="E1575" s="21" t="str">
        <f>'VariablenLabel&amp;Bedingungen'!I893</f>
        <v>[Wenn "ja"] Anmerkungen</v>
      </c>
      <c r="F1575" s="188"/>
      <c r="G1575" s="880" t="s">
        <v>347</v>
      </c>
      <c r="H1575" s="21"/>
      <c r="I1575" s="188"/>
      <c r="J1575" s="5" t="s">
        <v>1685</v>
      </c>
      <c r="K1575" s="20"/>
      <c r="L1575" s="20"/>
      <c r="M1575" s="409"/>
      <c r="N1575" s="20"/>
      <c r="O1575" s="384"/>
      <c r="P1575" s="384"/>
      <c r="Q1575" s="384"/>
      <c r="R1575" s="384"/>
      <c r="S1575" s="384"/>
    </row>
    <row r="1576" spans="1:73" x14ac:dyDescent="0.25">
      <c r="B1576" s="37"/>
      <c r="C1576" s="20" t="str">
        <f>'VariablenLabel&amp;Bedingungen'!G894</f>
        <v>S4_Varizen</v>
      </c>
      <c r="D1576" s="10">
        <f>'VariablenLabel&amp;Bedingungen'!H894</f>
        <v>339</v>
      </c>
      <c r="E1576" s="21" t="str">
        <f>'VariablenLabel&amp;Bedingungen'!I894</f>
        <v>Varizen</v>
      </c>
      <c r="F1576" s="188" t="s">
        <v>1072</v>
      </c>
      <c r="G1576" s="880">
        <v>0</v>
      </c>
      <c r="H1576" s="21" t="s">
        <v>17</v>
      </c>
      <c r="I1576" s="188"/>
      <c r="J1576" s="5" t="s">
        <v>352</v>
      </c>
      <c r="K1576" s="20"/>
      <c r="L1576" s="20"/>
      <c r="M1576" s="409"/>
      <c r="N1576" s="20"/>
      <c r="O1576" s="384"/>
      <c r="P1576" s="384"/>
      <c r="Q1576" s="384"/>
      <c r="R1576" s="384"/>
      <c r="S1576" s="384"/>
    </row>
    <row r="1577" spans="1:73" x14ac:dyDescent="0.25">
      <c r="B1577" s="37"/>
      <c r="G1577" s="880">
        <v>1</v>
      </c>
      <c r="H1577" s="21" t="s">
        <v>18</v>
      </c>
      <c r="I1577" s="188"/>
      <c r="J1577" s="5" t="s">
        <v>352</v>
      </c>
      <c r="K1577" s="20"/>
      <c r="L1577" s="20"/>
      <c r="M1577" s="409"/>
      <c r="N1577" s="20"/>
      <c r="O1577" s="384"/>
      <c r="P1577" s="384"/>
      <c r="Q1577" s="384"/>
      <c r="R1577" s="384"/>
      <c r="S1577" s="384"/>
    </row>
    <row r="1578" spans="1:73" x14ac:dyDescent="0.25">
      <c r="B1578" s="37"/>
      <c r="G1578" s="880">
        <v>77</v>
      </c>
      <c r="H1578" s="21" t="s">
        <v>1225</v>
      </c>
      <c r="I1578" s="188"/>
      <c r="J1578" s="5" t="s">
        <v>352</v>
      </c>
      <c r="K1578" s="20"/>
      <c r="L1578" s="20"/>
      <c r="M1578" s="409"/>
      <c r="N1578" s="20"/>
      <c r="O1578" s="384"/>
      <c r="P1578" s="384"/>
      <c r="Q1578" s="384"/>
      <c r="R1578" s="384"/>
      <c r="S1578" s="384"/>
    </row>
    <row r="1579" spans="1:73" s="202" customFormat="1" x14ac:dyDescent="0.25">
      <c r="A1579" s="110"/>
      <c r="B1579" s="37"/>
      <c r="C1579" s="20" t="str">
        <f>'VariablenLabel&amp;Bedingungen'!G895</f>
        <v>S4_VarizenAnm</v>
      </c>
      <c r="D1579" s="10"/>
      <c r="E1579" s="21" t="str">
        <f>'VariablenLabel&amp;Bedingungen'!I895</f>
        <v>[Wenn "ja"] Anmerkungen</v>
      </c>
      <c r="F1579" s="687"/>
      <c r="G1579" s="880" t="s">
        <v>347</v>
      </c>
      <c r="H1579" s="21"/>
      <c r="I1579" s="188"/>
      <c r="J1579" s="5" t="s">
        <v>1685</v>
      </c>
      <c r="K1579" s="20"/>
      <c r="L1579" s="20"/>
      <c r="M1579" s="409"/>
      <c r="N1579" s="20"/>
      <c r="O1579" s="384"/>
      <c r="P1579" s="384"/>
      <c r="Q1579" s="384"/>
      <c r="R1579" s="384"/>
      <c r="S1579" s="384"/>
      <c r="T1579"/>
      <c r="U1579"/>
      <c r="V1579"/>
      <c r="W1579"/>
      <c r="X1579"/>
      <c r="Y1579"/>
      <c r="Z1579"/>
      <c r="AA1579"/>
      <c r="AB1579"/>
      <c r="AC1579"/>
      <c r="AD1579"/>
      <c r="AE1579"/>
      <c r="AF1579"/>
      <c r="AG1579"/>
      <c r="AH1579"/>
      <c r="AI1579"/>
      <c r="AJ1579"/>
      <c r="AK1579"/>
      <c r="AL1579"/>
      <c r="AM1579"/>
      <c r="AN1579"/>
      <c r="AO1579"/>
      <c r="AP1579"/>
      <c r="AQ1579"/>
      <c r="AR1579"/>
      <c r="AS1579"/>
      <c r="AT1579"/>
      <c r="AU1579"/>
      <c r="AV1579"/>
      <c r="AW1579"/>
      <c r="AX1579"/>
      <c r="AY1579"/>
      <c r="AZ1579"/>
      <c r="BA1579"/>
      <c r="BB1579"/>
      <c r="BC1579"/>
      <c r="BD1579"/>
      <c r="BE1579"/>
      <c r="BF1579"/>
      <c r="BG1579"/>
      <c r="BH1579"/>
      <c r="BI1579"/>
      <c r="BJ1579"/>
      <c r="BK1579"/>
      <c r="BL1579"/>
      <c r="BM1579"/>
      <c r="BN1579"/>
      <c r="BO1579"/>
      <c r="BP1579"/>
      <c r="BQ1579"/>
      <c r="BR1579"/>
      <c r="BS1579"/>
      <c r="BT1579"/>
      <c r="BU1579"/>
    </row>
    <row r="1580" spans="1:73" x14ac:dyDescent="0.25">
      <c r="B1580" s="37"/>
      <c r="C1580" s="20" t="str">
        <f>'VariablenLabel&amp;Bedingungen'!G896</f>
        <v>S4_GynBef</v>
      </c>
      <c r="D1580" s="10">
        <f>'VariablenLabel&amp;Bedingungen'!H896</f>
        <v>340</v>
      </c>
      <c r="E1580" s="21" t="str">
        <f>'VariablenLabel&amp;Bedingungen'!I896</f>
        <v>Gynäkologischer Befund</v>
      </c>
      <c r="F1580" s="815" t="s">
        <v>3578</v>
      </c>
      <c r="G1580" s="880">
        <v>1</v>
      </c>
      <c r="H1580" s="21" t="s">
        <v>782</v>
      </c>
      <c r="I1580" s="188"/>
      <c r="J1580" s="5" t="s">
        <v>352</v>
      </c>
      <c r="K1580" s="20"/>
      <c r="L1580" s="20"/>
      <c r="M1580" s="409"/>
      <c r="N1580" s="20"/>
      <c r="O1580" s="384"/>
      <c r="P1580" s="384"/>
      <c r="Q1580" s="384"/>
      <c r="R1580" s="384"/>
      <c r="S1580" s="384"/>
    </row>
    <row r="1581" spans="1:73" x14ac:dyDescent="0.25">
      <c r="B1581" s="37"/>
      <c r="G1581" s="880">
        <v>2</v>
      </c>
      <c r="H1581" s="21" t="s">
        <v>542</v>
      </c>
      <c r="I1581" s="188"/>
      <c r="J1581" s="5" t="s">
        <v>352</v>
      </c>
      <c r="K1581" s="20"/>
      <c r="L1581" s="20"/>
      <c r="M1581" s="409"/>
      <c r="N1581" s="20"/>
      <c r="O1581" s="384"/>
      <c r="P1581" s="384"/>
      <c r="Q1581" s="384"/>
      <c r="R1581" s="384"/>
      <c r="S1581" s="384"/>
    </row>
    <row r="1582" spans="1:73" x14ac:dyDescent="0.25">
      <c r="B1582" s="37"/>
      <c r="G1582" s="880">
        <v>77</v>
      </c>
      <c r="H1582" s="21" t="s">
        <v>1225</v>
      </c>
      <c r="I1582" s="188"/>
      <c r="J1582" s="5" t="s">
        <v>352</v>
      </c>
      <c r="K1582" s="20"/>
      <c r="L1582" s="20"/>
      <c r="M1582" s="409"/>
      <c r="N1582" s="20"/>
      <c r="O1582" s="384"/>
      <c r="P1582" s="384"/>
      <c r="Q1582" s="384"/>
      <c r="R1582" s="384"/>
      <c r="S1582" s="384"/>
    </row>
    <row r="1583" spans="1:73" x14ac:dyDescent="0.25">
      <c r="B1583" s="37"/>
      <c r="C1583" s="20" t="str">
        <f>'VariablenLabel&amp;Bedingungen'!G897</f>
        <v>S4_GynBefAuff</v>
      </c>
      <c r="D1583" s="10"/>
      <c r="E1583" s="21" t="str">
        <f>'VariablenLabel&amp;Bedingungen'!I897</f>
        <v>[Wenn "auffällig"] Was ist auffällig?</v>
      </c>
      <c r="F1583" s="687" t="s">
        <v>620</v>
      </c>
      <c r="G1583" s="880" t="s">
        <v>347</v>
      </c>
      <c r="H1583" s="21"/>
      <c r="I1583" s="188"/>
      <c r="J1583" s="5" t="s">
        <v>1685</v>
      </c>
      <c r="K1583" s="20"/>
      <c r="L1583" s="20"/>
      <c r="M1583" s="409"/>
      <c r="N1583" s="20"/>
      <c r="O1583" s="384"/>
      <c r="P1583" s="384"/>
      <c r="Q1583" s="384"/>
      <c r="R1583" s="384"/>
      <c r="S1583" s="384"/>
    </row>
    <row r="1584" spans="1:73" x14ac:dyDescent="0.25">
      <c r="B1584" s="37"/>
      <c r="C1584" s="20" t="str">
        <f>'VariablenLabel&amp;Bedingungen'!G898</f>
        <v>S4_Harn</v>
      </c>
      <c r="D1584" s="10">
        <f>'VariablenLabel&amp;Bedingungen'!H898</f>
        <v>341</v>
      </c>
      <c r="E1584" s="21" t="str">
        <f>'VariablenLabel&amp;Bedingungen'!I898</f>
        <v>Harnbefund</v>
      </c>
      <c r="F1584" s="687"/>
      <c r="G1584" s="880">
        <v>0</v>
      </c>
      <c r="H1584" s="21" t="s">
        <v>782</v>
      </c>
      <c r="I1584" s="188"/>
      <c r="J1584" s="5" t="s">
        <v>352</v>
      </c>
      <c r="K1584" s="20"/>
      <c r="L1584" s="20"/>
      <c r="M1584" s="409"/>
      <c r="N1584" s="20"/>
      <c r="O1584" s="384"/>
      <c r="P1584" s="384"/>
      <c r="Q1584" s="384"/>
      <c r="R1584" s="384"/>
      <c r="S1584" s="384"/>
    </row>
    <row r="1585" spans="2:19" x14ac:dyDescent="0.25">
      <c r="B1585" s="37"/>
      <c r="G1585" s="880">
        <v>1</v>
      </c>
      <c r="H1585" s="21" t="s">
        <v>542</v>
      </c>
      <c r="I1585" s="188"/>
      <c r="J1585" s="5" t="s">
        <v>352</v>
      </c>
      <c r="K1585" s="20"/>
      <c r="L1585" s="20"/>
      <c r="M1585" s="409"/>
      <c r="N1585" s="20"/>
      <c r="O1585" s="384"/>
      <c r="P1585" s="384"/>
      <c r="Q1585" s="384"/>
      <c r="R1585" s="384"/>
      <c r="S1585" s="384"/>
    </row>
    <row r="1586" spans="2:19" x14ac:dyDescent="0.25">
      <c r="B1586" s="37"/>
      <c r="G1586" s="880">
        <v>77</v>
      </c>
      <c r="H1586" s="21" t="s">
        <v>1225</v>
      </c>
      <c r="I1586" s="188"/>
      <c r="J1586" s="5" t="s">
        <v>352</v>
      </c>
      <c r="K1586" s="20"/>
      <c r="L1586" s="20"/>
      <c r="M1586" s="409"/>
      <c r="N1586" s="20"/>
      <c r="O1586" s="384"/>
      <c r="P1586" s="384"/>
      <c r="Q1586" s="384"/>
      <c r="R1586" s="384"/>
      <c r="S1586" s="384"/>
    </row>
    <row r="1587" spans="2:19" x14ac:dyDescent="0.25">
      <c r="B1587" s="37"/>
      <c r="C1587" s="20" t="str">
        <f>'VariablenLabel&amp;Bedingungen'!G899</f>
        <v>S4_HarnAuff</v>
      </c>
      <c r="D1587" s="10"/>
      <c r="E1587" s="21" t="str">
        <f>'VariablenLabel&amp;Bedingungen'!I899</f>
        <v>[Wenn "auffällig"] Was ist aufällig?</v>
      </c>
      <c r="F1587" s="687" t="s">
        <v>620</v>
      </c>
      <c r="G1587" s="880">
        <v>1</v>
      </c>
      <c r="H1587" s="21" t="s">
        <v>1318</v>
      </c>
      <c r="I1587" s="188"/>
      <c r="J1587" s="5" t="s">
        <v>354</v>
      </c>
      <c r="K1587" s="20"/>
      <c r="L1587" s="20"/>
      <c r="M1587" s="409"/>
      <c r="N1587" s="20"/>
      <c r="O1587" s="384"/>
      <c r="P1587" s="384"/>
      <c r="Q1587" s="384"/>
      <c r="R1587" s="384"/>
      <c r="S1587" s="384"/>
    </row>
    <row r="1588" spans="2:19" x14ac:dyDescent="0.25">
      <c r="B1588" s="37"/>
      <c r="G1588" s="880">
        <v>2</v>
      </c>
      <c r="H1588" s="21" t="s">
        <v>413</v>
      </c>
      <c r="I1588" s="797" t="s">
        <v>3718</v>
      </c>
      <c r="J1588" s="20" t="s">
        <v>354</v>
      </c>
      <c r="K1588" s="20"/>
      <c r="L1588" s="20"/>
      <c r="M1588" s="409"/>
      <c r="N1588" s="20"/>
      <c r="O1588" s="384"/>
      <c r="P1588" s="384"/>
      <c r="Q1588" s="384"/>
      <c r="R1588" s="384"/>
      <c r="S1588" s="384"/>
    </row>
    <row r="1589" spans="2:19" x14ac:dyDescent="0.25">
      <c r="B1589" s="37"/>
      <c r="G1589" s="880">
        <v>3</v>
      </c>
      <c r="H1589" s="21" t="s">
        <v>414</v>
      </c>
      <c r="I1589" s="797" t="s">
        <v>3719</v>
      </c>
      <c r="J1589" s="20" t="s">
        <v>354</v>
      </c>
      <c r="K1589" s="20"/>
      <c r="L1589" s="20"/>
      <c r="M1589" s="409"/>
      <c r="N1589" s="20"/>
      <c r="O1589" s="384"/>
      <c r="P1589" s="384"/>
      <c r="Q1589" s="384"/>
      <c r="R1589" s="384"/>
      <c r="S1589" s="384"/>
    </row>
    <row r="1590" spans="2:19" x14ac:dyDescent="0.25">
      <c r="B1590" s="37"/>
      <c r="C1590" s="20"/>
      <c r="D1590" s="10"/>
      <c r="E1590" s="21"/>
      <c r="G1590" s="880">
        <v>4</v>
      </c>
      <c r="H1590" s="9" t="s">
        <v>415</v>
      </c>
      <c r="I1590" s="687"/>
      <c r="J1590" s="20" t="s">
        <v>354</v>
      </c>
      <c r="K1590" s="20"/>
      <c r="L1590" s="20"/>
      <c r="M1590" s="409"/>
      <c r="N1590" s="20"/>
      <c r="O1590" s="384"/>
      <c r="P1590" s="384"/>
      <c r="Q1590" s="384"/>
      <c r="R1590" s="384"/>
      <c r="S1590" s="384"/>
    </row>
    <row r="1591" spans="2:19" x14ac:dyDescent="0.25">
      <c r="B1591" s="37"/>
      <c r="C1591" s="20"/>
      <c r="D1591" s="10"/>
      <c r="E1591" s="21"/>
      <c r="G1591" s="880">
        <v>5</v>
      </c>
      <c r="H1591" s="9" t="s">
        <v>416</v>
      </c>
      <c r="I1591" s="797" t="s">
        <v>3720</v>
      </c>
      <c r="J1591" s="20" t="s">
        <v>354</v>
      </c>
      <c r="K1591" s="20"/>
      <c r="L1591" s="20"/>
      <c r="M1591" s="409"/>
      <c r="N1591" s="20"/>
      <c r="O1591" s="384"/>
      <c r="P1591" s="384"/>
      <c r="Q1591" s="384"/>
      <c r="R1591" s="384"/>
      <c r="S1591" s="384"/>
    </row>
    <row r="1592" spans="2:19" x14ac:dyDescent="0.25">
      <c r="B1592" s="37"/>
      <c r="C1592" s="20"/>
      <c r="D1592" s="10"/>
      <c r="E1592" s="21"/>
      <c r="F1592" s="687"/>
      <c r="G1592" s="880">
        <v>6</v>
      </c>
      <c r="H1592" s="9" t="s">
        <v>417</v>
      </c>
      <c r="I1592" s="687" t="s">
        <v>1108</v>
      </c>
      <c r="J1592" s="20" t="s">
        <v>354</v>
      </c>
      <c r="K1592" s="20"/>
      <c r="L1592" s="20"/>
      <c r="M1592" s="409"/>
      <c r="N1592" s="20"/>
      <c r="O1592" s="384"/>
      <c r="P1592" s="384"/>
      <c r="Q1592" s="384"/>
      <c r="R1592" s="384"/>
      <c r="S1592" s="384"/>
    </row>
    <row r="1593" spans="2:19" x14ac:dyDescent="0.25">
      <c r="B1593" s="37"/>
      <c r="C1593" s="20"/>
      <c r="D1593" s="10"/>
      <c r="E1593" s="21"/>
      <c r="F1593" s="687"/>
      <c r="G1593" s="880">
        <v>7</v>
      </c>
      <c r="H1593" s="9" t="s">
        <v>418</v>
      </c>
      <c r="I1593" s="797" t="s">
        <v>3721</v>
      </c>
      <c r="J1593" s="20" t="s">
        <v>354</v>
      </c>
      <c r="K1593" s="20"/>
      <c r="L1593" s="20"/>
      <c r="M1593" s="409"/>
      <c r="N1593" s="20"/>
      <c r="O1593" s="384"/>
      <c r="P1593" s="384"/>
      <c r="Q1593" s="384"/>
      <c r="R1593" s="384"/>
      <c r="S1593" s="384"/>
    </row>
    <row r="1594" spans="2:19" x14ac:dyDescent="0.25">
      <c r="B1594" s="37"/>
      <c r="C1594" s="20"/>
      <c r="D1594" s="10"/>
      <c r="E1594" s="21"/>
      <c r="F1594" s="687"/>
      <c r="G1594" s="880">
        <v>99</v>
      </c>
      <c r="H1594" s="9" t="s">
        <v>28</v>
      </c>
      <c r="I1594" s="687"/>
      <c r="J1594" s="20" t="s">
        <v>354</v>
      </c>
      <c r="K1594" s="20"/>
      <c r="L1594" s="20"/>
      <c r="M1594" s="409"/>
      <c r="N1594" s="20"/>
      <c r="O1594" s="384"/>
      <c r="P1594" s="384"/>
      <c r="Q1594" s="384"/>
      <c r="R1594" s="384"/>
      <c r="S1594" s="384"/>
    </row>
    <row r="1595" spans="2:19" x14ac:dyDescent="0.25">
      <c r="B1595" s="37"/>
      <c r="C1595" s="20" t="str">
        <f>'VariablenLabel&amp;Bedingungen'!G900</f>
        <v>S4_HarnAuffSonst</v>
      </c>
      <c r="D1595" s="10"/>
      <c r="E1595" s="21" t="str">
        <f>'VariablenLabel&amp;Bedingungen'!I900</f>
        <v>[Wenn "Sonstiges"] Sonstiges</v>
      </c>
      <c r="F1595" s="687" t="s">
        <v>28</v>
      </c>
      <c r="G1595" s="880" t="s">
        <v>347</v>
      </c>
      <c r="H1595" s="21"/>
      <c r="I1595" s="188"/>
      <c r="J1595" s="5" t="s">
        <v>1685</v>
      </c>
      <c r="K1595" s="20"/>
      <c r="L1595" s="20"/>
      <c r="M1595" s="409"/>
      <c r="N1595" s="20"/>
      <c r="O1595" s="384"/>
      <c r="P1595" s="384"/>
      <c r="Q1595" s="384"/>
      <c r="R1595" s="384"/>
      <c r="S1595" s="384"/>
    </row>
    <row r="1596" spans="2:19" x14ac:dyDescent="0.25">
      <c r="B1596" s="37"/>
      <c r="C1596" s="20" t="str">
        <f>'VariablenLabel&amp;Bedingungen'!G901</f>
        <v>S4_HarnAuffTher</v>
      </c>
      <c r="D1596" s="10"/>
      <c r="E1596" s="21" t="str">
        <f>'VariablenLabel&amp;Bedingungen'!I901</f>
        <v>[Wenn "auffällig"] Weiteres Vorgehen und ggf. Therapie</v>
      </c>
      <c r="F1596" s="687"/>
      <c r="G1596" s="880" t="s">
        <v>347</v>
      </c>
      <c r="H1596" s="21"/>
      <c r="I1596" s="188"/>
      <c r="J1596" s="5" t="s">
        <v>1685</v>
      </c>
      <c r="K1596" s="20"/>
      <c r="L1596" s="20"/>
      <c r="M1596" s="409"/>
      <c r="N1596" s="20"/>
      <c r="O1596" s="384"/>
      <c r="P1596" s="384"/>
      <c r="Q1596" s="384"/>
      <c r="R1596" s="384"/>
      <c r="S1596" s="384"/>
    </row>
    <row r="1597" spans="2:19" ht="27" x14ac:dyDescent="0.25">
      <c r="B1597" s="37"/>
      <c r="C1597" s="20" t="str">
        <f>'VariablenLabel&amp;Bedingungen'!G902</f>
        <v>S4_ZigTag</v>
      </c>
      <c r="D1597" s="10">
        <f>'VariablenLabel&amp;Bedingungen'!H902</f>
        <v>342</v>
      </c>
      <c r="E1597" s="21" t="str">
        <f>'VariablenLabel&amp;Bedingungen'!I902</f>
        <v xml:space="preserve">Nikotin (Zig./d)
 </v>
      </c>
      <c r="F1597" s="687" t="s">
        <v>619</v>
      </c>
      <c r="G1597" s="881" t="s">
        <v>350</v>
      </c>
      <c r="H1597" s="21"/>
      <c r="I1597" s="188"/>
      <c r="J1597" s="906" t="s">
        <v>3858</v>
      </c>
      <c r="K1597" s="20"/>
      <c r="L1597" s="20"/>
      <c r="M1597" s="409"/>
      <c r="N1597" s="20"/>
      <c r="O1597" s="384"/>
      <c r="P1597" s="384"/>
      <c r="Q1597" s="384"/>
      <c r="R1597" s="384"/>
      <c r="S1597" s="384"/>
    </row>
    <row r="1598" spans="2:19" ht="27" x14ac:dyDescent="0.25">
      <c r="B1598" s="37"/>
      <c r="C1598" s="20" t="str">
        <f>'VariablenLabel&amp;Bedingungen'!G903</f>
        <v>S4_AlkWaeSchw</v>
      </c>
      <c r="D1598" s="10">
        <f>'VariablenLabel&amp;Bedingungen'!H903</f>
        <v>343</v>
      </c>
      <c r="E1598" s="21" t="str">
        <f>'VariablenLabel&amp;Bedingungen'!I903</f>
        <v>Wie häufig trinken Sie seit Bekanntwerden der Schwangerschaft Alkohol?</v>
      </c>
      <c r="F1598" s="819"/>
      <c r="G1598" s="881">
        <v>1</v>
      </c>
      <c r="H1598" s="21" t="s">
        <v>1702</v>
      </c>
      <c r="I1598" s="188"/>
      <c r="J1598" s="20" t="s">
        <v>352</v>
      </c>
      <c r="K1598" s="20"/>
      <c r="L1598" s="20"/>
      <c r="M1598" s="409"/>
      <c r="N1598" s="20"/>
      <c r="O1598" s="384"/>
      <c r="P1598" s="384"/>
      <c r="Q1598" s="384"/>
      <c r="R1598" s="384"/>
      <c r="S1598" s="384"/>
    </row>
    <row r="1599" spans="2:19" x14ac:dyDescent="0.25">
      <c r="B1599" s="37"/>
      <c r="C1599" s="20"/>
      <c r="D1599" s="10"/>
      <c r="E1599" s="21"/>
      <c r="F1599" s="687"/>
      <c r="G1599" s="881">
        <v>2</v>
      </c>
      <c r="H1599" s="21" t="s">
        <v>1703</v>
      </c>
      <c r="I1599" s="188"/>
      <c r="J1599" s="20" t="s">
        <v>352</v>
      </c>
      <c r="K1599" s="20"/>
      <c r="L1599" s="20"/>
      <c r="M1599" s="409"/>
      <c r="N1599" s="20"/>
      <c r="O1599" s="384"/>
      <c r="P1599" s="384"/>
      <c r="Q1599" s="384"/>
      <c r="R1599" s="384"/>
      <c r="S1599" s="384"/>
    </row>
    <row r="1600" spans="2:19" x14ac:dyDescent="0.25">
      <c r="B1600" s="37"/>
      <c r="C1600" s="20"/>
      <c r="D1600" s="10"/>
      <c r="E1600" s="21"/>
      <c r="F1600" s="687"/>
      <c r="G1600" s="881">
        <v>3</v>
      </c>
      <c r="H1600" s="21" t="s">
        <v>402</v>
      </c>
      <c r="I1600" s="188"/>
      <c r="J1600" s="20" t="s">
        <v>352</v>
      </c>
      <c r="K1600" s="20"/>
      <c r="L1600" s="20"/>
      <c r="M1600" s="409"/>
      <c r="N1600" s="20"/>
      <c r="O1600" s="384"/>
      <c r="P1600" s="384"/>
      <c r="Q1600" s="384"/>
      <c r="R1600" s="384"/>
      <c r="S1600" s="384"/>
    </row>
    <row r="1601" spans="2:73" x14ac:dyDescent="0.25">
      <c r="B1601" s="37"/>
      <c r="C1601" s="20"/>
      <c r="D1601" s="10"/>
      <c r="E1601" s="21"/>
      <c r="F1601" s="687"/>
      <c r="G1601" s="881">
        <v>77</v>
      </c>
      <c r="H1601" s="21" t="s">
        <v>1225</v>
      </c>
      <c r="I1601" s="188"/>
      <c r="J1601" s="20" t="s">
        <v>352</v>
      </c>
      <c r="K1601" s="20"/>
      <c r="L1601" s="20"/>
      <c r="M1601" s="409"/>
      <c r="N1601" s="20"/>
      <c r="O1601" s="384"/>
      <c r="P1601" s="384"/>
      <c r="Q1601" s="384"/>
      <c r="R1601" s="384"/>
      <c r="S1601" s="384"/>
    </row>
    <row r="1602" spans="2:73" ht="30" x14ac:dyDescent="0.25">
      <c r="B1602" s="37"/>
      <c r="C1602" s="85" t="str">
        <f>'VariablenLabel&amp;Bedingungen'!G904</f>
        <v>S4_HaeufAlkNikAufkl</v>
      </c>
      <c r="D1602" s="84">
        <f>'VariablenLabel&amp;Bedingungen'!H904</f>
        <v>965</v>
      </c>
      <c r="E1602" s="603" t="str">
        <f>'VariablenLabel&amp;Bedingungen'!I904</f>
        <v>Über Folgen von Rauchen und/oder Alkohol in Schwangerschaft aufgeklärt</v>
      </c>
      <c r="F1602" s="687"/>
      <c r="G1602" s="881">
        <v>1</v>
      </c>
      <c r="H1602" s="21" t="s">
        <v>595</v>
      </c>
      <c r="I1602" s="188"/>
      <c r="J1602" s="20" t="s">
        <v>354</v>
      </c>
      <c r="K1602" s="20"/>
      <c r="L1602" s="20"/>
      <c r="M1602" s="409"/>
      <c r="N1602" s="20"/>
      <c r="O1602" s="384"/>
      <c r="P1602" s="384"/>
      <c r="Q1602" s="384"/>
      <c r="R1602" s="384"/>
      <c r="S1602" s="384"/>
    </row>
    <row r="1603" spans="2:73" ht="27" x14ac:dyDescent="0.25">
      <c r="B1603" s="37"/>
      <c r="C1603" s="20" t="str">
        <f>'VariablenLabel&amp;Bedingungen'!G905</f>
        <v>S4_WeitUntBef</v>
      </c>
      <c r="D1603" s="10">
        <f>'VariablenLabel&amp;Bedingungen'!H905</f>
        <v>344</v>
      </c>
      <c r="E1603" s="21" t="str">
        <f>'VariablenLabel&amp;Bedingungen'!I905</f>
        <v>Weitere Untersuchungsbefunde, Laborbefunde, Erkrankungen, Therapien etc.</v>
      </c>
      <c r="F1603" s="687"/>
      <c r="G1603" s="880" t="s">
        <v>347</v>
      </c>
      <c r="H1603" s="21"/>
      <c r="I1603" s="188"/>
      <c r="J1603" s="5" t="s">
        <v>1687</v>
      </c>
      <c r="K1603" s="20"/>
      <c r="L1603" s="20"/>
      <c r="M1603" s="409"/>
      <c r="N1603" s="20"/>
      <c r="O1603" s="384"/>
      <c r="P1603" s="384"/>
      <c r="Q1603" s="384"/>
      <c r="R1603" s="384"/>
      <c r="S1603" s="384"/>
    </row>
    <row r="1604" spans="2:73" s="110" customFormat="1" x14ac:dyDescent="0.25">
      <c r="B1604" s="92" t="str">
        <f>'VariablenLabel&amp;Bedingungen'!$A908</f>
        <v xml:space="preserve">Ultraschalluntersuchung 3  </v>
      </c>
      <c r="C1604" s="679"/>
      <c r="D1604" s="458"/>
      <c r="E1604" s="111"/>
      <c r="F1604" s="116"/>
      <c r="G1604" s="881"/>
      <c r="H1604" s="111"/>
      <c r="I1604" s="118"/>
      <c r="J1604" s="679"/>
      <c r="K1604" s="679"/>
      <c r="L1604" s="679"/>
      <c r="M1604" s="680"/>
      <c r="N1604" s="20"/>
      <c r="O1604" s="384"/>
      <c r="P1604" s="384"/>
      <c r="Q1604" s="384"/>
      <c r="R1604" s="384"/>
      <c r="S1604" s="384"/>
      <c r="T1604"/>
      <c r="U1604"/>
      <c r="V1604"/>
      <c r="W1604"/>
      <c r="X1604"/>
      <c r="Y1604"/>
      <c r="Z1604"/>
      <c r="AA1604"/>
      <c r="AB1604"/>
      <c r="AC1604"/>
      <c r="AD1604"/>
      <c r="AE1604"/>
      <c r="AF1604"/>
      <c r="AG1604"/>
      <c r="AH1604"/>
      <c r="AI1604"/>
      <c r="AJ1604"/>
      <c r="AK1604"/>
      <c r="AL1604"/>
      <c r="AM1604"/>
      <c r="AN1604"/>
      <c r="AO1604"/>
      <c r="AP1604"/>
      <c r="AQ1604"/>
      <c r="AR1604"/>
      <c r="AS1604"/>
      <c r="AT1604"/>
      <c r="AU1604"/>
      <c r="AV1604"/>
      <c r="AW1604"/>
      <c r="AX1604"/>
      <c r="AY1604"/>
      <c r="AZ1604"/>
      <c r="BA1604"/>
      <c r="BB1604"/>
      <c r="BC1604"/>
      <c r="BD1604"/>
      <c r="BE1604"/>
      <c r="BF1604"/>
      <c r="BG1604"/>
      <c r="BH1604"/>
      <c r="BI1604"/>
      <c r="BJ1604"/>
      <c r="BK1604"/>
      <c r="BL1604"/>
      <c r="BM1604"/>
      <c r="BN1604"/>
      <c r="BO1604"/>
      <c r="BP1604"/>
      <c r="BQ1604"/>
      <c r="BR1604"/>
      <c r="BS1604"/>
      <c r="BT1604"/>
      <c r="BU1604"/>
    </row>
    <row r="1605" spans="2:73" x14ac:dyDescent="0.25">
      <c r="B1605" s="722" t="str">
        <f>'VariablenLabel&amp;Bedingungen'!B909</f>
        <v>Untersuchungsbefund</v>
      </c>
      <c r="C1605" s="35" t="str">
        <f>'VariablenLabel&amp;Bedingungen'!G910</f>
        <v>U3_DatU3</v>
      </c>
      <c r="D1605" s="38">
        <f>'VariablenLabel&amp;Bedingungen'!H910</f>
        <v>345</v>
      </c>
      <c r="E1605" s="39" t="str">
        <f>'VariablenLabel&amp;Bedingungen'!I910</f>
        <v>Datum der Untersuchung</v>
      </c>
      <c r="F1605" s="114"/>
      <c r="G1605" s="899" t="s">
        <v>347</v>
      </c>
      <c r="H1605" s="34" t="s">
        <v>348</v>
      </c>
      <c r="I1605" s="113"/>
      <c r="J1605" s="35" t="s">
        <v>349</v>
      </c>
      <c r="K1605" s="35"/>
      <c r="L1605" s="35"/>
      <c r="M1605" s="837"/>
      <c r="N1605" s="20"/>
      <c r="O1605" s="384"/>
      <c r="P1605" s="384"/>
      <c r="Q1605" s="384"/>
      <c r="R1605" s="384"/>
      <c r="S1605" s="384"/>
    </row>
    <row r="1606" spans="2:73" x14ac:dyDescent="0.25">
      <c r="B1606" s="37"/>
      <c r="C1606" s="42" t="str">
        <f>'VariablenLabel&amp;Bedingungen'!G911</f>
        <v>U3_DatU3Ueb</v>
      </c>
      <c r="D1606" s="43"/>
      <c r="E1606" s="385" t="str">
        <f>'VariablenLabel&amp;Bedingungen'!I911</f>
        <v>Datum der Daten-Übermittlung</v>
      </c>
      <c r="F1606" s="836"/>
      <c r="G1606" s="901" t="s">
        <v>347</v>
      </c>
      <c r="H1606" s="531" t="s">
        <v>348</v>
      </c>
      <c r="I1606" s="835"/>
      <c r="J1606" s="42" t="s">
        <v>349</v>
      </c>
      <c r="K1606" s="42"/>
      <c r="L1606" s="42"/>
      <c r="M1606" s="532"/>
      <c r="N1606" s="42"/>
      <c r="O1606" s="384"/>
      <c r="P1606" s="384"/>
      <c r="Q1606" s="384"/>
      <c r="R1606" s="384"/>
      <c r="S1606" s="384"/>
    </row>
    <row r="1607" spans="2:73" x14ac:dyDescent="0.25">
      <c r="B1607" s="183"/>
      <c r="C1607" s="20" t="s">
        <v>1631</v>
      </c>
      <c r="D1607" s="10">
        <f>'VariablenLabel&amp;Bedingungen'!H912</f>
        <v>346</v>
      </c>
      <c r="E1607" s="21" t="s">
        <v>116</v>
      </c>
      <c r="F1607" s="797" t="s">
        <v>3558</v>
      </c>
      <c r="G1607" s="880" t="s">
        <v>411</v>
      </c>
      <c r="I1607" s="813"/>
      <c r="J1607" s="906" t="s">
        <v>3856</v>
      </c>
      <c r="K1607" s="85" t="s">
        <v>3548</v>
      </c>
      <c r="L1607" s="20"/>
      <c r="M1607" s="409"/>
      <c r="N1607" s="20"/>
      <c r="O1607" s="384"/>
      <c r="P1607" s="384"/>
      <c r="Q1607" s="384"/>
      <c r="R1607" s="384"/>
      <c r="S1607" s="384"/>
    </row>
    <row r="1608" spans="2:73" x14ac:dyDescent="0.25">
      <c r="B1608" s="143"/>
      <c r="C1608" s="20" t="s">
        <v>1705</v>
      </c>
      <c r="D1608" s="10">
        <f>'VariablenLabel&amp;Bedingungen'!H913</f>
        <v>347</v>
      </c>
      <c r="E1608" s="21" t="str">
        <f>'VariablenLabel&amp;Bedingungen'!I913</f>
        <v>Geburtstermin laut Ultraschall</v>
      </c>
      <c r="F1608" s="819"/>
      <c r="G1608" s="880" t="s">
        <v>347</v>
      </c>
      <c r="H1608" s="9" t="s">
        <v>348</v>
      </c>
      <c r="I1608" s="188"/>
      <c r="J1608" s="20" t="s">
        <v>349</v>
      </c>
      <c r="K1608" s="9"/>
      <c r="L1608" s="20"/>
      <c r="M1608" s="409"/>
      <c r="N1608" s="20"/>
      <c r="O1608" s="384"/>
      <c r="P1608" s="384"/>
      <c r="Q1608" s="384"/>
      <c r="R1608" s="384"/>
      <c r="S1608" s="384"/>
    </row>
    <row r="1609" spans="2:73" x14ac:dyDescent="0.25">
      <c r="B1609" s="37"/>
      <c r="C1609" s="20" t="str">
        <f>'VariablenLabel&amp;Bedingungen'!G914</f>
        <v>U3_MehrlSchw</v>
      </c>
      <c r="D1609" s="10">
        <f>'VariablenLabel&amp;Bedingungen'!H914</f>
        <v>953</v>
      </c>
      <c r="E1609" s="21" t="str">
        <f>'VariablenLabel&amp;Bedingungen'!I914</f>
        <v>Mehrlingsschwangerschaft</v>
      </c>
      <c r="F1609" s="813"/>
      <c r="G1609" s="880">
        <v>0</v>
      </c>
      <c r="H1609" s="21" t="s">
        <v>17</v>
      </c>
      <c r="I1609" s="813"/>
      <c r="J1609" s="5" t="s">
        <v>352</v>
      </c>
      <c r="K1609" s="20"/>
      <c r="L1609" s="20"/>
      <c r="M1609" s="409"/>
      <c r="N1609" s="20"/>
      <c r="O1609" s="384"/>
      <c r="P1609" s="384"/>
      <c r="Q1609" s="384"/>
      <c r="R1609" s="384"/>
      <c r="S1609" s="384"/>
    </row>
    <row r="1610" spans="2:73" x14ac:dyDescent="0.25">
      <c r="B1610" s="37"/>
      <c r="C1610" s="20"/>
      <c r="D1610" s="10"/>
      <c r="E1610" s="21"/>
      <c r="F1610" s="813"/>
      <c r="G1610" s="880">
        <v>1</v>
      </c>
      <c r="H1610" s="21" t="s">
        <v>18</v>
      </c>
      <c r="I1610" s="813"/>
      <c r="J1610" s="5" t="s">
        <v>352</v>
      </c>
      <c r="K1610" s="20"/>
      <c r="L1610" s="20"/>
      <c r="M1610" s="409"/>
      <c r="N1610" s="20"/>
      <c r="O1610" s="384"/>
      <c r="P1610" s="384"/>
      <c r="Q1610" s="384"/>
      <c r="R1610" s="384"/>
      <c r="S1610" s="384"/>
    </row>
    <row r="1611" spans="2:73" x14ac:dyDescent="0.25">
      <c r="B1611" s="37"/>
      <c r="C1611" s="20" t="str">
        <f>'VariablenLabel&amp;Bedingungen'!G915</f>
        <v>U3_AnzFeten</v>
      </c>
      <c r="D1611" s="10"/>
      <c r="E1611" s="21" t="str">
        <f>'VariablenLabel&amp;Bedingungen'!I915</f>
        <v>[Wenn "ja"] Zahl der Feten</v>
      </c>
      <c r="F1611" s="815" t="s">
        <v>3584</v>
      </c>
      <c r="G1611" s="881" t="s">
        <v>350</v>
      </c>
      <c r="H1611" s="21"/>
      <c r="I1611" s="797"/>
      <c r="J1611" s="906" t="s">
        <v>3860</v>
      </c>
      <c r="K1611" s="20"/>
      <c r="L1611" s="20"/>
      <c r="M1611" s="409"/>
      <c r="N1611" s="20"/>
      <c r="O1611" s="384"/>
      <c r="P1611" s="384"/>
      <c r="Q1611" s="384"/>
      <c r="R1611" s="384"/>
      <c r="S1611" s="384"/>
    </row>
    <row r="1612" spans="2:73" ht="27" x14ac:dyDescent="0.25">
      <c r="B1612" s="143"/>
      <c r="C1612" s="20" t="str">
        <f>'VariablenLabel&amp;Bedingungen'!G916</f>
        <v>U3_MehrlSchwMoDi</v>
      </c>
      <c r="D1612" s="10"/>
      <c r="E1612" s="21" t="str">
        <f>'VariablenLabel&amp;Bedingungen'!I916</f>
        <v>[Wenn "ja"]</v>
      </c>
      <c r="F1612" s="188"/>
      <c r="G1612" s="881">
        <v>1</v>
      </c>
      <c r="H1612" s="21" t="s">
        <v>431</v>
      </c>
      <c r="I1612" s="188" t="s">
        <v>680</v>
      </c>
      <c r="J1612" s="5" t="s">
        <v>352</v>
      </c>
      <c r="K1612" s="20"/>
      <c r="L1612" s="20"/>
      <c r="M1612" s="409"/>
      <c r="N1612" s="20"/>
      <c r="O1612" s="384"/>
      <c r="P1612" s="384"/>
      <c r="Q1612" s="384"/>
      <c r="R1612" s="384"/>
      <c r="S1612" s="384"/>
    </row>
    <row r="1613" spans="2:73" ht="27" x14ac:dyDescent="0.25">
      <c r="B1613" s="143"/>
      <c r="F1613" s="188"/>
      <c r="G1613" s="881">
        <v>2</v>
      </c>
      <c r="H1613" s="21" t="s">
        <v>432</v>
      </c>
      <c r="I1613" s="188" t="s">
        <v>682</v>
      </c>
      <c r="J1613" s="5" t="s">
        <v>352</v>
      </c>
      <c r="K1613" s="20"/>
      <c r="L1613" s="20"/>
      <c r="M1613" s="409"/>
      <c r="N1613" s="20"/>
      <c r="O1613" s="384"/>
      <c r="P1613" s="384"/>
      <c r="Q1613" s="384"/>
      <c r="R1613" s="384"/>
      <c r="S1613" s="384"/>
    </row>
    <row r="1614" spans="2:73" x14ac:dyDescent="0.25">
      <c r="B1614" s="143"/>
      <c r="F1614" s="188"/>
      <c r="G1614" s="881">
        <v>77</v>
      </c>
      <c r="H1614" s="21" t="s">
        <v>1225</v>
      </c>
      <c r="I1614" s="188"/>
      <c r="J1614" s="5" t="s">
        <v>352</v>
      </c>
      <c r="K1614" s="20"/>
      <c r="L1614" s="20"/>
      <c r="M1614" s="409"/>
      <c r="N1614" s="20"/>
      <c r="O1614" s="384"/>
      <c r="P1614" s="384"/>
      <c r="Q1614" s="384"/>
      <c r="R1614" s="384"/>
      <c r="S1614" s="384"/>
    </row>
    <row r="1615" spans="2:73" x14ac:dyDescent="0.25">
      <c r="B1615" s="143"/>
      <c r="C1615" s="20" t="str">
        <f>'VariablenLabel&amp;Bedingungen'!G917</f>
        <v>U3_MehrlSchwMono</v>
      </c>
      <c r="D1615" s="10"/>
      <c r="E1615" s="21" t="str">
        <f>'VariablenLabel&amp;Bedingungen'!I917</f>
        <v>[Wenn monochorial]</v>
      </c>
      <c r="F1615" s="188"/>
      <c r="G1615" s="881">
        <v>1</v>
      </c>
      <c r="H1615" s="21" t="s">
        <v>433</v>
      </c>
      <c r="I1615" s="188" t="s">
        <v>681</v>
      </c>
      <c r="J1615" s="5" t="s">
        <v>354</v>
      </c>
      <c r="K1615" s="20"/>
      <c r="L1615" s="20"/>
      <c r="M1615" s="409"/>
      <c r="N1615" s="20"/>
      <c r="O1615" s="384"/>
      <c r="P1615" s="384"/>
      <c r="Q1615" s="384"/>
      <c r="R1615" s="384"/>
      <c r="S1615" s="384"/>
    </row>
    <row r="1616" spans="2:73" x14ac:dyDescent="0.25">
      <c r="B1616" s="143"/>
      <c r="C1616" s="20"/>
      <c r="D1616" s="10"/>
      <c r="E1616" s="21"/>
      <c r="F1616" s="188"/>
      <c r="G1616" s="881">
        <v>2</v>
      </c>
      <c r="H1616" s="21" t="s">
        <v>1670</v>
      </c>
      <c r="I1616" s="188" t="s">
        <v>683</v>
      </c>
      <c r="J1616" s="5" t="s">
        <v>354</v>
      </c>
      <c r="K1616" s="20"/>
      <c r="L1616" s="20"/>
      <c r="M1616" s="409"/>
      <c r="N1616" s="20"/>
      <c r="O1616" s="384"/>
      <c r="P1616" s="384"/>
      <c r="Q1616" s="384"/>
      <c r="R1616" s="384"/>
      <c r="S1616" s="384"/>
    </row>
    <row r="1617" spans="1:19" s="112" customFormat="1" x14ac:dyDescent="0.25">
      <c r="A1617" s="670"/>
      <c r="B1617" s="143"/>
      <c r="C1617" s="20" t="str">
        <f>'VariablenLabel&amp;Bedingungen'!G918</f>
        <v>U3_MehrlSchwSonst</v>
      </c>
      <c r="D1617" s="10"/>
      <c r="E1617" s="21" t="str">
        <f>'VariablenLabel&amp;Bedingungen'!I918</f>
        <v>[Wenn "ja"] Sonstiges</v>
      </c>
      <c r="F1617" s="188"/>
      <c r="G1617" s="880" t="s">
        <v>347</v>
      </c>
      <c r="H1617" s="21"/>
      <c r="I1617" s="188"/>
      <c r="J1617" s="5" t="s">
        <v>1685</v>
      </c>
      <c r="K1617" s="20"/>
      <c r="L1617" s="20"/>
      <c r="M1617" s="409"/>
      <c r="N1617" s="20"/>
      <c r="O1617" s="363"/>
      <c r="P1617" s="363"/>
      <c r="Q1617" s="363"/>
      <c r="R1617" s="363"/>
      <c r="S1617" s="363"/>
    </row>
    <row r="1618" spans="1:19" s="85" customFormat="1" ht="27" x14ac:dyDescent="0.25">
      <c r="A1618" s="671"/>
      <c r="B1618" s="143"/>
      <c r="C1618" s="20" t="str">
        <f>'VariablenLabel&amp;Bedingungen'!G919</f>
        <v>U3_LokPlaz</v>
      </c>
      <c r="D1618" s="10">
        <f>'VariablenLabel&amp;Bedingungen'!H919</f>
        <v>349</v>
      </c>
      <c r="E1618" s="21" t="str">
        <f>'VariablenLabel&amp;Bedingungen'!I919</f>
        <v>Plazentalokalisation</v>
      </c>
      <c r="F1618" s="188" t="s">
        <v>1078</v>
      </c>
      <c r="G1618" s="881">
        <v>1</v>
      </c>
      <c r="H1618" s="21" t="s">
        <v>459</v>
      </c>
      <c r="I1618" s="188" t="s">
        <v>3746</v>
      </c>
      <c r="J1618" s="20" t="s">
        <v>354</v>
      </c>
      <c r="K1618" s="20"/>
      <c r="L1618" s="20"/>
      <c r="M1618" s="409"/>
      <c r="N1618" s="20"/>
      <c r="O1618" s="20"/>
      <c r="P1618" s="20"/>
      <c r="Q1618" s="20"/>
      <c r="R1618" s="20"/>
      <c r="S1618" s="20"/>
    </row>
    <row r="1619" spans="1:19" ht="27" x14ac:dyDescent="0.25">
      <c r="B1619" s="37"/>
      <c r="G1619" s="881">
        <v>2</v>
      </c>
      <c r="H1619" s="21" t="s">
        <v>460</v>
      </c>
      <c r="I1619" s="188" t="s">
        <v>3747</v>
      </c>
      <c r="J1619" s="20" t="s">
        <v>354</v>
      </c>
      <c r="K1619" s="20"/>
      <c r="L1619" s="20"/>
      <c r="M1619" s="409"/>
      <c r="N1619" s="20"/>
      <c r="O1619" s="384"/>
      <c r="P1619" s="384"/>
      <c r="Q1619" s="384"/>
      <c r="R1619" s="384"/>
      <c r="S1619" s="384"/>
    </row>
    <row r="1620" spans="1:19" ht="27" x14ac:dyDescent="0.25">
      <c r="B1620" s="37"/>
      <c r="G1620" s="881">
        <v>3</v>
      </c>
      <c r="H1620" s="21" t="s">
        <v>461</v>
      </c>
      <c r="I1620" s="188" t="s">
        <v>3748</v>
      </c>
      <c r="J1620" s="20" t="s">
        <v>354</v>
      </c>
      <c r="K1620" s="20"/>
      <c r="L1620" s="20"/>
      <c r="M1620" s="409"/>
      <c r="N1620" s="20"/>
      <c r="O1620" s="384"/>
      <c r="P1620" s="384"/>
      <c r="Q1620" s="384"/>
      <c r="R1620" s="384"/>
      <c r="S1620" s="384"/>
    </row>
    <row r="1621" spans="1:19" x14ac:dyDescent="0.25">
      <c r="B1621" s="37"/>
      <c r="C1621" s="20"/>
      <c r="D1621" s="10"/>
      <c r="E1621" s="21"/>
      <c r="F1621" s="687"/>
      <c r="G1621" s="881">
        <v>4</v>
      </c>
      <c r="H1621" s="21" t="s">
        <v>333</v>
      </c>
      <c r="I1621" s="188" t="s">
        <v>3749</v>
      </c>
      <c r="J1621" s="20" t="s">
        <v>354</v>
      </c>
      <c r="K1621" s="20"/>
      <c r="L1621" s="20"/>
      <c r="M1621" s="409"/>
      <c r="N1621" s="20"/>
      <c r="O1621" s="384"/>
      <c r="P1621" s="384"/>
      <c r="Q1621" s="384"/>
      <c r="R1621" s="384"/>
      <c r="S1621" s="384"/>
    </row>
    <row r="1622" spans="1:19" s="85" customFormat="1" ht="27" x14ac:dyDescent="0.25">
      <c r="A1622" s="671"/>
      <c r="B1622" s="37"/>
      <c r="C1622" s="20"/>
      <c r="D1622" s="10"/>
      <c r="E1622" s="21"/>
      <c r="F1622" s="687"/>
      <c r="G1622" s="881">
        <v>5</v>
      </c>
      <c r="H1622" s="21" t="s">
        <v>462</v>
      </c>
      <c r="I1622" s="188" t="s">
        <v>3750</v>
      </c>
      <c r="J1622" s="20" t="s">
        <v>354</v>
      </c>
      <c r="K1622" s="20"/>
      <c r="L1622" s="20"/>
      <c r="M1622" s="409"/>
      <c r="N1622" s="20"/>
      <c r="O1622" s="20"/>
      <c r="P1622" s="20"/>
      <c r="Q1622" s="20"/>
      <c r="R1622" s="20"/>
      <c r="S1622" s="20"/>
    </row>
    <row r="1623" spans="1:19" s="85" customFormat="1" ht="27" x14ac:dyDescent="0.25">
      <c r="A1623" s="671"/>
      <c r="B1623" s="37"/>
      <c r="C1623" s="20"/>
      <c r="D1623" s="10"/>
      <c r="E1623" s="21"/>
      <c r="F1623" s="687"/>
      <c r="G1623" s="881">
        <v>6</v>
      </c>
      <c r="H1623" s="21" t="s">
        <v>463</v>
      </c>
      <c r="I1623" s="188" t="s">
        <v>3751</v>
      </c>
      <c r="J1623" s="20" t="s">
        <v>354</v>
      </c>
      <c r="K1623" s="20"/>
      <c r="L1623" s="20"/>
      <c r="M1623" s="409"/>
      <c r="N1623" s="20"/>
      <c r="O1623" s="20"/>
      <c r="P1623" s="20"/>
      <c r="Q1623" s="20"/>
      <c r="R1623" s="20"/>
      <c r="S1623" s="20"/>
    </row>
    <row r="1624" spans="1:19" s="85" customFormat="1" ht="27" x14ac:dyDescent="0.25">
      <c r="A1624" s="671"/>
      <c r="B1624" s="37"/>
      <c r="C1624" s="20" t="str">
        <f>'VariablenLabel&amp;Bedingungen'!G920</f>
        <v>U3_LokPlazPlazPrae</v>
      </c>
      <c r="D1624" s="10"/>
      <c r="E1624" s="21" t="str">
        <f>'VariablenLabel&amp;Bedingungen'!I920</f>
        <v>[Wenn Plazenta praevia]</v>
      </c>
      <c r="F1624" s="819"/>
      <c r="G1624" s="881">
        <v>1</v>
      </c>
      <c r="H1624" s="21" t="s">
        <v>464</v>
      </c>
      <c r="I1624" s="188" t="s">
        <v>3752</v>
      </c>
      <c r="J1624" s="20" t="s">
        <v>352</v>
      </c>
      <c r="K1624" s="20"/>
      <c r="L1624" s="20"/>
      <c r="M1624" s="409"/>
      <c r="N1624" s="20"/>
      <c r="O1624" s="20"/>
      <c r="P1624" s="20"/>
      <c r="Q1624" s="20"/>
      <c r="R1624" s="20"/>
      <c r="S1624" s="20"/>
    </row>
    <row r="1625" spans="1:19" s="85" customFormat="1" ht="27" x14ac:dyDescent="0.25">
      <c r="A1625" s="671"/>
      <c r="B1625" s="37"/>
      <c r="D1625" s="84"/>
      <c r="E1625" s="603"/>
      <c r="F1625" s="810"/>
      <c r="G1625" s="881">
        <v>2</v>
      </c>
      <c r="H1625" s="21" t="s">
        <v>465</v>
      </c>
      <c r="I1625" s="188" t="s">
        <v>3753</v>
      </c>
      <c r="J1625" s="20" t="s">
        <v>352</v>
      </c>
      <c r="K1625" s="20"/>
      <c r="L1625" s="20"/>
      <c r="M1625" s="409"/>
      <c r="N1625" s="20"/>
      <c r="O1625" s="20"/>
      <c r="P1625" s="20"/>
      <c r="Q1625" s="20"/>
      <c r="R1625" s="20"/>
      <c r="S1625" s="20"/>
    </row>
    <row r="1626" spans="1:19" s="85" customFormat="1" ht="27" x14ac:dyDescent="0.25">
      <c r="A1626" s="671"/>
      <c r="B1626" s="37"/>
      <c r="D1626" s="84"/>
      <c r="E1626" s="603"/>
      <c r="F1626" s="687"/>
      <c r="G1626" s="881">
        <v>3</v>
      </c>
      <c r="H1626" s="21" t="s">
        <v>466</v>
      </c>
      <c r="I1626" s="188" t="s">
        <v>3754</v>
      </c>
      <c r="J1626" s="20" t="s">
        <v>352</v>
      </c>
      <c r="K1626" s="20"/>
      <c r="L1626" s="20"/>
      <c r="M1626" s="409"/>
      <c r="N1626" s="20"/>
      <c r="O1626" s="20"/>
      <c r="P1626" s="20"/>
      <c r="Q1626" s="20"/>
      <c r="R1626" s="20"/>
      <c r="S1626" s="20"/>
    </row>
    <row r="1627" spans="1:19" s="85" customFormat="1" ht="27" x14ac:dyDescent="0.25">
      <c r="A1627" s="671"/>
      <c r="B1627" s="37"/>
      <c r="C1627" s="20" t="str">
        <f>'VariablenLabel&amp;Bedingungen'!G921</f>
        <v>U3_PlazAuff</v>
      </c>
      <c r="D1627" s="10">
        <f>'VariablenLabel&amp;Bedingungen'!H921</f>
        <v>933</v>
      </c>
      <c r="E1627" s="21" t="str">
        <f>'VariablenLabel&amp;Bedingungen'!I921</f>
        <v>Plazentaauffälligkeit</v>
      </c>
      <c r="F1627" s="815" t="s">
        <v>3607</v>
      </c>
      <c r="G1627" s="880">
        <v>0</v>
      </c>
      <c r="H1627" s="21" t="s">
        <v>17</v>
      </c>
      <c r="I1627" s="188"/>
      <c r="J1627" s="5" t="s">
        <v>352</v>
      </c>
      <c r="K1627" s="20"/>
      <c r="L1627" s="20"/>
      <c r="M1627" s="409"/>
      <c r="N1627" s="20"/>
      <c r="O1627" s="20"/>
      <c r="P1627" s="20"/>
      <c r="Q1627" s="20"/>
      <c r="R1627" s="20"/>
      <c r="S1627" s="20"/>
    </row>
    <row r="1628" spans="1:19" s="85" customFormat="1" x14ac:dyDescent="0.25">
      <c r="A1628" s="671"/>
      <c r="B1628" s="37"/>
      <c r="D1628" s="84"/>
      <c r="E1628" s="603"/>
      <c r="F1628" s="687"/>
      <c r="G1628" s="880">
        <v>1</v>
      </c>
      <c r="H1628" s="21" t="s">
        <v>18</v>
      </c>
      <c r="I1628" s="188"/>
      <c r="J1628" s="5" t="s">
        <v>352</v>
      </c>
      <c r="K1628" s="20"/>
      <c r="L1628" s="20"/>
      <c r="M1628" s="409"/>
      <c r="N1628" s="20"/>
      <c r="O1628" s="20"/>
      <c r="P1628" s="20"/>
      <c r="Q1628" s="20"/>
      <c r="R1628" s="20"/>
      <c r="S1628" s="20"/>
    </row>
    <row r="1629" spans="1:19" x14ac:dyDescent="0.25">
      <c r="B1629" s="37"/>
      <c r="C1629" s="20" t="str">
        <f>'VariablenLabel&amp;Bedingungen'!G922</f>
        <v>U3_PlazAuffJa</v>
      </c>
      <c r="D1629" s="10"/>
      <c r="E1629" s="21" t="str">
        <f>'VariablenLabel&amp;Bedingungen'!I922</f>
        <v>[Wenn "ja"]: Beschreibung</v>
      </c>
      <c r="F1629" s="687"/>
      <c r="G1629" s="881" t="s">
        <v>347</v>
      </c>
      <c r="H1629" s="21"/>
      <c r="I1629" s="188"/>
      <c r="J1629" s="20" t="s">
        <v>1688</v>
      </c>
      <c r="K1629" s="20"/>
      <c r="L1629" s="20"/>
      <c r="M1629" s="409"/>
      <c r="N1629" s="20"/>
      <c r="O1629" s="384"/>
      <c r="P1629" s="384"/>
      <c r="Q1629" s="384"/>
      <c r="R1629" s="384"/>
      <c r="S1629" s="384"/>
    </row>
    <row r="1630" spans="1:19" ht="27" x14ac:dyDescent="0.25">
      <c r="B1630" s="37"/>
      <c r="C1630" s="20" t="str">
        <f>'VariablenLabel&amp;Bedingungen'!G923</f>
        <v>U3_HerzAkt_1</v>
      </c>
      <c r="D1630" s="10">
        <f>'VariablenLabel&amp;Bedingungen'!H923</f>
        <v>352</v>
      </c>
      <c r="E1630" s="21" t="str">
        <f>'VariablenLabel&amp;Bedingungen'!I923</f>
        <v>Herzaktion</v>
      </c>
      <c r="F1630" s="188" t="s">
        <v>623</v>
      </c>
      <c r="G1630" s="880">
        <v>0</v>
      </c>
      <c r="H1630" s="21" t="s">
        <v>442</v>
      </c>
      <c r="I1630" s="188"/>
      <c r="J1630" s="5" t="s">
        <v>352</v>
      </c>
      <c r="K1630" s="20"/>
      <c r="L1630" s="20"/>
      <c r="M1630" s="421" t="s">
        <v>1672</v>
      </c>
      <c r="N1630" s="20"/>
      <c r="O1630" s="384"/>
      <c r="P1630" s="384"/>
      <c r="Q1630" s="384"/>
      <c r="R1630" s="384"/>
      <c r="S1630" s="384"/>
    </row>
    <row r="1631" spans="1:19" x14ac:dyDescent="0.25">
      <c r="B1631" s="37"/>
      <c r="F1631" s="188"/>
      <c r="G1631" s="880">
        <v>1</v>
      </c>
      <c r="H1631" s="21" t="s">
        <v>441</v>
      </c>
      <c r="I1631" s="188"/>
      <c r="J1631" s="5" t="s">
        <v>352</v>
      </c>
      <c r="K1631" s="20"/>
      <c r="L1631" s="20"/>
      <c r="M1631" s="409"/>
      <c r="N1631" s="20"/>
      <c r="O1631" s="384"/>
      <c r="P1631" s="384"/>
      <c r="Q1631" s="384"/>
      <c r="R1631" s="384"/>
      <c r="S1631" s="384"/>
    </row>
    <row r="1632" spans="1:19" x14ac:dyDescent="0.25">
      <c r="B1632" s="37"/>
      <c r="C1632" s="20" t="str">
        <f>'VariablenLabel&amp;Bedingungen'!G924</f>
        <v>U3_HerzAkt_2</v>
      </c>
      <c r="D1632" s="10"/>
      <c r="E1632" s="21" t="str">
        <f>'VariablenLabel&amp;Bedingungen'!I924</f>
        <v>Herzaktion Fötus 2</v>
      </c>
      <c r="F1632" s="815" t="s">
        <v>623</v>
      </c>
      <c r="G1632" s="880">
        <v>0</v>
      </c>
      <c r="H1632" s="21" t="s">
        <v>442</v>
      </c>
      <c r="I1632" s="188"/>
      <c r="J1632" s="5" t="s">
        <v>352</v>
      </c>
      <c r="K1632" s="20"/>
      <c r="L1632" s="20"/>
      <c r="M1632" s="421"/>
      <c r="N1632" s="20"/>
      <c r="O1632" s="384"/>
      <c r="P1632" s="384"/>
      <c r="Q1632" s="384"/>
      <c r="R1632" s="384"/>
      <c r="S1632" s="384"/>
    </row>
    <row r="1633" spans="2:19" x14ac:dyDescent="0.25">
      <c r="B1633" s="37"/>
      <c r="F1633" s="818"/>
      <c r="G1633" s="880">
        <v>1</v>
      </c>
      <c r="H1633" s="21" t="s">
        <v>441</v>
      </c>
      <c r="I1633" s="188"/>
      <c r="J1633" s="5" t="s">
        <v>352</v>
      </c>
      <c r="K1633" s="20"/>
      <c r="L1633" s="20"/>
      <c r="M1633" s="409"/>
      <c r="N1633" s="20"/>
      <c r="O1633" s="384"/>
      <c r="P1633" s="384"/>
      <c r="Q1633" s="384"/>
      <c r="R1633" s="384"/>
      <c r="S1633" s="384"/>
    </row>
    <row r="1634" spans="2:19" x14ac:dyDescent="0.25">
      <c r="B1634" s="37"/>
      <c r="C1634" s="20" t="str">
        <f>'VariablenLabel&amp;Bedingungen'!G925</f>
        <v>U3_HerzAkt_X</v>
      </c>
      <c r="D1634" s="10"/>
      <c r="E1634" s="21" t="str">
        <f>'VariablenLabel&amp;Bedingungen'!I925</f>
        <v>Herzaktion Fötus X</v>
      </c>
      <c r="F1634" s="815" t="s">
        <v>623</v>
      </c>
      <c r="G1634" s="880">
        <v>0</v>
      </c>
      <c r="H1634" s="21" t="s">
        <v>442</v>
      </c>
      <c r="I1634" s="188"/>
      <c r="J1634" s="5" t="s">
        <v>352</v>
      </c>
      <c r="K1634" s="20"/>
      <c r="L1634" s="20"/>
      <c r="M1634" s="421"/>
      <c r="N1634" s="20"/>
      <c r="O1634" s="384"/>
      <c r="P1634" s="384"/>
      <c r="Q1634" s="384"/>
      <c r="R1634" s="384"/>
      <c r="S1634" s="384"/>
    </row>
    <row r="1635" spans="2:19" x14ac:dyDescent="0.25">
      <c r="B1635" s="37"/>
      <c r="F1635" s="188"/>
      <c r="G1635" s="880">
        <v>1</v>
      </c>
      <c r="H1635" s="21" t="s">
        <v>441</v>
      </c>
      <c r="I1635" s="188"/>
      <c r="J1635" s="5" t="s">
        <v>352</v>
      </c>
      <c r="K1635" s="20"/>
      <c r="L1635" s="20"/>
      <c r="M1635" s="409"/>
      <c r="N1635" s="20"/>
      <c r="O1635" s="384"/>
      <c r="P1635" s="384"/>
      <c r="Q1635" s="384"/>
      <c r="R1635" s="384"/>
      <c r="S1635" s="384"/>
    </row>
    <row r="1636" spans="2:19" ht="27" x14ac:dyDescent="0.25">
      <c r="B1636" s="37"/>
      <c r="C1636" s="20" t="str">
        <f>'VariablenLabel&amp;Bedingungen'!G926</f>
        <v>U3_KindLag_1</v>
      </c>
      <c r="D1636" s="10">
        <f>'VariablenLabel&amp;Bedingungen'!H926</f>
        <v>353</v>
      </c>
      <c r="E1636" s="21" t="str">
        <f>'VariablenLabel&amp;Bedingungen'!I926</f>
        <v>Kindeslage</v>
      </c>
      <c r="G1636" s="881">
        <v>1</v>
      </c>
      <c r="H1636" s="21" t="s">
        <v>468</v>
      </c>
      <c r="I1636" s="188" t="s">
        <v>625</v>
      </c>
      <c r="J1636" s="5" t="s">
        <v>352</v>
      </c>
      <c r="K1636" s="20"/>
      <c r="L1636" s="20"/>
      <c r="M1636" s="421" t="s">
        <v>1672</v>
      </c>
      <c r="N1636" s="20"/>
      <c r="O1636" s="384"/>
      <c r="P1636" s="384"/>
      <c r="Q1636" s="384"/>
      <c r="R1636" s="384"/>
      <c r="S1636" s="384"/>
    </row>
    <row r="1637" spans="2:19" x14ac:dyDescent="0.25">
      <c r="B1637" s="37"/>
      <c r="G1637" s="881">
        <v>2</v>
      </c>
      <c r="H1637" s="21" t="s">
        <v>469</v>
      </c>
      <c r="I1637" s="188" t="s">
        <v>624</v>
      </c>
      <c r="J1637" s="5" t="s">
        <v>352</v>
      </c>
      <c r="K1637" s="20"/>
      <c r="L1637" s="20"/>
      <c r="M1637" s="409"/>
      <c r="N1637" s="20"/>
      <c r="O1637" s="384"/>
      <c r="P1637" s="384"/>
      <c r="Q1637" s="384"/>
      <c r="R1637" s="384"/>
      <c r="S1637" s="384"/>
    </row>
    <row r="1638" spans="2:19" x14ac:dyDescent="0.25">
      <c r="B1638" s="37"/>
      <c r="G1638" s="881">
        <v>3</v>
      </c>
      <c r="H1638" s="21" t="s">
        <v>470</v>
      </c>
      <c r="I1638" s="188" t="s">
        <v>3755</v>
      </c>
      <c r="J1638" s="5" t="s">
        <v>352</v>
      </c>
      <c r="K1638" s="20"/>
      <c r="L1638" s="20"/>
      <c r="M1638" s="409"/>
      <c r="N1638" s="20"/>
      <c r="O1638" s="384"/>
      <c r="P1638" s="384"/>
      <c r="Q1638" s="384"/>
      <c r="R1638" s="384"/>
      <c r="S1638" s="384"/>
    </row>
    <row r="1639" spans="2:19" x14ac:dyDescent="0.25">
      <c r="B1639" s="37"/>
      <c r="C1639" s="20"/>
      <c r="D1639" s="10"/>
      <c r="E1639" s="21"/>
      <c r="F1639" s="687"/>
      <c r="G1639" s="881"/>
      <c r="H1639" s="21"/>
      <c r="I1639" s="188"/>
      <c r="J1639" s="5"/>
      <c r="K1639" s="20"/>
      <c r="L1639" s="20"/>
      <c r="M1639" s="409"/>
      <c r="N1639" s="20"/>
      <c r="O1639" s="384"/>
      <c r="P1639" s="384"/>
      <c r="Q1639" s="384"/>
      <c r="R1639" s="384"/>
      <c r="S1639" s="384"/>
    </row>
    <row r="1640" spans="2:19" x14ac:dyDescent="0.25">
      <c r="B1640" s="37"/>
      <c r="C1640" s="20" t="str">
        <f>'VariablenLabel&amp;Bedingungen'!G927</f>
        <v>U3_KindLag_2</v>
      </c>
      <c r="D1640" s="10"/>
      <c r="E1640" s="21" t="str">
        <f>'VariablenLabel&amp;Bedingungen'!I927</f>
        <v>Kindeslage Fötus 2</v>
      </c>
      <c r="F1640" s="815" t="s">
        <v>114</v>
      </c>
      <c r="G1640" s="881">
        <v>1</v>
      </c>
      <c r="H1640" s="21" t="s">
        <v>468</v>
      </c>
      <c r="I1640" s="188" t="s">
        <v>625</v>
      </c>
      <c r="J1640" s="5" t="s">
        <v>352</v>
      </c>
      <c r="K1640" s="20"/>
      <c r="L1640" s="20"/>
      <c r="M1640" s="409"/>
      <c r="N1640" s="20"/>
      <c r="O1640" s="384"/>
      <c r="P1640" s="384"/>
      <c r="Q1640" s="384"/>
      <c r="R1640" s="384"/>
      <c r="S1640" s="384"/>
    </row>
    <row r="1641" spans="2:19" x14ac:dyDescent="0.25">
      <c r="B1641" s="37"/>
      <c r="C1641" s="20"/>
      <c r="D1641" s="10"/>
      <c r="E1641" s="21"/>
      <c r="G1641" s="881">
        <v>2</v>
      </c>
      <c r="H1641" s="21" t="s">
        <v>469</v>
      </c>
      <c r="I1641" s="188" t="s">
        <v>624</v>
      </c>
      <c r="J1641" s="5" t="s">
        <v>352</v>
      </c>
      <c r="K1641" s="20"/>
      <c r="L1641" s="20"/>
      <c r="M1641" s="409"/>
      <c r="N1641" s="20"/>
      <c r="O1641" s="384"/>
      <c r="P1641" s="384"/>
      <c r="Q1641" s="384"/>
      <c r="R1641" s="384"/>
      <c r="S1641" s="384"/>
    </row>
    <row r="1642" spans="2:19" x14ac:dyDescent="0.25">
      <c r="B1642" s="37"/>
      <c r="C1642" s="20"/>
      <c r="D1642" s="10"/>
      <c r="E1642" s="21"/>
      <c r="G1642" s="881">
        <v>3</v>
      </c>
      <c r="H1642" s="21" t="s">
        <v>470</v>
      </c>
      <c r="I1642" s="188" t="s">
        <v>3755</v>
      </c>
      <c r="J1642" s="5" t="s">
        <v>352</v>
      </c>
      <c r="K1642" s="20"/>
      <c r="L1642" s="20"/>
      <c r="M1642" s="409"/>
      <c r="N1642" s="20"/>
      <c r="O1642" s="384"/>
      <c r="P1642" s="384"/>
      <c r="Q1642" s="384"/>
      <c r="R1642" s="384"/>
      <c r="S1642" s="384"/>
    </row>
    <row r="1643" spans="2:19" x14ac:dyDescent="0.25">
      <c r="B1643" s="37"/>
      <c r="C1643" s="20"/>
      <c r="D1643" s="10"/>
      <c r="E1643" s="21"/>
      <c r="F1643" s="687"/>
      <c r="G1643" s="881"/>
      <c r="H1643" s="21"/>
      <c r="I1643" s="188"/>
      <c r="J1643" s="5"/>
      <c r="K1643" s="20"/>
      <c r="L1643" s="20"/>
      <c r="M1643" s="409"/>
      <c r="N1643" s="20"/>
      <c r="O1643" s="384"/>
      <c r="P1643" s="384"/>
      <c r="Q1643" s="384"/>
      <c r="R1643" s="384"/>
      <c r="S1643" s="384"/>
    </row>
    <row r="1644" spans="2:19" x14ac:dyDescent="0.25">
      <c r="B1644" s="37"/>
      <c r="C1644" s="20" t="str">
        <f>'VariablenLabel&amp;Bedingungen'!G928</f>
        <v>U3_KindLag_X</v>
      </c>
      <c r="D1644" s="10"/>
      <c r="E1644" s="21" t="str">
        <f>'VariablenLabel&amp;Bedingungen'!I928</f>
        <v>Kindeslage Fötus X</v>
      </c>
      <c r="F1644" s="815" t="s">
        <v>114</v>
      </c>
      <c r="G1644" s="881">
        <v>1</v>
      </c>
      <c r="H1644" s="21" t="s">
        <v>468</v>
      </c>
      <c r="I1644" s="188" t="s">
        <v>625</v>
      </c>
      <c r="J1644" s="5" t="s">
        <v>352</v>
      </c>
      <c r="K1644" s="20"/>
      <c r="L1644" s="20"/>
      <c r="M1644" s="409"/>
      <c r="N1644" s="20"/>
      <c r="O1644" s="384"/>
      <c r="P1644" s="384"/>
      <c r="Q1644" s="384"/>
      <c r="R1644" s="384"/>
      <c r="S1644" s="384"/>
    </row>
    <row r="1645" spans="2:19" x14ac:dyDescent="0.25">
      <c r="B1645" s="37"/>
      <c r="C1645" s="20"/>
      <c r="D1645" s="10"/>
      <c r="E1645" s="21"/>
      <c r="G1645" s="881">
        <v>2</v>
      </c>
      <c r="H1645" s="21" t="s">
        <v>469</v>
      </c>
      <c r="I1645" s="188" t="s">
        <v>624</v>
      </c>
      <c r="J1645" s="5" t="s">
        <v>352</v>
      </c>
      <c r="K1645" s="20"/>
      <c r="L1645" s="20"/>
      <c r="M1645" s="409"/>
      <c r="N1645" s="20"/>
      <c r="O1645" s="384"/>
      <c r="P1645" s="384"/>
      <c r="Q1645" s="384"/>
      <c r="R1645" s="384"/>
      <c r="S1645" s="384"/>
    </row>
    <row r="1646" spans="2:19" x14ac:dyDescent="0.25">
      <c r="B1646" s="37"/>
      <c r="C1646" s="20"/>
      <c r="D1646" s="10"/>
      <c r="E1646" s="21"/>
      <c r="G1646" s="881">
        <v>3</v>
      </c>
      <c r="H1646" s="21" t="s">
        <v>470</v>
      </c>
      <c r="I1646" s="188" t="s">
        <v>3755</v>
      </c>
      <c r="J1646" s="5" t="s">
        <v>352</v>
      </c>
      <c r="K1646" s="20"/>
      <c r="L1646" s="20"/>
      <c r="M1646" s="409"/>
      <c r="N1646" s="20"/>
      <c r="O1646" s="384"/>
      <c r="P1646" s="384"/>
      <c r="Q1646" s="384"/>
      <c r="R1646" s="384"/>
      <c r="S1646" s="384"/>
    </row>
    <row r="1647" spans="2:19" x14ac:dyDescent="0.25">
      <c r="B1647" s="37"/>
      <c r="C1647" s="20"/>
      <c r="D1647" s="10"/>
      <c r="E1647" s="21"/>
      <c r="F1647" s="687"/>
      <c r="G1647" s="881"/>
      <c r="H1647" s="21"/>
      <c r="I1647" s="188"/>
      <c r="J1647" s="5"/>
      <c r="K1647" s="20"/>
      <c r="L1647" s="20"/>
      <c r="M1647" s="409"/>
      <c r="N1647" s="20"/>
      <c r="O1647" s="384"/>
      <c r="P1647" s="384"/>
      <c r="Q1647" s="384"/>
      <c r="R1647" s="384"/>
      <c r="S1647" s="384"/>
    </row>
    <row r="1648" spans="2:19" ht="27" x14ac:dyDescent="0.25">
      <c r="B1648" s="37"/>
      <c r="C1648" s="20" t="str">
        <f>'VariablenLabel&amp;Bedingungen'!G929</f>
        <v>U3_FruWasMen_1</v>
      </c>
      <c r="D1648" s="10">
        <f>'VariablenLabel&amp;Bedingungen'!H929</f>
        <v>354</v>
      </c>
      <c r="E1648" s="21" t="str">
        <f>'VariablenLabel&amp;Bedingungen'!I929</f>
        <v>Fruchtwassermenge</v>
      </c>
      <c r="G1648" s="881">
        <v>1</v>
      </c>
      <c r="H1648" s="21" t="s">
        <v>467</v>
      </c>
      <c r="I1648" s="188"/>
      <c r="J1648" s="20" t="s">
        <v>352</v>
      </c>
      <c r="K1648" s="20"/>
      <c r="L1648" s="20"/>
      <c r="M1648" s="421" t="s">
        <v>1672</v>
      </c>
      <c r="N1648" s="20"/>
      <c r="O1648" s="384"/>
      <c r="P1648" s="384"/>
      <c r="Q1648" s="384"/>
      <c r="R1648" s="384"/>
      <c r="S1648" s="384"/>
    </row>
    <row r="1649" spans="2:19" x14ac:dyDescent="0.25">
      <c r="B1649" s="37"/>
      <c r="F1649" s="687"/>
      <c r="G1649" s="881">
        <v>2</v>
      </c>
      <c r="H1649" s="21" t="s">
        <v>421</v>
      </c>
      <c r="I1649" s="188" t="s">
        <v>3729</v>
      </c>
      <c r="J1649" s="20" t="s">
        <v>352</v>
      </c>
      <c r="K1649" s="20"/>
      <c r="L1649" s="20"/>
      <c r="M1649" s="409"/>
      <c r="N1649" s="20"/>
      <c r="O1649" s="384"/>
      <c r="P1649" s="384"/>
      <c r="Q1649" s="384"/>
      <c r="R1649" s="384"/>
      <c r="S1649" s="384"/>
    </row>
    <row r="1650" spans="2:19" x14ac:dyDescent="0.25">
      <c r="B1650" s="37"/>
      <c r="G1650" s="881">
        <v>3</v>
      </c>
      <c r="H1650" s="21" t="s">
        <v>422</v>
      </c>
      <c r="I1650" s="188" t="s">
        <v>3730</v>
      </c>
      <c r="J1650" s="20" t="s">
        <v>352</v>
      </c>
      <c r="K1650" s="20"/>
      <c r="L1650" s="20"/>
      <c r="M1650" s="409"/>
      <c r="N1650" s="20"/>
      <c r="O1650" s="384"/>
      <c r="P1650" s="384"/>
      <c r="Q1650" s="384"/>
      <c r="R1650" s="384"/>
      <c r="S1650" s="384"/>
    </row>
    <row r="1651" spans="2:19" x14ac:dyDescent="0.25">
      <c r="B1651" s="37"/>
      <c r="G1651" s="881">
        <v>4</v>
      </c>
      <c r="H1651" s="21" t="s">
        <v>1065</v>
      </c>
      <c r="I1651" s="188" t="s">
        <v>3731</v>
      </c>
      <c r="J1651" s="20" t="s">
        <v>352</v>
      </c>
      <c r="K1651" s="20"/>
      <c r="L1651" s="20"/>
      <c r="M1651" s="409"/>
      <c r="N1651" s="20"/>
      <c r="O1651" s="384"/>
      <c r="P1651" s="384"/>
      <c r="Q1651" s="384"/>
      <c r="R1651" s="384"/>
      <c r="S1651" s="384"/>
    </row>
    <row r="1652" spans="2:19" x14ac:dyDescent="0.25">
      <c r="B1652" s="37"/>
      <c r="C1652" s="20" t="str">
        <f>'VariablenLabel&amp;Bedingungen'!G930</f>
        <v>U3_FruWasMen_2</v>
      </c>
      <c r="D1652" s="10"/>
      <c r="E1652" s="21" t="str">
        <f>'VariablenLabel&amp;Bedingungen'!I930</f>
        <v>Fruchtwassermenge Fötus 2</v>
      </c>
      <c r="F1652" s="815" t="s">
        <v>107</v>
      </c>
      <c r="G1652" s="881">
        <v>1</v>
      </c>
      <c r="H1652" s="21" t="s">
        <v>467</v>
      </c>
      <c r="I1652" s="188"/>
      <c r="J1652" s="20" t="s">
        <v>352</v>
      </c>
      <c r="K1652" s="20"/>
      <c r="L1652" s="20"/>
      <c r="M1652" s="409"/>
      <c r="N1652" s="20"/>
      <c r="O1652" s="384"/>
      <c r="P1652" s="384"/>
      <c r="Q1652" s="384"/>
      <c r="R1652" s="384"/>
      <c r="S1652" s="384"/>
    </row>
    <row r="1653" spans="2:19" x14ac:dyDescent="0.25">
      <c r="B1653" s="37"/>
      <c r="C1653" s="20"/>
      <c r="D1653" s="10"/>
      <c r="E1653" s="21"/>
      <c r="G1653" s="881">
        <v>2</v>
      </c>
      <c r="H1653" s="21" t="s">
        <v>421</v>
      </c>
      <c r="I1653" s="188" t="s">
        <v>3729</v>
      </c>
      <c r="J1653" s="20" t="s">
        <v>352</v>
      </c>
      <c r="K1653" s="20"/>
      <c r="L1653" s="20"/>
      <c r="M1653" s="409"/>
      <c r="N1653" s="20"/>
      <c r="O1653" s="384"/>
      <c r="P1653" s="384"/>
      <c r="Q1653" s="384"/>
      <c r="R1653" s="384"/>
      <c r="S1653" s="384"/>
    </row>
    <row r="1654" spans="2:19" x14ac:dyDescent="0.25">
      <c r="B1654" s="37"/>
      <c r="C1654" s="20"/>
      <c r="D1654" s="10"/>
      <c r="E1654" s="21"/>
      <c r="G1654" s="881">
        <v>3</v>
      </c>
      <c r="H1654" s="21" t="s">
        <v>422</v>
      </c>
      <c r="I1654" s="188" t="s">
        <v>3730</v>
      </c>
      <c r="J1654" s="20" t="s">
        <v>352</v>
      </c>
      <c r="K1654" s="20"/>
      <c r="L1654" s="20"/>
      <c r="M1654" s="409"/>
      <c r="N1654" s="20"/>
      <c r="O1654" s="384"/>
      <c r="P1654" s="384"/>
      <c r="Q1654" s="384"/>
      <c r="R1654" s="384"/>
      <c r="S1654" s="384"/>
    </row>
    <row r="1655" spans="2:19" x14ac:dyDescent="0.25">
      <c r="B1655" s="37"/>
      <c r="C1655" s="20"/>
      <c r="D1655" s="10"/>
      <c r="E1655" s="21"/>
      <c r="G1655" s="881">
        <v>4</v>
      </c>
      <c r="H1655" s="21" t="s">
        <v>1065</v>
      </c>
      <c r="I1655" s="188" t="s">
        <v>3731</v>
      </c>
      <c r="J1655" s="20" t="s">
        <v>352</v>
      </c>
      <c r="K1655" s="20"/>
      <c r="L1655" s="20"/>
      <c r="M1655" s="409"/>
      <c r="N1655" s="20"/>
      <c r="O1655" s="384"/>
      <c r="P1655" s="384"/>
      <c r="Q1655" s="384"/>
      <c r="R1655" s="384"/>
      <c r="S1655" s="384"/>
    </row>
    <row r="1656" spans="2:19" x14ac:dyDescent="0.25">
      <c r="B1656" s="37"/>
      <c r="C1656" s="20" t="str">
        <f>'VariablenLabel&amp;Bedingungen'!G931</f>
        <v>U3_FruWasMen_X</v>
      </c>
      <c r="D1656" s="10"/>
      <c r="E1656" s="21" t="str">
        <f>'VariablenLabel&amp;Bedingungen'!I931</f>
        <v>Fruchtwassermenge Fötus X</v>
      </c>
      <c r="F1656" s="815" t="s">
        <v>107</v>
      </c>
      <c r="G1656" s="881">
        <v>1</v>
      </c>
      <c r="H1656" s="21" t="s">
        <v>467</v>
      </c>
      <c r="I1656" s="188"/>
      <c r="J1656" s="20" t="s">
        <v>352</v>
      </c>
      <c r="K1656" s="20"/>
      <c r="L1656" s="20"/>
      <c r="M1656" s="409"/>
      <c r="N1656" s="20"/>
      <c r="O1656" s="384"/>
      <c r="P1656" s="384"/>
      <c r="Q1656" s="384"/>
      <c r="R1656" s="384"/>
      <c r="S1656" s="384"/>
    </row>
    <row r="1657" spans="2:19" x14ac:dyDescent="0.25">
      <c r="B1657" s="37"/>
      <c r="C1657" s="20"/>
      <c r="D1657" s="10"/>
      <c r="E1657" s="21"/>
      <c r="G1657" s="881">
        <v>2</v>
      </c>
      <c r="H1657" s="21" t="s">
        <v>421</v>
      </c>
      <c r="I1657" s="188" t="s">
        <v>3729</v>
      </c>
      <c r="J1657" s="20" t="s">
        <v>352</v>
      </c>
      <c r="K1657" s="20"/>
      <c r="L1657" s="20"/>
      <c r="M1657" s="409"/>
      <c r="N1657" s="20"/>
      <c r="O1657" s="384"/>
      <c r="P1657" s="384"/>
      <c r="Q1657" s="384"/>
      <c r="R1657" s="384"/>
      <c r="S1657" s="384"/>
    </row>
    <row r="1658" spans="2:19" x14ac:dyDescent="0.25">
      <c r="B1658" s="37"/>
      <c r="C1658" s="20"/>
      <c r="D1658" s="10"/>
      <c r="E1658" s="21"/>
      <c r="G1658" s="881">
        <v>3</v>
      </c>
      <c r="H1658" s="21" t="s">
        <v>422</v>
      </c>
      <c r="I1658" s="188" t="s">
        <v>3730</v>
      </c>
      <c r="J1658" s="20" t="s">
        <v>352</v>
      </c>
      <c r="K1658" s="20"/>
      <c r="L1658" s="20"/>
      <c r="M1658" s="409"/>
      <c r="N1658" s="20"/>
      <c r="O1658" s="384"/>
      <c r="P1658" s="384"/>
      <c r="Q1658" s="384"/>
      <c r="R1658" s="384"/>
      <c r="S1658" s="384"/>
    </row>
    <row r="1659" spans="2:19" x14ac:dyDescent="0.25">
      <c r="B1659" s="37"/>
      <c r="C1659" s="20"/>
      <c r="D1659" s="10"/>
      <c r="E1659" s="21"/>
      <c r="G1659" s="881">
        <v>4</v>
      </c>
      <c r="H1659" s="21" t="s">
        <v>1065</v>
      </c>
      <c r="I1659" s="188" t="s">
        <v>3731</v>
      </c>
      <c r="J1659" s="20" t="s">
        <v>352</v>
      </c>
      <c r="K1659" s="20"/>
      <c r="L1659" s="20"/>
      <c r="M1659" s="409"/>
      <c r="N1659" s="20"/>
      <c r="O1659" s="384"/>
      <c r="P1659" s="384"/>
      <c r="Q1659" s="384"/>
      <c r="R1659" s="384"/>
      <c r="S1659" s="384"/>
    </row>
    <row r="1660" spans="2:19" ht="27" x14ac:dyDescent="0.25">
      <c r="B1660" s="230"/>
      <c r="C1660" s="20" t="str">
        <f>'VariablenLabel&amp;Bedingungen'!G932</f>
        <v>U3_BipaDur_1</v>
      </c>
      <c r="D1660" s="10">
        <f>'VariablenLabel&amp;Bedingungen'!H932</f>
        <v>355</v>
      </c>
      <c r="E1660" s="20" t="str">
        <f>'VariablenLabel&amp;Bedingungen'!I932</f>
        <v>Biparietaler Durchmesser (in mm)</v>
      </c>
      <c r="F1660" s="815" t="s">
        <v>3608</v>
      </c>
      <c r="G1660" s="881" t="s">
        <v>350</v>
      </c>
      <c r="H1660" s="21"/>
      <c r="I1660" s="188"/>
      <c r="J1660" s="906" t="s">
        <v>3858</v>
      </c>
      <c r="K1660" s="20"/>
      <c r="L1660" s="20"/>
      <c r="M1660" s="421" t="s">
        <v>1672</v>
      </c>
      <c r="N1660" s="20"/>
      <c r="O1660" s="384"/>
      <c r="P1660" s="384"/>
      <c r="Q1660" s="384"/>
      <c r="R1660" s="384"/>
      <c r="S1660" s="384"/>
    </row>
    <row r="1661" spans="2:19" ht="27" x14ac:dyDescent="0.25">
      <c r="B1661" s="230"/>
      <c r="C1661" s="20" t="str">
        <f>'VariablenLabel&amp;Bedingungen'!G933</f>
        <v>U3_BipaDur_2</v>
      </c>
      <c r="D1661" s="10"/>
      <c r="E1661" s="20" t="str">
        <f>'VariablenLabel&amp;Bedingungen'!I933</f>
        <v>Biparietaler Durchmesser (in mm) Fötus 2</v>
      </c>
      <c r="F1661" s="815" t="s">
        <v>3608</v>
      </c>
      <c r="G1661" s="881" t="s">
        <v>350</v>
      </c>
      <c r="H1661" s="21"/>
      <c r="I1661" s="188"/>
      <c r="J1661" s="906" t="s">
        <v>3858</v>
      </c>
      <c r="K1661" s="20"/>
      <c r="L1661" s="20"/>
      <c r="M1661" s="409"/>
      <c r="N1661" s="20"/>
      <c r="O1661" s="384"/>
      <c r="P1661" s="384"/>
      <c r="Q1661" s="384"/>
      <c r="R1661" s="384"/>
      <c r="S1661" s="384"/>
    </row>
    <row r="1662" spans="2:19" ht="27" x14ac:dyDescent="0.25">
      <c r="B1662" s="230"/>
      <c r="C1662" s="20" t="str">
        <f>'VariablenLabel&amp;Bedingungen'!G934</f>
        <v>U3_BipaDur_X</v>
      </c>
      <c r="D1662" s="10"/>
      <c r="E1662" s="20" t="str">
        <f>'VariablenLabel&amp;Bedingungen'!I934</f>
        <v>Biparietaler Durchmesser (in mm) Fötus X</v>
      </c>
      <c r="F1662" s="815" t="s">
        <v>3608</v>
      </c>
      <c r="G1662" s="881" t="s">
        <v>350</v>
      </c>
      <c r="H1662" s="21"/>
      <c r="I1662" s="188"/>
      <c r="J1662" s="906" t="s">
        <v>3858</v>
      </c>
      <c r="K1662" s="20"/>
      <c r="L1662" s="20"/>
      <c r="M1662" s="409"/>
      <c r="N1662" s="20"/>
      <c r="O1662" s="384"/>
      <c r="P1662" s="384"/>
      <c r="Q1662" s="384"/>
      <c r="R1662" s="384"/>
      <c r="S1662" s="384"/>
    </row>
    <row r="1663" spans="2:19" ht="27" x14ac:dyDescent="0.25">
      <c r="B1663" s="37"/>
      <c r="C1663" s="20" t="str">
        <f>'VariablenLabel&amp;Bedingungen'!G935</f>
        <v>U3_KopfUmf_1</v>
      </c>
      <c r="D1663" s="10">
        <v>954</v>
      </c>
      <c r="E1663" s="21" t="str">
        <f>'VariablenLabel&amp;Bedingungen'!I935</f>
        <v>Kopfumfang (in mm)</v>
      </c>
      <c r="F1663" s="188" t="s">
        <v>3609</v>
      </c>
      <c r="G1663" s="881" t="s">
        <v>350</v>
      </c>
      <c r="H1663" s="21"/>
      <c r="I1663" s="188"/>
      <c r="J1663" s="906" t="s">
        <v>3858</v>
      </c>
      <c r="K1663" s="20"/>
      <c r="L1663" s="20"/>
      <c r="M1663" s="421" t="s">
        <v>1672</v>
      </c>
      <c r="N1663" s="20"/>
      <c r="O1663" s="384"/>
      <c r="P1663" s="384"/>
      <c r="Q1663" s="384"/>
      <c r="R1663" s="384"/>
      <c r="S1663" s="384"/>
    </row>
    <row r="1664" spans="2:19" x14ac:dyDescent="0.25">
      <c r="B1664" s="37"/>
      <c r="C1664" s="20" t="str">
        <f>'VariablenLabel&amp;Bedingungen'!G936</f>
        <v>U3_KopfUmf_2</v>
      </c>
      <c r="D1664" s="10"/>
      <c r="E1664" s="21" t="str">
        <f>'VariablenLabel&amp;Bedingungen'!I936</f>
        <v>Kopfumfang (in mm) Fötus 2</v>
      </c>
      <c r="F1664" s="188" t="s">
        <v>3609</v>
      </c>
      <c r="G1664" s="881" t="s">
        <v>350</v>
      </c>
      <c r="H1664" s="21"/>
      <c r="I1664" s="188"/>
      <c r="J1664" s="906" t="s">
        <v>3858</v>
      </c>
      <c r="K1664" s="20"/>
      <c r="L1664" s="20"/>
      <c r="M1664" s="409"/>
      <c r="N1664" s="20"/>
      <c r="O1664" s="384"/>
      <c r="P1664" s="384"/>
      <c r="Q1664" s="384"/>
      <c r="R1664" s="384"/>
      <c r="S1664" s="384"/>
    </row>
    <row r="1665" spans="1:19" x14ac:dyDescent="0.25">
      <c r="B1665" s="37"/>
      <c r="C1665" s="20" t="str">
        <f>'VariablenLabel&amp;Bedingungen'!G937</f>
        <v>U3_KopfUmf_X</v>
      </c>
      <c r="D1665" s="10"/>
      <c r="E1665" s="21" t="str">
        <f>'VariablenLabel&amp;Bedingungen'!I937</f>
        <v>Kopfumfang (in mm) Fötus X</v>
      </c>
      <c r="F1665" s="188" t="s">
        <v>3609</v>
      </c>
      <c r="G1665" s="881" t="s">
        <v>350</v>
      </c>
      <c r="H1665" s="21"/>
      <c r="I1665" s="188"/>
      <c r="J1665" s="906" t="s">
        <v>3858</v>
      </c>
      <c r="K1665" s="20"/>
      <c r="L1665" s="20"/>
      <c r="M1665" s="409"/>
      <c r="N1665" s="20"/>
      <c r="O1665" s="384"/>
      <c r="P1665" s="384"/>
      <c r="Q1665" s="384"/>
      <c r="R1665" s="384"/>
      <c r="S1665" s="384"/>
    </row>
    <row r="1666" spans="1:19" ht="27" x14ac:dyDescent="0.25">
      <c r="B1666" s="230"/>
      <c r="C1666" s="20" t="str">
        <f>'VariablenLabel&amp;Bedingungen'!G938</f>
        <v>U3_AbdQuer_1</v>
      </c>
      <c r="D1666" s="10">
        <f>'VariablenLabel&amp;Bedingungen'!H938</f>
        <v>356</v>
      </c>
      <c r="E1666" s="20" t="str">
        <f>'VariablenLabel&amp;Bedingungen'!I938</f>
        <v>Abdomen quer (in mm)</v>
      </c>
      <c r="F1666" s="815" t="s">
        <v>3610</v>
      </c>
      <c r="G1666" s="881" t="s">
        <v>350</v>
      </c>
      <c r="H1666" s="21"/>
      <c r="I1666" s="188"/>
      <c r="J1666" s="906" t="s">
        <v>3858</v>
      </c>
      <c r="K1666" s="20"/>
      <c r="L1666" s="20"/>
      <c r="M1666" s="421" t="s">
        <v>1672</v>
      </c>
      <c r="N1666" s="20"/>
      <c r="O1666" s="384"/>
      <c r="P1666" s="384"/>
      <c r="Q1666" s="384"/>
      <c r="R1666" s="384"/>
      <c r="S1666" s="384"/>
    </row>
    <row r="1667" spans="1:19" ht="27" x14ac:dyDescent="0.25">
      <c r="B1667" s="230"/>
      <c r="C1667" s="20" t="str">
        <f>'VariablenLabel&amp;Bedingungen'!G939</f>
        <v>U3_AbdQuer_2</v>
      </c>
      <c r="D1667" s="10"/>
      <c r="E1667" s="20" t="str">
        <f>'VariablenLabel&amp;Bedingungen'!I939</f>
        <v>Abdomen quer (in mm) Fötus 2</v>
      </c>
      <c r="F1667" s="815" t="s">
        <v>3610</v>
      </c>
      <c r="G1667" s="881" t="s">
        <v>350</v>
      </c>
      <c r="H1667" s="21"/>
      <c r="I1667" s="188"/>
      <c r="J1667" s="906" t="s">
        <v>3858</v>
      </c>
      <c r="K1667" s="20"/>
      <c r="L1667" s="20"/>
      <c r="M1667" s="409"/>
      <c r="N1667" s="20"/>
      <c r="O1667" s="384"/>
      <c r="P1667" s="384"/>
      <c r="Q1667" s="384"/>
      <c r="R1667" s="384"/>
      <c r="S1667" s="384"/>
    </row>
    <row r="1668" spans="1:19" ht="27" x14ac:dyDescent="0.25">
      <c r="B1668" s="230"/>
      <c r="C1668" s="20" t="str">
        <f>'VariablenLabel&amp;Bedingungen'!G940</f>
        <v>U3_AbdQuer_X</v>
      </c>
      <c r="D1668" s="10"/>
      <c r="E1668" s="20" t="str">
        <f>'VariablenLabel&amp;Bedingungen'!I940</f>
        <v>Abdomen quer (in mm) Fötus X</v>
      </c>
      <c r="F1668" s="815" t="s">
        <v>3610</v>
      </c>
      <c r="G1668" s="881" t="s">
        <v>350</v>
      </c>
      <c r="H1668" s="21"/>
      <c r="I1668" s="188"/>
      <c r="J1668" s="906" t="s">
        <v>3858</v>
      </c>
      <c r="K1668" s="20"/>
      <c r="L1668" s="20"/>
      <c r="M1668" s="409"/>
      <c r="N1668" s="20"/>
      <c r="O1668" s="384"/>
      <c r="P1668" s="384"/>
      <c r="Q1668" s="384"/>
      <c r="R1668" s="384"/>
      <c r="S1668" s="384"/>
    </row>
    <row r="1669" spans="1:19" ht="27" x14ac:dyDescent="0.25">
      <c r="B1669" s="37"/>
      <c r="C1669" s="20" t="str">
        <f>'VariablenLabel&amp;Bedingungen'!G941</f>
        <v>U3_AbdUmf_1</v>
      </c>
      <c r="D1669" s="10">
        <v>955</v>
      </c>
      <c r="E1669" s="21" t="str">
        <f>'VariablenLabel&amp;Bedingungen'!I941</f>
        <v>Abdomenumfang (in mm)</v>
      </c>
      <c r="F1669" s="815" t="s">
        <v>3612</v>
      </c>
      <c r="G1669" s="881" t="s">
        <v>350</v>
      </c>
      <c r="H1669" s="21"/>
      <c r="I1669" s="188"/>
      <c r="J1669" s="906" t="s">
        <v>3858</v>
      </c>
      <c r="K1669" s="20"/>
      <c r="L1669" s="20"/>
      <c r="M1669" s="421" t="s">
        <v>1672</v>
      </c>
      <c r="N1669" s="20"/>
      <c r="O1669" s="384"/>
      <c r="P1669" s="384"/>
      <c r="Q1669" s="384"/>
      <c r="R1669" s="384"/>
      <c r="S1669" s="384"/>
    </row>
    <row r="1670" spans="1:19" s="182" customFormat="1" x14ac:dyDescent="0.25">
      <c r="A1670" s="672"/>
      <c r="B1670" s="37"/>
      <c r="C1670" s="20" t="str">
        <f>'VariablenLabel&amp;Bedingungen'!G942</f>
        <v>U3_AbdUmf_2</v>
      </c>
      <c r="D1670" s="10"/>
      <c r="E1670" s="21" t="str">
        <f>'VariablenLabel&amp;Bedingungen'!I942</f>
        <v>Abdomenumfang (in mm) Fötus 2</v>
      </c>
      <c r="F1670" s="815" t="s">
        <v>3612</v>
      </c>
      <c r="G1670" s="881" t="s">
        <v>350</v>
      </c>
      <c r="H1670" s="21"/>
      <c r="I1670" s="188"/>
      <c r="J1670" s="906" t="s">
        <v>3858</v>
      </c>
      <c r="K1670" s="20"/>
      <c r="L1670" s="20"/>
      <c r="M1670" s="409"/>
      <c r="N1670" s="20"/>
      <c r="O1670" s="736"/>
      <c r="P1670" s="736"/>
      <c r="Q1670" s="736"/>
      <c r="R1670" s="736"/>
      <c r="S1670" s="736"/>
    </row>
    <row r="1671" spans="1:19" s="182" customFormat="1" x14ac:dyDescent="0.25">
      <c r="A1671" s="672"/>
      <c r="B1671" s="37"/>
      <c r="C1671" s="20" t="str">
        <f>'VariablenLabel&amp;Bedingungen'!G943</f>
        <v>U3_AbdUmf_X</v>
      </c>
      <c r="D1671" s="10"/>
      <c r="E1671" s="21" t="str">
        <f>'VariablenLabel&amp;Bedingungen'!I943</f>
        <v>Abdomenumfang (in mm) Fötus X</v>
      </c>
      <c r="F1671" s="815" t="s">
        <v>3612</v>
      </c>
      <c r="G1671" s="881" t="s">
        <v>350</v>
      </c>
      <c r="H1671" s="21"/>
      <c r="I1671" s="188"/>
      <c r="J1671" s="906" t="s">
        <v>3858</v>
      </c>
      <c r="K1671" s="20"/>
      <c r="L1671" s="20"/>
      <c r="M1671" s="409"/>
      <c r="N1671" s="20"/>
      <c r="O1671" s="736"/>
      <c r="P1671" s="736"/>
      <c r="Q1671" s="736"/>
      <c r="R1671" s="736"/>
      <c r="S1671" s="736"/>
    </row>
    <row r="1672" spans="1:19" s="182" customFormat="1" ht="27" x14ac:dyDescent="0.25">
      <c r="A1672" s="672"/>
      <c r="B1672" s="37"/>
      <c r="C1672" s="20" t="str">
        <f>'VariablenLabel&amp;Bedingungen'!G944</f>
        <v>U3_FemLaeng_1</v>
      </c>
      <c r="D1672" s="10">
        <v>357</v>
      </c>
      <c r="E1672" s="21" t="str">
        <f>'VariablenLabel&amp;Bedingungen'!I944</f>
        <v>Femurlänge (in mm)</v>
      </c>
      <c r="F1672" s="815" t="s">
        <v>3613</v>
      </c>
      <c r="G1672" s="881" t="s">
        <v>350</v>
      </c>
      <c r="H1672" s="21"/>
      <c r="I1672" s="188"/>
      <c r="J1672" s="906" t="s">
        <v>3858</v>
      </c>
      <c r="K1672" s="20"/>
      <c r="L1672" s="20"/>
      <c r="M1672" s="421" t="s">
        <v>1672</v>
      </c>
      <c r="N1672" s="20"/>
      <c r="O1672" s="736"/>
      <c r="P1672" s="736"/>
      <c r="Q1672" s="736"/>
      <c r="R1672" s="736"/>
      <c r="S1672" s="736"/>
    </row>
    <row r="1673" spans="1:19" ht="27" x14ac:dyDescent="0.25">
      <c r="B1673" s="37"/>
      <c r="C1673" s="20" t="str">
        <f>'VariablenLabel&amp;Bedingungen'!G945</f>
        <v>U3_FemLaeng_2</v>
      </c>
      <c r="D1673" s="10"/>
      <c r="E1673" s="21" t="str">
        <f>'VariablenLabel&amp;Bedingungen'!I945</f>
        <v>Femurlänge (in mm) Fötus 2</v>
      </c>
      <c r="F1673" s="815" t="s">
        <v>3613</v>
      </c>
      <c r="G1673" s="881" t="s">
        <v>350</v>
      </c>
      <c r="H1673" s="21"/>
      <c r="I1673" s="188"/>
      <c r="J1673" s="906" t="s">
        <v>3858</v>
      </c>
      <c r="K1673" s="20"/>
      <c r="L1673" s="20"/>
      <c r="M1673" s="409"/>
      <c r="N1673" s="20"/>
      <c r="O1673" s="384"/>
      <c r="P1673" s="384"/>
      <c r="Q1673" s="384"/>
      <c r="R1673" s="384"/>
      <c r="S1673" s="384"/>
    </row>
    <row r="1674" spans="1:19" ht="27" x14ac:dyDescent="0.25">
      <c r="B1674" s="37"/>
      <c r="C1674" s="20" t="str">
        <f>'VariablenLabel&amp;Bedingungen'!G946</f>
        <v>U3_FemLaeng_X</v>
      </c>
      <c r="D1674" s="10"/>
      <c r="E1674" s="21" t="str">
        <f>'VariablenLabel&amp;Bedingungen'!I946</f>
        <v>Femurlänge (in mm) Fötus X</v>
      </c>
      <c r="F1674" s="815" t="s">
        <v>3613</v>
      </c>
      <c r="G1674" s="881" t="s">
        <v>350</v>
      </c>
      <c r="H1674" s="21"/>
      <c r="I1674" s="188"/>
      <c r="J1674" s="906" t="s">
        <v>3858</v>
      </c>
      <c r="K1674" s="20"/>
      <c r="L1674" s="20"/>
      <c r="M1674" s="409"/>
      <c r="N1674" s="20"/>
      <c r="O1674" s="384"/>
      <c r="P1674" s="384"/>
      <c r="Q1674" s="384"/>
      <c r="R1674" s="384"/>
      <c r="S1674" s="384"/>
    </row>
    <row r="1675" spans="1:19" ht="27" x14ac:dyDescent="0.25">
      <c r="B1675" s="37"/>
      <c r="C1675" s="20" t="str">
        <f>'VariablenLabel&amp;Bedingungen'!G947</f>
        <v>U3_BioMetEntSSW_1</v>
      </c>
      <c r="D1675" s="10">
        <v>358</v>
      </c>
      <c r="E1675" s="21" t="str">
        <f>'VariablenLabel&amp;Bedingungen'!I947</f>
        <v>Biometrie entsprechend SSW</v>
      </c>
      <c r="F1675" s="188" t="s">
        <v>1079</v>
      </c>
      <c r="G1675" s="880">
        <v>0</v>
      </c>
      <c r="H1675" s="21" t="s">
        <v>17</v>
      </c>
      <c r="I1675" s="188"/>
      <c r="J1675" s="5" t="s">
        <v>352</v>
      </c>
      <c r="K1675" s="20"/>
      <c r="L1675" s="20"/>
      <c r="M1675" s="421" t="s">
        <v>1672</v>
      </c>
      <c r="N1675" s="20"/>
      <c r="O1675" s="384"/>
      <c r="P1675" s="384"/>
      <c r="Q1675" s="384"/>
      <c r="R1675" s="384"/>
      <c r="S1675" s="384"/>
    </row>
    <row r="1676" spans="1:19" s="182" customFormat="1" x14ac:dyDescent="0.25">
      <c r="A1676" s="672"/>
      <c r="B1676" s="37"/>
      <c r="C1676" s="85"/>
      <c r="D1676" s="84"/>
      <c r="E1676" s="603"/>
      <c r="F1676" s="188"/>
      <c r="G1676" s="880">
        <v>1</v>
      </c>
      <c r="H1676" s="21" t="s">
        <v>18</v>
      </c>
      <c r="I1676" s="188"/>
      <c r="J1676" s="5" t="s">
        <v>352</v>
      </c>
      <c r="K1676" s="20"/>
      <c r="L1676" s="20"/>
      <c r="M1676" s="409"/>
      <c r="N1676" s="20"/>
      <c r="O1676" s="736"/>
      <c r="P1676" s="736"/>
      <c r="Q1676" s="736"/>
      <c r="R1676" s="736"/>
      <c r="S1676" s="736"/>
    </row>
    <row r="1677" spans="1:19" s="182" customFormat="1" ht="27" x14ac:dyDescent="0.25">
      <c r="A1677" s="672"/>
      <c r="B1677" s="37"/>
      <c r="C1677" s="20" t="str">
        <f>'VariablenLabel&amp;Bedingungen'!G948</f>
        <v>U3_BioMetEntSSW_2</v>
      </c>
      <c r="D1677" s="10"/>
      <c r="E1677" s="21" t="str">
        <f>'VariablenLabel&amp;Bedingungen'!I948</f>
        <v>Biometrie entsprechend SSW Fötus 2</v>
      </c>
      <c r="F1677" s="815" t="s">
        <v>3615</v>
      </c>
      <c r="G1677" s="880">
        <v>0</v>
      </c>
      <c r="H1677" s="21" t="s">
        <v>17</v>
      </c>
      <c r="I1677" s="188"/>
      <c r="J1677" s="5" t="s">
        <v>352</v>
      </c>
      <c r="K1677" s="20"/>
      <c r="L1677" s="20"/>
      <c r="M1677" s="409"/>
      <c r="N1677" s="20"/>
      <c r="O1677" s="736"/>
      <c r="P1677" s="736"/>
      <c r="Q1677" s="736"/>
      <c r="R1677" s="736"/>
      <c r="S1677" s="736"/>
    </row>
    <row r="1678" spans="1:19" s="182" customFormat="1" x14ac:dyDescent="0.25">
      <c r="A1678" s="672"/>
      <c r="B1678" s="37"/>
      <c r="C1678" s="85"/>
      <c r="D1678" s="84"/>
      <c r="E1678" s="603"/>
      <c r="F1678" s="188"/>
      <c r="G1678" s="880">
        <v>1</v>
      </c>
      <c r="H1678" s="21" t="s">
        <v>18</v>
      </c>
      <c r="I1678" s="188"/>
      <c r="J1678" s="5" t="s">
        <v>352</v>
      </c>
      <c r="K1678" s="20"/>
      <c r="L1678" s="20"/>
      <c r="M1678" s="409"/>
      <c r="N1678" s="20"/>
      <c r="O1678" s="736"/>
      <c r="P1678" s="736"/>
      <c r="Q1678" s="736"/>
      <c r="R1678" s="736"/>
      <c r="S1678" s="736"/>
    </row>
    <row r="1679" spans="1:19" ht="27" x14ac:dyDescent="0.25">
      <c r="B1679" s="37"/>
      <c r="C1679" s="20" t="str">
        <f>'VariablenLabel&amp;Bedingungen'!G949</f>
        <v>U3_BioMetEntSSW_X</v>
      </c>
      <c r="D1679" s="10"/>
      <c r="E1679" s="21" t="str">
        <f>'VariablenLabel&amp;Bedingungen'!I949</f>
        <v>Biometrie entsprechend SSW Fötus X</v>
      </c>
      <c r="F1679" s="815" t="s">
        <v>3615</v>
      </c>
      <c r="G1679" s="880">
        <v>0</v>
      </c>
      <c r="H1679" s="21" t="s">
        <v>17</v>
      </c>
      <c r="I1679" s="188"/>
      <c r="J1679" s="5" t="s">
        <v>352</v>
      </c>
      <c r="K1679" s="20"/>
      <c r="L1679" s="20"/>
      <c r="M1679" s="409"/>
      <c r="N1679" s="20"/>
      <c r="O1679" s="384"/>
      <c r="P1679" s="384"/>
      <c r="Q1679" s="384"/>
      <c r="R1679" s="384"/>
      <c r="S1679" s="384"/>
    </row>
    <row r="1680" spans="1:19" x14ac:dyDescent="0.25">
      <c r="B1680" s="37"/>
      <c r="F1680" s="188"/>
      <c r="G1680" s="880">
        <v>1</v>
      </c>
      <c r="H1680" s="21" t="s">
        <v>18</v>
      </c>
      <c r="I1680" s="188"/>
      <c r="J1680" s="5" t="s">
        <v>352</v>
      </c>
      <c r="K1680" s="20"/>
      <c r="L1680" s="20"/>
      <c r="M1680" s="409"/>
      <c r="N1680" s="20"/>
      <c r="O1680" s="384"/>
      <c r="P1680" s="384"/>
      <c r="Q1680" s="384"/>
      <c r="R1680" s="384"/>
      <c r="S1680" s="384"/>
    </row>
    <row r="1681" spans="2:73" x14ac:dyDescent="0.25">
      <c r="B1681" s="37"/>
      <c r="C1681" s="20" t="str">
        <f>'VariablenLabel&amp;Bedingungen'!G950</f>
        <v>U3_KonBed</v>
      </c>
      <c r="D1681" s="10">
        <v>359</v>
      </c>
      <c r="E1681" s="21" t="str">
        <f>'VariablenLabel&amp;Bedingungen'!I950</f>
        <v>Kontrollbedarf</v>
      </c>
      <c r="F1681" s="815" t="s">
        <v>3616</v>
      </c>
      <c r="G1681" s="880">
        <v>0</v>
      </c>
      <c r="H1681" s="21" t="s">
        <v>17</v>
      </c>
      <c r="I1681" s="188"/>
      <c r="J1681" s="5" t="s">
        <v>352</v>
      </c>
      <c r="K1681" s="20"/>
      <c r="L1681" s="20"/>
      <c r="M1681" s="409"/>
      <c r="N1681" s="20"/>
      <c r="O1681" s="384"/>
      <c r="P1681" s="384"/>
      <c r="Q1681" s="384"/>
      <c r="R1681" s="384"/>
      <c r="S1681" s="384"/>
    </row>
    <row r="1682" spans="2:73" x14ac:dyDescent="0.25">
      <c r="B1682" s="37"/>
      <c r="G1682" s="880">
        <v>1</v>
      </c>
      <c r="H1682" s="21" t="s">
        <v>18</v>
      </c>
      <c r="I1682" s="188"/>
      <c r="J1682" s="5" t="s">
        <v>352</v>
      </c>
      <c r="K1682" s="20"/>
      <c r="L1682" s="20"/>
      <c r="M1682" s="409"/>
      <c r="N1682" s="20"/>
      <c r="O1682" s="384"/>
      <c r="P1682" s="384"/>
      <c r="Q1682" s="384"/>
      <c r="R1682" s="384"/>
      <c r="S1682" s="384"/>
    </row>
    <row r="1683" spans="2:73" x14ac:dyDescent="0.25">
      <c r="B1683" s="37"/>
      <c r="C1683" s="20" t="str">
        <f>'VariablenLabel&amp;Bedingungen'!G951</f>
        <v>U3_KonBedJa</v>
      </c>
      <c r="D1683" s="10"/>
      <c r="E1683" s="21" t="str">
        <f>'VariablenLabel&amp;Bedingungen'!I951</f>
        <v>[Wenn "ja"] Warum?</v>
      </c>
      <c r="F1683" s="819"/>
      <c r="G1683" s="881" t="s">
        <v>347</v>
      </c>
      <c r="H1683" s="21"/>
      <c r="I1683" s="687"/>
      <c r="J1683" s="5" t="s">
        <v>1685</v>
      </c>
      <c r="K1683" s="20"/>
      <c r="L1683" s="20"/>
      <c r="M1683" s="409"/>
      <c r="N1683" s="20"/>
      <c r="O1683" s="384"/>
      <c r="P1683" s="384"/>
      <c r="Q1683" s="384"/>
      <c r="R1683" s="384"/>
      <c r="S1683" s="384"/>
    </row>
    <row r="1684" spans="2:73" x14ac:dyDescent="0.25">
      <c r="B1684" s="37"/>
      <c r="C1684" s="20" t="str">
        <f>'VariablenLabel&amp;Bedingungen'!G952</f>
        <v>U3_WeiFuehUnt</v>
      </c>
      <c r="D1684" s="10">
        <v>360</v>
      </c>
      <c r="E1684" s="21" t="str">
        <f>'VariablenLabel&amp;Bedingungen'!I952</f>
        <v>Weiterführende Untersuchung veranlasst</v>
      </c>
      <c r="G1684" s="880">
        <v>0</v>
      </c>
      <c r="H1684" s="21" t="s">
        <v>17</v>
      </c>
      <c r="I1684" s="188"/>
      <c r="J1684" s="5" t="s">
        <v>352</v>
      </c>
      <c r="K1684" s="20"/>
      <c r="L1684" s="20"/>
      <c r="M1684" s="409"/>
      <c r="N1684" s="20"/>
      <c r="O1684" s="384"/>
      <c r="P1684" s="384"/>
      <c r="Q1684" s="384"/>
      <c r="R1684" s="384"/>
      <c r="S1684" s="384"/>
    </row>
    <row r="1685" spans="2:73" x14ac:dyDescent="0.25">
      <c r="B1685" s="37"/>
      <c r="G1685" s="880">
        <v>1</v>
      </c>
      <c r="H1685" s="21" t="s">
        <v>18</v>
      </c>
      <c r="I1685" s="188"/>
      <c r="J1685" s="5" t="s">
        <v>352</v>
      </c>
      <c r="K1685" s="20"/>
      <c r="L1685" s="20"/>
      <c r="M1685" s="409"/>
      <c r="N1685" s="20"/>
      <c r="O1685" s="384"/>
      <c r="P1685" s="384"/>
      <c r="Q1685" s="384"/>
      <c r="R1685" s="384"/>
      <c r="S1685" s="384"/>
    </row>
    <row r="1686" spans="2:73" x14ac:dyDescent="0.25">
      <c r="B1686" s="37"/>
      <c r="C1686" s="20" t="str">
        <f>'VariablenLabel&amp;Bedingungen'!G953</f>
        <v>U3_WeiFuehUntJa</v>
      </c>
      <c r="D1686" s="10"/>
      <c r="E1686" s="21" t="str">
        <f>'VariablenLabel&amp;Bedingungen'!I953</f>
        <v>[Wenn "ja"] Weil?</v>
      </c>
      <c r="F1686" s="819"/>
      <c r="G1686" s="881" t="s">
        <v>347</v>
      </c>
      <c r="H1686" s="21"/>
      <c r="I1686" s="188"/>
      <c r="J1686" s="5" t="s">
        <v>1685</v>
      </c>
      <c r="K1686" s="20"/>
      <c r="L1686" s="20"/>
      <c r="M1686" s="409"/>
      <c r="N1686" s="20"/>
      <c r="O1686" s="384"/>
      <c r="P1686" s="384"/>
      <c r="Q1686" s="384"/>
      <c r="R1686" s="384"/>
      <c r="S1686" s="384"/>
    </row>
    <row r="1687" spans="2:73" x14ac:dyDescent="0.25">
      <c r="B1687" s="37"/>
      <c r="C1687" s="20" t="str">
        <f>'VariablenLabel&amp;Bedingungen'!G954</f>
        <v>U3_Anm</v>
      </c>
      <c r="D1687" s="10">
        <v>361</v>
      </c>
      <c r="E1687" s="21" t="str">
        <f>'VariablenLabel&amp;Bedingungen'!I954</f>
        <v>Anmerkungen</v>
      </c>
      <c r="F1687" s="188"/>
      <c r="G1687" s="881" t="s">
        <v>347</v>
      </c>
      <c r="H1687" s="21"/>
      <c r="I1687" s="188"/>
      <c r="J1687" s="20" t="s">
        <v>1687</v>
      </c>
      <c r="K1687" s="20"/>
      <c r="L1687" s="20"/>
      <c r="M1687" s="409"/>
      <c r="N1687" s="20"/>
      <c r="O1687" s="384"/>
      <c r="P1687" s="384"/>
      <c r="Q1687" s="384"/>
      <c r="R1687" s="384"/>
      <c r="S1687" s="384"/>
    </row>
    <row r="1688" spans="2:73" s="110" customFormat="1" ht="15.75" thickBot="1" x14ac:dyDescent="0.3">
      <c r="B1688" s="859"/>
      <c r="C1688" s="860"/>
      <c r="D1688" s="861"/>
      <c r="E1688" s="862"/>
      <c r="F1688" s="863"/>
      <c r="G1688" s="890"/>
      <c r="H1688" s="862"/>
      <c r="I1688" s="863"/>
      <c r="J1688" s="860"/>
      <c r="K1688" s="860"/>
      <c r="L1688" s="860"/>
      <c r="M1688" s="864"/>
      <c r="N1688" s="20"/>
      <c r="O1688" s="384"/>
      <c r="P1688" s="384"/>
      <c r="Q1688" s="384"/>
      <c r="R1688" s="384"/>
      <c r="S1688" s="384"/>
      <c r="T1688"/>
      <c r="U1688"/>
      <c r="V1688"/>
      <c r="W1688"/>
      <c r="X1688"/>
      <c r="Y1688"/>
      <c r="Z1688"/>
      <c r="AA1688"/>
      <c r="AB1688"/>
      <c r="AC1688"/>
      <c r="AD1688"/>
      <c r="AE1688"/>
      <c r="AF1688"/>
      <c r="AG1688"/>
      <c r="AH1688"/>
      <c r="AI1688"/>
      <c r="AJ1688"/>
      <c r="AK1688"/>
      <c r="AL1688"/>
      <c r="AM1688"/>
      <c r="AN1688"/>
      <c r="AO1688"/>
      <c r="AP1688"/>
      <c r="AQ1688"/>
      <c r="AR1688"/>
      <c r="AS1688"/>
      <c r="AT1688"/>
      <c r="AU1688"/>
      <c r="AV1688"/>
      <c r="AW1688"/>
      <c r="AX1688"/>
      <c r="AY1688"/>
      <c r="AZ1688"/>
      <c r="BA1688"/>
      <c r="BB1688"/>
      <c r="BC1688"/>
      <c r="BD1688"/>
      <c r="BE1688"/>
      <c r="BF1688"/>
      <c r="BG1688"/>
      <c r="BH1688"/>
      <c r="BI1688"/>
      <c r="BJ1688"/>
      <c r="BK1688"/>
      <c r="BL1688"/>
      <c r="BM1688"/>
      <c r="BN1688"/>
      <c r="BO1688"/>
      <c r="BP1688"/>
      <c r="BQ1688"/>
      <c r="BR1688"/>
      <c r="BS1688"/>
      <c r="BT1688"/>
      <c r="BU1688"/>
    </row>
    <row r="1689" spans="2:73" x14ac:dyDescent="0.25">
      <c r="B1689" s="722" t="str">
        <f>'VariablenLabel&amp;Bedingungen'!B958</f>
        <v>Untersuchungsbefund</v>
      </c>
      <c r="C1689" s="35" t="str">
        <f>'VariablenLabel&amp;Bedingungen'!G959</f>
        <v>S5_DatS5</v>
      </c>
      <c r="D1689" s="38">
        <f>'VariablenLabel&amp;Bedingungen'!H959</f>
        <v>362</v>
      </c>
      <c r="E1689" s="39" t="str">
        <f>'VariablenLabel&amp;Bedingungen'!I959</f>
        <v>Datum der Untersuchung</v>
      </c>
      <c r="F1689" s="114"/>
      <c r="G1689" s="899" t="s">
        <v>347</v>
      </c>
      <c r="H1689" s="34" t="s">
        <v>348</v>
      </c>
      <c r="I1689" s="113"/>
      <c r="J1689" s="35" t="s">
        <v>349</v>
      </c>
      <c r="K1689" s="35"/>
      <c r="L1689" s="35"/>
      <c r="M1689" s="837"/>
      <c r="N1689" s="20"/>
      <c r="O1689" s="384"/>
      <c r="P1689" s="384"/>
      <c r="Q1689" s="384"/>
      <c r="R1689" s="384"/>
      <c r="S1689" s="384"/>
    </row>
    <row r="1690" spans="2:73" x14ac:dyDescent="0.25">
      <c r="B1690" s="37"/>
      <c r="C1690" s="42" t="str">
        <f>'VariablenLabel&amp;Bedingungen'!G960</f>
        <v>S5_DatS5Ueb</v>
      </c>
      <c r="D1690" s="43"/>
      <c r="E1690" s="385" t="str">
        <f>'VariablenLabel&amp;Bedingungen'!I960</f>
        <v>Datum der Daten-Übermittlung</v>
      </c>
      <c r="F1690" s="836"/>
      <c r="G1690" s="901" t="s">
        <v>347</v>
      </c>
      <c r="H1690" s="531" t="s">
        <v>348</v>
      </c>
      <c r="I1690" s="835"/>
      <c r="J1690" s="42" t="s">
        <v>349</v>
      </c>
      <c r="K1690" s="42"/>
      <c r="L1690" s="42"/>
      <c r="M1690" s="532"/>
      <c r="N1690" s="42"/>
      <c r="O1690" s="384"/>
      <c r="P1690" s="384"/>
      <c r="Q1690" s="384"/>
      <c r="R1690" s="384"/>
      <c r="S1690" s="384"/>
    </row>
    <row r="1691" spans="2:73" x14ac:dyDescent="0.25">
      <c r="B1691" s="183"/>
      <c r="C1691" s="20" t="str">
        <f>'VariablenLabel&amp;Bedingungen'!G961</f>
        <v>S5_SSWTage</v>
      </c>
      <c r="D1691" s="10">
        <f>'VariablenLabel&amp;Bedingungen'!H961</f>
        <v>363</v>
      </c>
      <c r="E1691" s="21" t="s">
        <v>116</v>
      </c>
      <c r="F1691" s="797" t="s">
        <v>3558</v>
      </c>
      <c r="G1691" s="880" t="s">
        <v>411</v>
      </c>
      <c r="I1691" s="813"/>
      <c r="J1691" s="906" t="s">
        <v>3856</v>
      </c>
      <c r="K1691" s="85" t="s">
        <v>3548</v>
      </c>
      <c r="L1691" s="20"/>
      <c r="M1691" s="409"/>
      <c r="N1691" s="20"/>
      <c r="O1691" s="384"/>
      <c r="P1691" s="384"/>
      <c r="Q1691" s="384"/>
      <c r="R1691" s="384"/>
      <c r="S1691" s="384"/>
    </row>
    <row r="1692" spans="2:73" ht="27" x14ac:dyDescent="0.25">
      <c r="B1692" s="37"/>
      <c r="C1692" s="20" t="str">
        <f>'VariablenLabel&amp;Bedingungen'!G962</f>
        <v>S5_BefBespr</v>
      </c>
      <c r="D1692" s="10">
        <f>'VariablenLabel&amp;Bedingungen'!H962</f>
        <v>364</v>
      </c>
      <c r="E1692" s="21" t="str">
        <f>'VariablenLabel&amp;Bedingungen'!I962</f>
        <v>Befundbesprechung / Auffälligkeiten / Zwischenanamnese</v>
      </c>
      <c r="F1692" s="687"/>
      <c r="G1692" s="880" t="s">
        <v>347</v>
      </c>
      <c r="H1692" s="21"/>
      <c r="I1692" s="188"/>
      <c r="J1692" s="20" t="s">
        <v>1688</v>
      </c>
      <c r="K1692" s="9"/>
      <c r="L1692" s="20"/>
      <c r="M1692" s="409"/>
      <c r="N1692" s="20"/>
      <c r="O1692" s="384"/>
      <c r="P1692" s="384"/>
      <c r="Q1692" s="384"/>
      <c r="R1692" s="384"/>
      <c r="S1692" s="384"/>
    </row>
    <row r="1693" spans="2:73" x14ac:dyDescent="0.25">
      <c r="B1693" s="37"/>
      <c r="C1693" s="20" t="str">
        <f>'VariablenLabel&amp;Bedingungen'!G963</f>
        <v>S5_GewMu</v>
      </c>
      <c r="D1693" s="10">
        <f>'VariablenLabel&amp;Bedingungen'!H963</f>
        <v>365</v>
      </c>
      <c r="E1693" s="21" t="str">
        <f>'VariablenLabel&amp;Bedingungen'!I963</f>
        <v>Gewicht (kg)</v>
      </c>
      <c r="F1693" s="687"/>
      <c r="G1693" s="881" t="s">
        <v>350</v>
      </c>
      <c r="H1693" s="21"/>
      <c r="I1693" s="188"/>
      <c r="J1693" s="906" t="s">
        <v>3858</v>
      </c>
      <c r="K1693" s="20"/>
      <c r="L1693" s="20"/>
      <c r="M1693" s="409"/>
      <c r="N1693" s="20"/>
      <c r="O1693" s="384"/>
      <c r="P1693" s="384"/>
      <c r="Q1693" s="384"/>
      <c r="R1693" s="384"/>
      <c r="S1693" s="384"/>
    </row>
    <row r="1694" spans="2:73" x14ac:dyDescent="0.25">
      <c r="B1694" s="183"/>
      <c r="C1694" s="20" t="str">
        <f>'VariablenLabel&amp;Bedingungen'!G964</f>
        <v>S5_GewMuZun</v>
      </c>
      <c r="D1694" s="10">
        <f>'VariablenLabel&amp;Bedingungen'!H964</f>
        <v>366</v>
      </c>
      <c r="E1694" s="21" t="str">
        <f>'VariablenLabel&amp;Bedingungen'!I964</f>
        <v>Bisherige Gewichtszunahme</v>
      </c>
      <c r="F1694" s="814"/>
      <c r="G1694" s="880" t="s">
        <v>350</v>
      </c>
      <c r="H1694" s="21"/>
      <c r="I1694" s="188"/>
      <c r="J1694" s="906" t="s">
        <v>3863</v>
      </c>
      <c r="K1694" s="20" t="str">
        <f>C1689</f>
        <v>S5_DatS5</v>
      </c>
      <c r="L1694" s="20" t="str">
        <f>C24</f>
        <v>ANA_GewVorSchw</v>
      </c>
      <c r="M1694" s="409" t="s">
        <v>615</v>
      </c>
      <c r="N1694" s="20"/>
      <c r="O1694" s="384"/>
      <c r="P1694" s="384"/>
      <c r="Q1694" s="384"/>
      <c r="R1694" s="384"/>
      <c r="S1694" s="384"/>
    </row>
    <row r="1695" spans="2:73" x14ac:dyDescent="0.25">
      <c r="B1695" s="37"/>
      <c r="C1695" s="20" t="str">
        <f>'VariablenLabel&amp;Bedingungen'!G965</f>
        <v>S5_GewMuBer</v>
      </c>
      <c r="D1695" s="10"/>
      <c r="E1695" s="21" t="str">
        <f>'VariablenLabel&amp;Bedingungen'!I965</f>
        <v>Medizinische Beratung/Betreuung empfohlen</v>
      </c>
      <c r="F1695" s="687"/>
      <c r="G1695" s="880">
        <v>0</v>
      </c>
      <c r="H1695" s="21" t="s">
        <v>17</v>
      </c>
      <c r="I1695" s="188"/>
      <c r="J1695" s="5" t="s">
        <v>352</v>
      </c>
      <c r="K1695" s="20"/>
      <c r="L1695" s="20"/>
      <c r="M1695" s="409"/>
      <c r="N1695" s="20"/>
      <c r="O1695" s="384"/>
      <c r="P1695" s="384"/>
      <c r="Q1695" s="384"/>
      <c r="R1695" s="384"/>
      <c r="S1695" s="384"/>
    </row>
    <row r="1696" spans="2:73" x14ac:dyDescent="0.25">
      <c r="B1696" s="37"/>
      <c r="G1696" s="880">
        <v>1</v>
      </c>
      <c r="H1696" s="21" t="s">
        <v>18</v>
      </c>
      <c r="I1696" s="188"/>
      <c r="J1696" s="5" t="s">
        <v>352</v>
      </c>
      <c r="K1696" s="20"/>
      <c r="L1696" s="20"/>
      <c r="M1696" s="409"/>
      <c r="N1696" s="20"/>
      <c r="O1696" s="384"/>
      <c r="P1696" s="384"/>
      <c r="Q1696" s="384"/>
      <c r="R1696" s="384"/>
      <c r="S1696" s="384"/>
    </row>
    <row r="1697" spans="1:19" x14ac:dyDescent="0.25">
      <c r="B1697" s="37"/>
      <c r="C1697" s="20" t="str">
        <f>'VariablenLabel&amp;Bedingungen'!G966</f>
        <v>S5_BlutdSys</v>
      </c>
      <c r="D1697" s="10">
        <f>'VariablenLabel&amp;Bedingungen'!H966</f>
        <v>367</v>
      </c>
      <c r="E1697" s="21" t="str">
        <f>'VariablenLabel&amp;Bedingungen'!I966</f>
        <v>SYS (mmHg)</v>
      </c>
      <c r="F1697" s="384" t="s">
        <v>2295</v>
      </c>
      <c r="G1697" s="880" t="s">
        <v>350</v>
      </c>
      <c r="H1697" s="21"/>
      <c r="I1697" s="188"/>
      <c r="J1697" s="906" t="s">
        <v>3858</v>
      </c>
      <c r="K1697" s="20"/>
      <c r="L1697" s="20"/>
      <c r="M1697" s="409"/>
      <c r="N1697" s="20"/>
      <c r="O1697" s="384"/>
      <c r="P1697" s="384"/>
      <c r="Q1697" s="384"/>
      <c r="R1697" s="384"/>
      <c r="S1697" s="384"/>
    </row>
    <row r="1698" spans="1:19" x14ac:dyDescent="0.25">
      <c r="B1698" s="37"/>
      <c r="C1698" s="20" t="str">
        <f>'VariablenLabel&amp;Bedingungen'!G967</f>
        <v>S5_BlutdDia</v>
      </c>
      <c r="D1698" s="10">
        <f>'VariablenLabel&amp;Bedingungen'!H967</f>
        <v>368</v>
      </c>
      <c r="E1698" s="21" t="str">
        <f>'VariablenLabel&amp;Bedingungen'!I967</f>
        <v>DIA (mmHg)</v>
      </c>
      <c r="F1698" s="384" t="s">
        <v>2296</v>
      </c>
      <c r="G1698" s="880" t="s">
        <v>350</v>
      </c>
      <c r="H1698" s="21"/>
      <c r="I1698" s="188"/>
      <c r="J1698" s="906" t="s">
        <v>3858</v>
      </c>
      <c r="K1698" s="20"/>
      <c r="L1698" s="20"/>
      <c r="M1698" s="409"/>
      <c r="N1698" s="5"/>
      <c r="O1698" s="16"/>
      <c r="P1698" s="16"/>
      <c r="Q1698" s="16"/>
      <c r="R1698" s="16"/>
      <c r="S1698" s="16"/>
    </row>
    <row r="1699" spans="1:19" x14ac:dyDescent="0.25">
      <c r="B1699" s="37"/>
      <c r="C1699" s="20" t="str">
        <f>'VariablenLabel&amp;Bedingungen'!G968</f>
        <v>S5_Puls</v>
      </c>
      <c r="D1699" s="10">
        <f>'VariablenLabel&amp;Bedingungen'!H968</f>
        <v>369</v>
      </c>
      <c r="E1699" s="21" t="str">
        <f>'VariablenLabel&amp;Bedingungen'!I968</f>
        <v>Puls (bpm)</v>
      </c>
      <c r="F1699" s="188"/>
      <c r="G1699" s="880" t="s">
        <v>350</v>
      </c>
      <c r="H1699" s="21"/>
      <c r="I1699" s="188"/>
      <c r="J1699" s="906" t="s">
        <v>3858</v>
      </c>
      <c r="K1699" s="20"/>
      <c r="L1699" s="20"/>
      <c r="M1699" s="409"/>
      <c r="N1699" s="20"/>
      <c r="O1699" s="384"/>
      <c r="P1699" s="384"/>
      <c r="Q1699" s="384"/>
      <c r="R1699" s="384"/>
      <c r="S1699" s="384"/>
    </row>
    <row r="1700" spans="1:19" x14ac:dyDescent="0.25">
      <c r="B1700" s="37"/>
      <c r="C1700" s="20" t="str">
        <f>'VariablenLabel&amp;Bedingungen'!G969</f>
        <v>S5_BlutdUeberw</v>
      </c>
      <c r="D1700" s="10">
        <f>'VariablenLabel&amp;Bedingungen'!H969</f>
        <v>975</v>
      </c>
      <c r="E1700" s="21" t="str">
        <f>'VariablenLabel&amp;Bedingungen'!I969</f>
        <v>Überweisung erforderlich</v>
      </c>
      <c r="F1700" s="188"/>
      <c r="G1700" s="880">
        <v>0</v>
      </c>
      <c r="H1700" s="21" t="s">
        <v>17</v>
      </c>
      <c r="I1700" s="188"/>
      <c r="J1700" s="20" t="s">
        <v>352</v>
      </c>
      <c r="K1700" s="20"/>
      <c r="L1700" s="20"/>
      <c r="M1700" s="409"/>
      <c r="N1700" s="20"/>
      <c r="O1700" s="384"/>
      <c r="P1700" s="384"/>
      <c r="Q1700" s="384"/>
      <c r="R1700" s="384"/>
      <c r="S1700" s="384"/>
    </row>
    <row r="1701" spans="1:19" s="112" customFormat="1" x14ac:dyDescent="0.25">
      <c r="A1701" s="670"/>
      <c r="B1701" s="37"/>
      <c r="C1701" s="20"/>
      <c r="D1701" s="10"/>
      <c r="E1701" s="21"/>
      <c r="F1701" s="188"/>
      <c r="G1701" s="880">
        <v>1</v>
      </c>
      <c r="H1701" s="21" t="s">
        <v>18</v>
      </c>
      <c r="I1701" s="188"/>
      <c r="J1701" s="5" t="s">
        <v>352</v>
      </c>
      <c r="K1701" s="20"/>
      <c r="L1701" s="20"/>
      <c r="M1701" s="409"/>
      <c r="N1701" s="20"/>
      <c r="O1701" s="363"/>
      <c r="P1701" s="363"/>
      <c r="Q1701" s="363"/>
      <c r="R1701" s="363"/>
      <c r="S1701" s="363"/>
    </row>
    <row r="1702" spans="1:19" x14ac:dyDescent="0.25">
      <c r="B1702" s="37"/>
      <c r="C1702" s="20" t="str">
        <f>'VariablenLabel&amp;Bedingungen'!G970</f>
        <v>S5_BlutdUeberwJa</v>
      </c>
      <c r="E1702" s="21" t="str">
        <f>'VariablenLabel&amp;Bedingungen'!I970</f>
        <v>[Wenn "ja"] An welche konkrete Einrichtung/Fachperson?</v>
      </c>
      <c r="G1702" s="880" t="s">
        <v>347</v>
      </c>
      <c r="H1702" s="21"/>
      <c r="I1702" s="188"/>
      <c r="J1702" s="5" t="s">
        <v>1685</v>
      </c>
      <c r="K1702" s="20"/>
      <c r="L1702" s="20"/>
      <c r="M1702" s="409"/>
      <c r="N1702" s="20"/>
      <c r="O1702" s="384"/>
      <c r="P1702" s="384"/>
      <c r="Q1702" s="384"/>
      <c r="R1702" s="384"/>
      <c r="S1702" s="384"/>
    </row>
    <row r="1703" spans="1:19" x14ac:dyDescent="0.25">
      <c r="B1703" s="37"/>
      <c r="C1703" s="20" t="str">
        <f>'VariablenLabel&amp;Bedingungen'!G971</f>
        <v>S5_Oedeme</v>
      </c>
      <c r="D1703" s="10">
        <f>'VariablenLabel&amp;Bedingungen'!H971</f>
        <v>370</v>
      </c>
      <c r="E1703" s="21" t="str">
        <f>'VariablenLabel&amp;Bedingungen'!I971</f>
        <v>Ödeme</v>
      </c>
      <c r="F1703" s="188" t="s">
        <v>670</v>
      </c>
      <c r="G1703" s="880">
        <v>0</v>
      </c>
      <c r="H1703" s="21" t="s">
        <v>17</v>
      </c>
      <c r="I1703" s="188"/>
      <c r="J1703" s="5" t="s">
        <v>352</v>
      </c>
      <c r="K1703" s="20"/>
      <c r="L1703" s="20"/>
      <c r="M1703" s="409"/>
      <c r="N1703" s="20"/>
      <c r="O1703" s="384"/>
      <c r="P1703" s="384"/>
      <c r="Q1703" s="384"/>
      <c r="R1703" s="384"/>
      <c r="S1703" s="384"/>
    </row>
    <row r="1704" spans="1:19" x14ac:dyDescent="0.25">
      <c r="B1704" s="37"/>
      <c r="F1704" s="188"/>
      <c r="G1704" s="880">
        <v>1</v>
      </c>
      <c r="H1704" s="21" t="s">
        <v>18</v>
      </c>
      <c r="I1704" s="188"/>
      <c r="J1704" s="5" t="s">
        <v>352</v>
      </c>
      <c r="K1704" s="20"/>
      <c r="L1704" s="20"/>
      <c r="M1704" s="409"/>
      <c r="N1704" s="20"/>
      <c r="O1704" s="384"/>
      <c r="P1704" s="384"/>
      <c r="Q1704" s="384"/>
      <c r="R1704" s="384"/>
      <c r="S1704" s="384"/>
    </row>
    <row r="1705" spans="1:19" x14ac:dyDescent="0.25">
      <c r="B1705" s="37"/>
      <c r="F1705" s="188"/>
      <c r="G1705" s="880">
        <v>77</v>
      </c>
      <c r="H1705" s="21" t="s">
        <v>1225</v>
      </c>
      <c r="I1705" s="188"/>
      <c r="J1705" s="5" t="s">
        <v>352</v>
      </c>
      <c r="K1705" s="20"/>
      <c r="L1705" s="20"/>
      <c r="M1705" s="409"/>
      <c r="N1705" s="20"/>
      <c r="O1705" s="384"/>
      <c r="P1705" s="384"/>
      <c r="Q1705" s="384"/>
      <c r="R1705" s="384"/>
      <c r="S1705" s="384"/>
    </row>
    <row r="1706" spans="1:19" x14ac:dyDescent="0.25">
      <c r="B1706" s="37"/>
      <c r="C1706" s="20" t="str">
        <f>'VariablenLabel&amp;Bedingungen'!G972</f>
        <v>S5_OedemeAnm</v>
      </c>
      <c r="D1706" s="10"/>
      <c r="E1706" s="21" t="str">
        <f>'VariablenLabel&amp;Bedingungen'!I972</f>
        <v>[Wenn "ja"] Anmerkungen</v>
      </c>
      <c r="G1706" s="880" t="s">
        <v>347</v>
      </c>
      <c r="H1706" s="21"/>
      <c r="I1706" s="188"/>
      <c r="J1706" s="5" t="s">
        <v>1685</v>
      </c>
      <c r="K1706" s="20"/>
      <c r="L1706" s="20"/>
      <c r="M1706" s="409"/>
      <c r="N1706" s="20"/>
      <c r="O1706" s="384"/>
      <c r="P1706" s="384"/>
      <c r="Q1706" s="384"/>
      <c r="R1706" s="384"/>
      <c r="S1706" s="384"/>
    </row>
    <row r="1707" spans="1:19" x14ac:dyDescent="0.25">
      <c r="B1707" s="37"/>
      <c r="C1707" s="20" t="str">
        <f>'VariablenLabel&amp;Bedingungen'!G973</f>
        <v>S5_Varizen</v>
      </c>
      <c r="D1707" s="10">
        <f>'VariablenLabel&amp;Bedingungen'!H973</f>
        <v>371</v>
      </c>
      <c r="E1707" s="21" t="str">
        <f>'VariablenLabel&amp;Bedingungen'!I973</f>
        <v>Varizen</v>
      </c>
      <c r="F1707" s="188" t="s">
        <v>1072</v>
      </c>
      <c r="G1707" s="880">
        <v>0</v>
      </c>
      <c r="H1707" s="21" t="s">
        <v>17</v>
      </c>
      <c r="I1707" s="188"/>
      <c r="J1707" s="5" t="s">
        <v>352</v>
      </c>
      <c r="K1707" s="20"/>
      <c r="L1707" s="20"/>
      <c r="M1707" s="409"/>
      <c r="N1707" s="20"/>
      <c r="O1707" s="384"/>
      <c r="P1707" s="384"/>
      <c r="Q1707" s="384"/>
      <c r="R1707" s="384"/>
      <c r="S1707" s="384"/>
    </row>
    <row r="1708" spans="1:19" x14ac:dyDescent="0.25">
      <c r="B1708" s="37"/>
      <c r="F1708" s="188"/>
      <c r="G1708" s="880">
        <v>1</v>
      </c>
      <c r="H1708" s="21" t="s">
        <v>18</v>
      </c>
      <c r="I1708" s="188"/>
      <c r="J1708" s="5" t="s">
        <v>352</v>
      </c>
      <c r="K1708" s="20"/>
      <c r="L1708" s="20"/>
      <c r="M1708" s="409"/>
      <c r="N1708" s="20"/>
      <c r="O1708" s="384"/>
      <c r="P1708" s="384"/>
      <c r="Q1708" s="384"/>
      <c r="R1708" s="384"/>
      <c r="S1708" s="384"/>
    </row>
    <row r="1709" spans="1:19" x14ac:dyDescent="0.25">
      <c r="B1709" s="37"/>
      <c r="F1709" s="188"/>
      <c r="G1709" s="880">
        <v>77</v>
      </c>
      <c r="H1709" s="21" t="s">
        <v>1225</v>
      </c>
      <c r="I1709" s="188"/>
      <c r="J1709" s="5" t="s">
        <v>352</v>
      </c>
      <c r="K1709" s="20"/>
      <c r="L1709" s="20"/>
      <c r="M1709" s="409"/>
      <c r="N1709" s="20"/>
      <c r="O1709" s="384"/>
      <c r="P1709" s="384"/>
      <c r="Q1709" s="384"/>
      <c r="R1709" s="384"/>
      <c r="S1709" s="384"/>
    </row>
    <row r="1710" spans="1:19" x14ac:dyDescent="0.25">
      <c r="B1710" s="37"/>
      <c r="C1710" s="20" t="str">
        <f>'VariablenLabel&amp;Bedingungen'!G974</f>
        <v>S5_VarizenAnm</v>
      </c>
      <c r="D1710" s="10"/>
      <c r="E1710" s="21" t="str">
        <f>'VariablenLabel&amp;Bedingungen'!I974</f>
        <v>[Wenn "ja"] Anmerkungen</v>
      </c>
      <c r="G1710" s="880" t="s">
        <v>347</v>
      </c>
      <c r="H1710" s="21"/>
      <c r="I1710" s="188"/>
      <c r="J1710" s="5" t="s">
        <v>1685</v>
      </c>
      <c r="K1710" s="20"/>
      <c r="L1710" s="20"/>
      <c r="M1710" s="409"/>
      <c r="N1710" s="20"/>
      <c r="O1710" s="384"/>
      <c r="P1710" s="384"/>
      <c r="Q1710" s="384"/>
      <c r="R1710" s="384"/>
      <c r="S1710" s="384"/>
    </row>
    <row r="1711" spans="1:19" x14ac:dyDescent="0.25">
      <c r="B1711" s="37"/>
      <c r="C1711" s="20" t="str">
        <f>'VariablenLabel&amp;Bedingungen'!G975</f>
        <v>S5_GynBef</v>
      </c>
      <c r="D1711" s="10">
        <f>'VariablenLabel&amp;Bedingungen'!H975</f>
        <v>372</v>
      </c>
      <c r="E1711" s="21" t="str">
        <f>'VariablenLabel&amp;Bedingungen'!I975</f>
        <v>Gynäkologischer Befund</v>
      </c>
      <c r="F1711" s="815" t="s">
        <v>3578</v>
      </c>
      <c r="G1711" s="880">
        <v>0</v>
      </c>
      <c r="H1711" s="21" t="s">
        <v>782</v>
      </c>
      <c r="I1711" s="188"/>
      <c r="J1711" s="5" t="s">
        <v>352</v>
      </c>
      <c r="K1711" s="20"/>
      <c r="L1711" s="20"/>
      <c r="M1711" s="409"/>
      <c r="N1711" s="20"/>
      <c r="O1711" s="384"/>
      <c r="P1711" s="384"/>
      <c r="Q1711" s="384"/>
      <c r="R1711" s="384"/>
      <c r="S1711" s="384"/>
    </row>
    <row r="1712" spans="1:19" x14ac:dyDescent="0.25">
      <c r="B1712" s="37"/>
      <c r="G1712" s="880">
        <v>1</v>
      </c>
      <c r="H1712" s="21" t="s">
        <v>542</v>
      </c>
      <c r="I1712" s="188"/>
      <c r="J1712" s="5" t="s">
        <v>352</v>
      </c>
      <c r="K1712" s="20"/>
      <c r="L1712" s="20"/>
      <c r="M1712" s="409"/>
      <c r="N1712" s="20"/>
      <c r="O1712" s="384"/>
      <c r="P1712" s="384"/>
      <c r="Q1712" s="384"/>
      <c r="R1712" s="384"/>
      <c r="S1712" s="384"/>
    </row>
    <row r="1713" spans="2:19" x14ac:dyDescent="0.25">
      <c r="B1713" s="37"/>
      <c r="G1713" s="880">
        <v>77</v>
      </c>
      <c r="H1713" s="21" t="s">
        <v>1225</v>
      </c>
      <c r="I1713" s="188"/>
      <c r="J1713" s="5" t="s">
        <v>352</v>
      </c>
      <c r="K1713" s="20"/>
      <c r="L1713" s="20"/>
      <c r="M1713" s="409"/>
      <c r="N1713" s="20"/>
      <c r="O1713" s="384"/>
      <c r="P1713" s="384"/>
      <c r="Q1713" s="384"/>
      <c r="R1713" s="384"/>
      <c r="S1713" s="384"/>
    </row>
    <row r="1714" spans="2:19" x14ac:dyDescent="0.25">
      <c r="B1714" s="37"/>
      <c r="C1714" s="20" t="str">
        <f>'VariablenLabel&amp;Bedingungen'!G976</f>
        <v>S5_GynBefAuff</v>
      </c>
      <c r="D1714" s="10"/>
      <c r="E1714" s="21" t="str">
        <f>'VariablenLabel&amp;Bedingungen'!I976</f>
        <v>[Wenn "auffällig"] Was ist auffällig?</v>
      </c>
      <c r="F1714" s="188" t="s">
        <v>620</v>
      </c>
      <c r="G1714" s="880" t="s">
        <v>347</v>
      </c>
      <c r="H1714" s="21"/>
      <c r="I1714" s="188"/>
      <c r="J1714" s="5" t="s">
        <v>1685</v>
      </c>
      <c r="K1714" s="20"/>
      <c r="L1714" s="20"/>
      <c r="M1714" s="409"/>
      <c r="N1714" s="20"/>
      <c r="O1714" s="384"/>
      <c r="P1714" s="384"/>
      <c r="Q1714" s="384"/>
      <c r="R1714" s="384"/>
      <c r="S1714" s="384"/>
    </row>
    <row r="1715" spans="2:19" x14ac:dyDescent="0.25">
      <c r="B1715" s="37"/>
      <c r="C1715" s="20" t="str">
        <f>'VariablenLabel&amp;Bedingungen'!G977</f>
        <v>S5_Strept</v>
      </c>
      <c r="D1715" s="10">
        <f>'VariablenLabel&amp;Bedingungen'!H977</f>
        <v>373</v>
      </c>
      <c r="E1715" s="21" t="str">
        <f>'VariablenLabel&amp;Bedingungen'!I977</f>
        <v>B-Streptokokken (Kultur oder PCR)</v>
      </c>
      <c r="F1715" s="815" t="s">
        <v>3624</v>
      </c>
      <c r="G1715" s="880">
        <v>0</v>
      </c>
      <c r="H1715" s="21" t="s">
        <v>442</v>
      </c>
      <c r="I1715" s="188"/>
      <c r="J1715" s="5" t="s">
        <v>352</v>
      </c>
      <c r="K1715" s="20"/>
      <c r="L1715" s="20"/>
      <c r="M1715" s="409"/>
      <c r="N1715" s="20"/>
      <c r="O1715" s="384"/>
      <c r="P1715" s="384"/>
      <c r="Q1715" s="384"/>
      <c r="R1715" s="384"/>
      <c r="S1715" s="384"/>
    </row>
    <row r="1716" spans="2:19" x14ac:dyDescent="0.25">
      <c r="B1716" s="37"/>
      <c r="F1716" s="188"/>
      <c r="G1716" s="880">
        <v>1</v>
      </c>
      <c r="H1716" s="21" t="s">
        <v>441</v>
      </c>
      <c r="I1716" s="188"/>
      <c r="J1716" s="5" t="s">
        <v>352</v>
      </c>
      <c r="K1716" s="20"/>
      <c r="L1716" s="20"/>
      <c r="M1716" s="409"/>
      <c r="N1716" s="20"/>
      <c r="O1716" s="384"/>
      <c r="P1716" s="384"/>
      <c r="Q1716" s="384"/>
      <c r="R1716" s="384"/>
      <c r="S1716" s="384"/>
    </row>
    <row r="1717" spans="2:19" x14ac:dyDescent="0.25">
      <c r="B1717" s="37"/>
      <c r="F1717" s="188"/>
      <c r="G1717" s="880">
        <v>77</v>
      </c>
      <c r="H1717" s="21" t="s">
        <v>1225</v>
      </c>
      <c r="I1717" s="188"/>
      <c r="J1717" s="5" t="s">
        <v>352</v>
      </c>
      <c r="K1717" s="20"/>
      <c r="L1717" s="20"/>
      <c r="M1717" s="409"/>
      <c r="N1717" s="20"/>
      <c r="O1717" s="384"/>
      <c r="P1717" s="384"/>
      <c r="Q1717" s="384"/>
      <c r="R1717" s="384"/>
      <c r="S1717" s="384"/>
    </row>
    <row r="1718" spans="2:19" x14ac:dyDescent="0.25">
      <c r="B1718" s="37"/>
      <c r="C1718" s="20" t="str">
        <f>'VariablenLabel&amp;Bedingungen'!G978</f>
        <v>S5_Harn</v>
      </c>
      <c r="D1718" s="10">
        <f>'VariablenLabel&amp;Bedingungen'!H978</f>
        <v>375</v>
      </c>
      <c r="E1718" s="21" t="str">
        <f>'VariablenLabel&amp;Bedingungen'!I978</f>
        <v>Harnbefund</v>
      </c>
      <c r="G1718" s="880">
        <v>0</v>
      </c>
      <c r="H1718" s="21" t="s">
        <v>782</v>
      </c>
      <c r="I1718" s="188"/>
      <c r="J1718" s="5" t="s">
        <v>352</v>
      </c>
      <c r="K1718" s="20"/>
      <c r="L1718" s="20"/>
      <c r="M1718" s="409"/>
      <c r="N1718" s="20"/>
      <c r="O1718" s="384"/>
      <c r="P1718" s="384"/>
      <c r="Q1718" s="384"/>
      <c r="R1718" s="384"/>
      <c r="S1718" s="384"/>
    </row>
    <row r="1719" spans="2:19" x14ac:dyDescent="0.25">
      <c r="B1719" s="37"/>
      <c r="G1719" s="880">
        <v>1</v>
      </c>
      <c r="H1719" s="21" t="s">
        <v>542</v>
      </c>
      <c r="I1719" s="188"/>
      <c r="J1719" s="5" t="s">
        <v>352</v>
      </c>
      <c r="K1719" s="20"/>
      <c r="L1719" s="20"/>
      <c r="M1719" s="409"/>
      <c r="N1719" s="20"/>
      <c r="O1719" s="384"/>
      <c r="P1719" s="384"/>
      <c r="Q1719" s="384"/>
      <c r="R1719" s="384"/>
      <c r="S1719" s="384"/>
    </row>
    <row r="1720" spans="2:19" x14ac:dyDescent="0.25">
      <c r="B1720" s="37"/>
      <c r="F1720" s="188"/>
      <c r="G1720" s="880">
        <v>77</v>
      </c>
      <c r="H1720" s="21" t="s">
        <v>1225</v>
      </c>
      <c r="I1720" s="188"/>
      <c r="J1720" s="5" t="s">
        <v>352</v>
      </c>
      <c r="K1720" s="20"/>
      <c r="L1720" s="20"/>
      <c r="M1720" s="409"/>
      <c r="N1720" s="20"/>
      <c r="O1720" s="384"/>
      <c r="P1720" s="384"/>
      <c r="Q1720" s="384"/>
      <c r="R1720" s="384"/>
      <c r="S1720" s="384"/>
    </row>
    <row r="1721" spans="2:19" x14ac:dyDescent="0.25">
      <c r="B1721" s="37"/>
      <c r="C1721" s="20" t="str">
        <f>'VariablenLabel&amp;Bedingungen'!G979</f>
        <v>S5_HarnAuff</v>
      </c>
      <c r="D1721" s="10"/>
      <c r="E1721" s="21" t="str">
        <f>'VariablenLabel&amp;Bedingungen'!I979</f>
        <v>[Wenn auffällig] Was ist auffällig?</v>
      </c>
      <c r="F1721" s="188" t="s">
        <v>620</v>
      </c>
      <c r="G1721" s="880">
        <v>1</v>
      </c>
      <c r="H1721" s="21" t="s">
        <v>1318</v>
      </c>
      <c r="I1721" s="188"/>
      <c r="J1721" s="5" t="s">
        <v>354</v>
      </c>
      <c r="K1721" s="20"/>
      <c r="L1721" s="20"/>
      <c r="M1721" s="409"/>
      <c r="N1721" s="20"/>
      <c r="O1721" s="384"/>
      <c r="P1721" s="384"/>
      <c r="Q1721" s="384"/>
      <c r="R1721" s="384"/>
      <c r="S1721" s="384"/>
    </row>
    <row r="1722" spans="2:19" x14ac:dyDescent="0.25">
      <c r="B1722" s="37"/>
      <c r="G1722" s="880">
        <v>2</v>
      </c>
      <c r="H1722" s="21" t="s">
        <v>413</v>
      </c>
      <c r="I1722" s="797" t="s">
        <v>3718</v>
      </c>
      <c r="J1722" s="20" t="s">
        <v>354</v>
      </c>
      <c r="K1722" s="20"/>
      <c r="L1722" s="20"/>
      <c r="M1722" s="409"/>
      <c r="N1722" s="20"/>
      <c r="O1722" s="384"/>
      <c r="P1722" s="384"/>
      <c r="Q1722" s="384"/>
      <c r="R1722" s="384"/>
      <c r="S1722" s="384"/>
    </row>
    <row r="1723" spans="2:19" x14ac:dyDescent="0.25">
      <c r="B1723" s="37"/>
      <c r="F1723" s="687"/>
      <c r="G1723" s="880">
        <v>3</v>
      </c>
      <c r="H1723" s="21" t="s">
        <v>414</v>
      </c>
      <c r="I1723" s="797" t="s">
        <v>3719</v>
      </c>
      <c r="J1723" s="20" t="s">
        <v>354</v>
      </c>
      <c r="K1723" s="20"/>
      <c r="L1723" s="20"/>
      <c r="M1723" s="409"/>
      <c r="N1723" s="20"/>
      <c r="O1723" s="384"/>
      <c r="P1723" s="384"/>
      <c r="Q1723" s="384"/>
      <c r="R1723" s="384"/>
      <c r="S1723" s="384"/>
    </row>
    <row r="1724" spans="2:19" x14ac:dyDescent="0.25">
      <c r="B1724" s="37"/>
      <c r="G1724" s="880">
        <v>4</v>
      </c>
      <c r="H1724" s="9" t="s">
        <v>415</v>
      </c>
      <c r="I1724" s="687"/>
      <c r="J1724" s="20" t="s">
        <v>354</v>
      </c>
      <c r="K1724" s="20"/>
      <c r="L1724" s="20"/>
      <c r="M1724" s="409"/>
      <c r="N1724" s="20"/>
      <c r="O1724" s="384"/>
      <c r="P1724" s="384"/>
      <c r="Q1724" s="384"/>
      <c r="R1724" s="384"/>
      <c r="S1724" s="384"/>
    </row>
    <row r="1725" spans="2:19" x14ac:dyDescent="0.25">
      <c r="B1725" s="37"/>
      <c r="C1725" s="20"/>
      <c r="D1725" s="10"/>
      <c r="E1725" s="21"/>
      <c r="F1725" s="687"/>
      <c r="G1725" s="880">
        <v>5</v>
      </c>
      <c r="H1725" s="9" t="s">
        <v>416</v>
      </c>
      <c r="I1725" s="797" t="s">
        <v>3720</v>
      </c>
      <c r="J1725" s="20" t="s">
        <v>354</v>
      </c>
      <c r="K1725" s="20"/>
      <c r="L1725" s="20"/>
      <c r="M1725" s="409"/>
      <c r="N1725" s="20"/>
      <c r="O1725" s="384"/>
      <c r="P1725" s="384"/>
      <c r="Q1725" s="384"/>
      <c r="R1725" s="384"/>
      <c r="S1725" s="384"/>
    </row>
    <row r="1726" spans="2:19" x14ac:dyDescent="0.25">
      <c r="B1726" s="37"/>
      <c r="C1726" s="20"/>
      <c r="D1726" s="10"/>
      <c r="E1726" s="21"/>
      <c r="F1726" s="687"/>
      <c r="G1726" s="880">
        <v>6</v>
      </c>
      <c r="H1726" s="9" t="s">
        <v>417</v>
      </c>
      <c r="I1726" s="687" t="s">
        <v>1108</v>
      </c>
      <c r="J1726" s="20" t="s">
        <v>354</v>
      </c>
      <c r="K1726" s="20"/>
      <c r="L1726" s="20"/>
      <c r="M1726" s="409"/>
      <c r="N1726" s="20"/>
      <c r="O1726" s="384"/>
      <c r="P1726" s="384"/>
      <c r="Q1726" s="384"/>
      <c r="R1726" s="384"/>
      <c r="S1726" s="384"/>
    </row>
    <row r="1727" spans="2:19" x14ac:dyDescent="0.25">
      <c r="B1727" s="37"/>
      <c r="C1727" s="20"/>
      <c r="D1727" s="10"/>
      <c r="E1727" s="21"/>
      <c r="F1727" s="687"/>
      <c r="G1727" s="880">
        <v>7</v>
      </c>
      <c r="H1727" s="9" t="s">
        <v>418</v>
      </c>
      <c r="I1727" s="797" t="s">
        <v>3721</v>
      </c>
      <c r="J1727" s="20" t="s">
        <v>354</v>
      </c>
      <c r="K1727" s="20"/>
      <c r="L1727" s="20"/>
      <c r="M1727" s="409"/>
      <c r="N1727" s="20"/>
      <c r="O1727" s="384"/>
      <c r="P1727" s="384"/>
      <c r="Q1727" s="384"/>
      <c r="R1727" s="384"/>
      <c r="S1727" s="384"/>
    </row>
    <row r="1728" spans="2:19" x14ac:dyDescent="0.25">
      <c r="B1728" s="37"/>
      <c r="C1728" s="20"/>
      <c r="D1728" s="10"/>
      <c r="E1728" s="21"/>
      <c r="F1728" s="687"/>
      <c r="G1728" s="880">
        <v>99</v>
      </c>
      <c r="H1728" s="9" t="s">
        <v>28</v>
      </c>
      <c r="I1728" s="687"/>
      <c r="J1728" s="20" t="s">
        <v>354</v>
      </c>
      <c r="K1728" s="20"/>
      <c r="L1728" s="20"/>
      <c r="M1728" s="409"/>
      <c r="N1728" s="20"/>
      <c r="O1728" s="384"/>
      <c r="P1728" s="384"/>
      <c r="Q1728" s="384"/>
      <c r="R1728" s="384"/>
      <c r="S1728" s="384"/>
    </row>
    <row r="1729" spans="2:73" x14ac:dyDescent="0.25">
      <c r="B1729" s="37"/>
      <c r="C1729" s="20" t="str">
        <f>'VariablenLabel&amp;Bedingungen'!G980</f>
        <v>S5_HarnAuffSonst</v>
      </c>
      <c r="D1729" s="10"/>
      <c r="E1729" s="21" t="str">
        <f>'VariablenLabel&amp;Bedingungen'!I980</f>
        <v>[Wenn "Sonstiges"] Sonstiges</v>
      </c>
      <c r="F1729" s="687" t="s">
        <v>28</v>
      </c>
      <c r="G1729" s="880" t="s">
        <v>347</v>
      </c>
      <c r="H1729" s="21"/>
      <c r="I1729" s="188"/>
      <c r="J1729" s="5" t="s">
        <v>1685</v>
      </c>
      <c r="K1729" s="20"/>
      <c r="L1729" s="20"/>
      <c r="M1729" s="409"/>
      <c r="N1729" s="20"/>
      <c r="O1729" s="384"/>
      <c r="P1729" s="384"/>
      <c r="Q1729" s="384"/>
      <c r="R1729" s="384"/>
      <c r="S1729" s="384"/>
    </row>
    <row r="1730" spans="2:73" x14ac:dyDescent="0.25">
      <c r="B1730" s="37"/>
      <c r="C1730" s="20" t="str">
        <f>'VariablenLabel&amp;Bedingungen'!G981</f>
        <v>S5_HarnAuffTher</v>
      </c>
      <c r="D1730" s="10"/>
      <c r="E1730" s="21" t="str">
        <f>'VariablenLabel&amp;Bedingungen'!I981</f>
        <v>[Wenn "auffällig"] Weiteres Vorgehen und ggf. Therapie</v>
      </c>
      <c r="G1730" s="881" t="s">
        <v>347</v>
      </c>
      <c r="H1730" s="21"/>
      <c r="I1730" s="188"/>
      <c r="J1730" s="5" t="s">
        <v>1685</v>
      </c>
      <c r="K1730" s="20"/>
      <c r="L1730" s="20"/>
      <c r="M1730" s="409"/>
      <c r="N1730" s="20"/>
      <c r="O1730" s="384"/>
      <c r="P1730" s="384"/>
      <c r="Q1730" s="384"/>
      <c r="R1730" s="384"/>
      <c r="S1730" s="384"/>
    </row>
    <row r="1731" spans="2:73" ht="40.5" x14ac:dyDescent="0.25">
      <c r="B1731" s="37"/>
      <c r="C1731" s="20" t="str">
        <f>'VariablenLabel&amp;Bedingungen'!G982</f>
        <v>S5_BelBew</v>
      </c>
      <c r="D1731" s="10">
        <f>'VariablenLabel&amp;Bedingungen'!H982</f>
        <v>376</v>
      </c>
      <c r="E1731" s="21" t="str">
        <f>'VariablenLabel&amp;Bedingungen'!I982</f>
        <v>Haben Sie insgesamt den Eindruck, dass Ihre momentanen Belastungen ihre Bewältigungsmöglichkeiten zu übersteigen drohen?</v>
      </c>
      <c r="F1731" s="687"/>
      <c r="G1731" s="880">
        <v>0</v>
      </c>
      <c r="H1731" s="21" t="s">
        <v>17</v>
      </c>
      <c r="I1731" s="188"/>
      <c r="J1731" s="5" t="s">
        <v>352</v>
      </c>
      <c r="K1731" s="20"/>
      <c r="L1731" s="20"/>
      <c r="M1731" s="409"/>
      <c r="N1731" s="20"/>
      <c r="O1731" s="384"/>
      <c r="P1731" s="384"/>
      <c r="Q1731" s="384"/>
      <c r="R1731" s="384"/>
      <c r="S1731" s="384"/>
    </row>
    <row r="1732" spans="2:73" x14ac:dyDescent="0.25">
      <c r="B1732" s="37"/>
      <c r="G1732" s="880">
        <v>1</v>
      </c>
      <c r="H1732" s="21" t="s">
        <v>18</v>
      </c>
      <c r="I1732" s="188"/>
      <c r="J1732" s="5" t="s">
        <v>352</v>
      </c>
      <c r="K1732" s="20"/>
      <c r="L1732" s="20"/>
      <c r="M1732" s="409"/>
      <c r="N1732" s="20"/>
      <c r="O1732" s="384"/>
      <c r="P1732" s="384"/>
      <c r="Q1732" s="384"/>
      <c r="R1732" s="384"/>
      <c r="S1732" s="384"/>
    </row>
    <row r="1733" spans="2:73" x14ac:dyDescent="0.25">
      <c r="B1733" s="37"/>
      <c r="G1733" s="880">
        <v>77</v>
      </c>
      <c r="H1733" s="21" t="s">
        <v>1225</v>
      </c>
      <c r="I1733" s="188"/>
      <c r="J1733" s="5" t="s">
        <v>352</v>
      </c>
      <c r="K1733" s="20"/>
      <c r="L1733" s="20"/>
      <c r="M1733" s="409"/>
      <c r="N1733" s="20"/>
      <c r="O1733" s="384"/>
      <c r="P1733" s="384"/>
      <c r="Q1733" s="384"/>
      <c r="R1733" s="384"/>
      <c r="S1733" s="384"/>
    </row>
    <row r="1734" spans="2:73" ht="40.5" x14ac:dyDescent="0.25">
      <c r="B1734" s="37"/>
      <c r="C1734" s="20" t="str">
        <f>'VariablenLabel&amp;Bedingungen'!G983</f>
        <v>S5_BelBewInfo</v>
      </c>
      <c r="D1734" s="10"/>
      <c r="E1734" s="21" t="str">
        <f>'VariablenLabel&amp;Bedingungen'!I983</f>
        <v>[Wenn "ja"]</v>
      </c>
      <c r="F1734" s="687"/>
      <c r="G1734" s="880">
        <v>1</v>
      </c>
      <c r="H1734" s="21" t="s">
        <v>3456</v>
      </c>
      <c r="I1734" s="687"/>
      <c r="J1734" s="20" t="s">
        <v>354</v>
      </c>
      <c r="K1734" s="20"/>
      <c r="L1734" s="20"/>
      <c r="M1734" s="421" t="s">
        <v>1308</v>
      </c>
      <c r="N1734" s="20"/>
      <c r="O1734" s="384"/>
      <c r="P1734" s="384"/>
      <c r="Q1734" s="384"/>
      <c r="R1734" s="384"/>
      <c r="S1734" s="384"/>
    </row>
    <row r="1735" spans="2:73" ht="27" x14ac:dyDescent="0.25">
      <c r="B1735" s="37"/>
      <c r="C1735" s="20" t="str">
        <f>'VariablenLabel&amp;Bedingungen'!G984</f>
        <v>S5_BelBewInfoAng</v>
      </c>
      <c r="E1735" s="21" t="str">
        <f>'VariablenLabel&amp;Bedingungen'!I984</f>
        <v>[wenn "Information/Ermutigung bzgl..."] An welche konkreten Angebote</v>
      </c>
      <c r="G1735" s="881" t="s">
        <v>347</v>
      </c>
      <c r="H1735" s="21"/>
      <c r="I1735" s="687"/>
      <c r="J1735" s="20" t="s">
        <v>1688</v>
      </c>
      <c r="K1735" s="20"/>
      <c r="L1735" s="20"/>
      <c r="M1735" s="409"/>
      <c r="N1735" s="20"/>
      <c r="O1735" s="384"/>
      <c r="P1735" s="384"/>
      <c r="Q1735" s="384"/>
      <c r="R1735" s="384"/>
      <c r="S1735" s="384"/>
    </row>
    <row r="1736" spans="2:73" ht="27" x14ac:dyDescent="0.25">
      <c r="B1736" s="37"/>
      <c r="C1736" s="20" t="str">
        <f>'VariablenLabel&amp;Bedingungen'!G985</f>
        <v>S5_ZigTag</v>
      </c>
      <c r="D1736" s="10">
        <f>'VariablenLabel&amp;Bedingungen'!H985</f>
        <v>377</v>
      </c>
      <c r="E1736" s="21" t="str">
        <f>'VariablenLabel&amp;Bedingungen'!I985</f>
        <v xml:space="preserve">Nikotin (Zig./d)
 </v>
      </c>
      <c r="F1736" s="188" t="s">
        <v>619</v>
      </c>
      <c r="G1736" s="881" t="s">
        <v>350</v>
      </c>
      <c r="H1736" s="21"/>
      <c r="I1736" s="188"/>
      <c r="J1736" s="906" t="s">
        <v>3858</v>
      </c>
      <c r="K1736" s="20"/>
      <c r="L1736" s="20"/>
      <c r="M1736" s="409"/>
      <c r="N1736" s="20"/>
      <c r="O1736" s="384"/>
      <c r="P1736" s="384"/>
      <c r="Q1736" s="384"/>
      <c r="R1736" s="384"/>
      <c r="S1736" s="384"/>
    </row>
    <row r="1737" spans="2:73" ht="27" x14ac:dyDescent="0.25">
      <c r="B1737" s="37"/>
      <c r="C1737" s="20" t="str">
        <f>'VariablenLabel&amp;Bedingungen'!G986</f>
        <v>S5_AlkWaeSchw</v>
      </c>
      <c r="D1737" s="10">
        <f>'VariablenLabel&amp;Bedingungen'!H986</f>
        <v>378</v>
      </c>
      <c r="E1737" s="21" t="str">
        <f>'VariablenLabel&amp;Bedingungen'!I986</f>
        <v>Wie häufig trinken Sie seit Bekanntwerden der Schwangerschaft Alkohol?</v>
      </c>
      <c r="F1737" s="819"/>
      <c r="G1737" s="881">
        <v>1</v>
      </c>
      <c r="H1737" s="21" t="s">
        <v>1702</v>
      </c>
      <c r="I1737" s="188"/>
      <c r="J1737" s="20" t="s">
        <v>352</v>
      </c>
      <c r="K1737" s="20"/>
      <c r="L1737" s="20"/>
      <c r="M1737" s="409"/>
      <c r="N1737" s="20"/>
      <c r="O1737" s="384"/>
      <c r="P1737" s="384"/>
      <c r="Q1737" s="384"/>
      <c r="R1737" s="384"/>
      <c r="S1737" s="384"/>
    </row>
    <row r="1738" spans="2:73" x14ac:dyDescent="0.25">
      <c r="B1738" s="37"/>
      <c r="C1738" s="20"/>
      <c r="D1738" s="10"/>
      <c r="E1738" s="21"/>
      <c r="F1738" s="687"/>
      <c r="G1738" s="881">
        <v>2</v>
      </c>
      <c r="H1738" s="21" t="s">
        <v>1703</v>
      </c>
      <c r="I1738" s="188"/>
      <c r="J1738" s="20" t="s">
        <v>352</v>
      </c>
      <c r="K1738" s="20"/>
      <c r="L1738" s="20"/>
      <c r="M1738" s="409"/>
      <c r="N1738" s="20"/>
      <c r="O1738" s="384"/>
      <c r="P1738" s="384"/>
      <c r="Q1738" s="384"/>
      <c r="R1738" s="384"/>
      <c r="S1738" s="384"/>
    </row>
    <row r="1739" spans="2:73" x14ac:dyDescent="0.25">
      <c r="B1739" s="37"/>
      <c r="C1739" s="20"/>
      <c r="D1739" s="10"/>
      <c r="E1739" s="21"/>
      <c r="F1739" s="687"/>
      <c r="G1739" s="881">
        <v>3</v>
      </c>
      <c r="H1739" s="21" t="s">
        <v>402</v>
      </c>
      <c r="I1739" s="188"/>
      <c r="J1739" s="20" t="s">
        <v>352</v>
      </c>
      <c r="K1739" s="20"/>
      <c r="L1739" s="20"/>
      <c r="M1739" s="409"/>
      <c r="N1739" s="20"/>
      <c r="O1739" s="384"/>
      <c r="P1739" s="384"/>
      <c r="Q1739" s="384"/>
      <c r="R1739" s="384"/>
      <c r="S1739" s="384"/>
    </row>
    <row r="1740" spans="2:73" x14ac:dyDescent="0.25">
      <c r="B1740" s="37"/>
      <c r="C1740" s="20"/>
      <c r="D1740" s="10"/>
      <c r="E1740" s="21"/>
      <c r="F1740" s="687"/>
      <c r="G1740" s="881">
        <v>77</v>
      </c>
      <c r="H1740" s="21" t="s">
        <v>1225</v>
      </c>
      <c r="I1740" s="188"/>
      <c r="J1740" s="20" t="s">
        <v>352</v>
      </c>
      <c r="K1740" s="20"/>
      <c r="L1740" s="20"/>
      <c r="M1740" s="409"/>
      <c r="N1740" s="20"/>
      <c r="O1740" s="384"/>
      <c r="P1740" s="384"/>
      <c r="Q1740" s="384"/>
      <c r="R1740" s="384"/>
      <c r="S1740" s="384"/>
    </row>
    <row r="1741" spans="2:73" ht="27" x14ac:dyDescent="0.25">
      <c r="B1741" s="37"/>
      <c r="C1741" s="20" t="str">
        <f>'VariablenLabel&amp;Bedingungen'!G987</f>
        <v>S5_HaeufAlkNikAufkl</v>
      </c>
      <c r="D1741" s="10">
        <f>'VariablenLabel&amp;Bedingungen'!H987</f>
        <v>971</v>
      </c>
      <c r="E1741" s="21" t="str">
        <f>'VariablenLabel&amp;Bedingungen'!I987</f>
        <v>Über Folgen von Rauchen und/oder Alkohol in Schwangerschaft aufgeklärt</v>
      </c>
      <c r="F1741" s="687"/>
      <c r="G1741" s="881">
        <v>1</v>
      </c>
      <c r="H1741" s="21" t="s">
        <v>595</v>
      </c>
      <c r="I1741" s="687"/>
      <c r="J1741" s="20" t="s">
        <v>354</v>
      </c>
      <c r="K1741" s="20"/>
      <c r="L1741" s="20"/>
      <c r="M1741" s="409"/>
      <c r="N1741" s="20"/>
      <c r="O1741" s="384"/>
      <c r="P1741" s="384"/>
      <c r="Q1741" s="384"/>
      <c r="R1741" s="384"/>
      <c r="S1741" s="384"/>
    </row>
    <row r="1742" spans="2:73" ht="27" x14ac:dyDescent="0.25">
      <c r="B1742" s="37"/>
      <c r="C1742" s="20" t="str">
        <f>'VariablenLabel&amp;Bedingungen'!G988</f>
        <v>S5_WeitUntBef</v>
      </c>
      <c r="D1742" s="10">
        <f>'VariablenLabel&amp;Bedingungen'!H988</f>
        <v>379</v>
      </c>
      <c r="E1742" s="21" t="str">
        <f>'VariablenLabel&amp;Bedingungen'!I988</f>
        <v>Weitere Untersuchungsbefunde, Laborbefunde, Erkrankungen, Therapien etc.</v>
      </c>
      <c r="F1742" s="687"/>
      <c r="G1742" s="881" t="s">
        <v>347</v>
      </c>
      <c r="H1742" s="21"/>
      <c r="I1742" s="687"/>
      <c r="J1742" s="20" t="s">
        <v>1687</v>
      </c>
      <c r="K1742" s="20"/>
      <c r="L1742" s="20"/>
      <c r="M1742" s="409"/>
      <c r="N1742" s="20"/>
      <c r="O1742" s="384"/>
      <c r="P1742" s="384"/>
      <c r="Q1742" s="384"/>
      <c r="R1742" s="384"/>
      <c r="S1742" s="384"/>
    </row>
    <row r="1743" spans="2:73" s="110" customFormat="1" ht="15.75" thickBot="1" x14ac:dyDescent="0.3">
      <c r="B1743" s="865" t="str">
        <f>'VariablenLabel&amp;Bedingungen'!A991</f>
        <v>Ultraschalluntersuchung 4</v>
      </c>
      <c r="C1743" s="852"/>
      <c r="D1743" s="550"/>
      <c r="E1743" s="858"/>
      <c r="F1743" s="850"/>
      <c r="G1743" s="882"/>
      <c r="H1743" s="858"/>
      <c r="I1743" s="851"/>
      <c r="J1743" s="852"/>
      <c r="K1743" s="852"/>
      <c r="L1743" s="852"/>
      <c r="M1743" s="866"/>
      <c r="N1743" s="20"/>
      <c r="O1743" s="384"/>
      <c r="P1743" s="384"/>
      <c r="Q1743" s="384"/>
      <c r="R1743" s="384"/>
      <c r="S1743" s="384"/>
      <c r="T1743"/>
      <c r="U1743"/>
      <c r="V1743"/>
      <c r="W1743"/>
      <c r="X1743"/>
      <c r="Y1743"/>
      <c r="Z1743"/>
      <c r="AA1743"/>
      <c r="AB1743"/>
      <c r="AC1743"/>
      <c r="AD1743"/>
      <c r="AE1743"/>
      <c r="AF1743"/>
      <c r="AG1743"/>
      <c r="AH1743"/>
      <c r="AI1743"/>
      <c r="AJ1743"/>
      <c r="AK1743"/>
      <c r="AL1743"/>
      <c r="AM1743"/>
      <c r="AN1743"/>
      <c r="AO1743"/>
      <c r="AP1743"/>
      <c r="AQ1743"/>
      <c r="AR1743"/>
      <c r="AS1743"/>
      <c r="AT1743"/>
      <c r="AU1743"/>
      <c r="AV1743"/>
      <c r="AW1743"/>
      <c r="AX1743"/>
      <c r="AY1743"/>
      <c r="AZ1743"/>
      <c r="BA1743"/>
      <c r="BB1743"/>
      <c r="BC1743"/>
      <c r="BD1743"/>
      <c r="BE1743"/>
      <c r="BF1743"/>
      <c r="BG1743"/>
      <c r="BH1743"/>
      <c r="BI1743"/>
      <c r="BJ1743"/>
      <c r="BK1743"/>
      <c r="BL1743"/>
      <c r="BM1743"/>
      <c r="BN1743"/>
      <c r="BO1743"/>
      <c r="BP1743"/>
      <c r="BQ1743"/>
      <c r="BR1743"/>
      <c r="BS1743"/>
      <c r="BT1743"/>
      <c r="BU1743"/>
    </row>
    <row r="1744" spans="2:73" x14ac:dyDescent="0.25">
      <c r="B1744" s="722" t="str">
        <f>'VariablenLabel&amp;Bedingungen'!B992</f>
        <v>Untersuchungsbefund</v>
      </c>
      <c r="C1744" s="35" t="str">
        <f>'VariablenLabel&amp;Bedingungen'!G993</f>
        <v>U4_DatU4</v>
      </c>
      <c r="D1744" s="38">
        <f>'VariablenLabel&amp;Bedingungen'!H993</f>
        <v>380</v>
      </c>
      <c r="E1744" s="39" t="str">
        <f>'VariablenLabel&amp;Bedingungen'!I993</f>
        <v>Datum der Untersuchung</v>
      </c>
      <c r="F1744" s="114"/>
      <c r="G1744" s="899" t="s">
        <v>347</v>
      </c>
      <c r="H1744" s="34" t="s">
        <v>348</v>
      </c>
      <c r="I1744" s="113"/>
      <c r="J1744" s="35" t="s">
        <v>349</v>
      </c>
      <c r="K1744" s="35"/>
      <c r="L1744" s="35"/>
      <c r="M1744" s="837"/>
      <c r="N1744" s="20"/>
      <c r="O1744" s="384"/>
      <c r="P1744" s="384"/>
      <c r="Q1744" s="384"/>
      <c r="R1744" s="384"/>
      <c r="S1744" s="384"/>
    </row>
    <row r="1745" spans="1:19" x14ac:dyDescent="0.25">
      <c r="B1745" s="37"/>
      <c r="C1745" s="42" t="str">
        <f>'VariablenLabel&amp;Bedingungen'!G994</f>
        <v>U4_DatU4Ueb</v>
      </c>
      <c r="D1745" s="43"/>
      <c r="E1745" s="385" t="str">
        <f>'VariablenLabel&amp;Bedingungen'!I994</f>
        <v>Datum der Daten-Übermittlung</v>
      </c>
      <c r="F1745" s="836"/>
      <c r="G1745" s="901" t="s">
        <v>347</v>
      </c>
      <c r="H1745" s="531" t="s">
        <v>348</v>
      </c>
      <c r="I1745" s="835"/>
      <c r="J1745" s="42" t="s">
        <v>349</v>
      </c>
      <c r="K1745" s="42"/>
      <c r="L1745" s="42"/>
      <c r="M1745" s="532"/>
      <c r="N1745" s="42"/>
      <c r="O1745" s="384"/>
      <c r="P1745" s="384"/>
      <c r="Q1745" s="384"/>
      <c r="R1745" s="384"/>
      <c r="S1745" s="384"/>
    </row>
    <row r="1746" spans="1:19" x14ac:dyDescent="0.25">
      <c r="B1746" s="183"/>
      <c r="C1746" s="20" t="s">
        <v>1633</v>
      </c>
      <c r="D1746" s="10">
        <v>381</v>
      </c>
      <c r="E1746" s="21" t="s">
        <v>116</v>
      </c>
      <c r="F1746" s="815" t="s">
        <v>3558</v>
      </c>
      <c r="G1746" s="880" t="s">
        <v>411</v>
      </c>
      <c r="I1746" s="813"/>
      <c r="J1746" s="906" t="s">
        <v>3856</v>
      </c>
      <c r="K1746" s="85" t="s">
        <v>3548</v>
      </c>
      <c r="L1746" s="9"/>
      <c r="M1746" s="409"/>
      <c r="N1746" s="20"/>
      <c r="O1746" s="384"/>
      <c r="P1746" s="384"/>
      <c r="Q1746" s="384"/>
      <c r="R1746" s="384"/>
      <c r="S1746" s="384"/>
    </row>
    <row r="1747" spans="1:19" x14ac:dyDescent="0.25">
      <c r="B1747" s="143"/>
      <c r="C1747" s="20" t="s">
        <v>1706</v>
      </c>
      <c r="D1747" s="10">
        <v>382</v>
      </c>
      <c r="E1747" s="21" t="str">
        <f>'VariablenLabel&amp;Bedingungen'!I996</f>
        <v>Geburtstermin laut Ultraschall</v>
      </c>
      <c r="F1747" s="819"/>
      <c r="G1747" s="880" t="s">
        <v>347</v>
      </c>
      <c r="H1747" s="9" t="s">
        <v>348</v>
      </c>
      <c r="I1747" s="188"/>
      <c r="J1747" s="20" t="s">
        <v>349</v>
      </c>
      <c r="K1747" s="9"/>
      <c r="L1747" s="20"/>
      <c r="M1747" s="409"/>
      <c r="N1747" s="20"/>
      <c r="O1747" s="384"/>
      <c r="P1747" s="384"/>
      <c r="Q1747" s="384"/>
      <c r="R1747" s="384"/>
      <c r="S1747" s="384"/>
    </row>
    <row r="1748" spans="1:19" x14ac:dyDescent="0.25">
      <c r="B1748" s="37"/>
      <c r="C1748" s="20" t="str">
        <f>'VariablenLabel&amp;Bedingungen'!G997</f>
        <v>U4_MehrlSchw</v>
      </c>
      <c r="D1748" s="10">
        <v>956</v>
      </c>
      <c r="E1748" s="21" t="str">
        <f>'VariablenLabel&amp;Bedingungen'!I997</f>
        <v>Mehrlingsschwangerschaft</v>
      </c>
      <c r="F1748" s="813"/>
      <c r="G1748" s="880">
        <v>0</v>
      </c>
      <c r="H1748" s="21" t="s">
        <v>17</v>
      </c>
      <c r="I1748" s="813"/>
      <c r="J1748" s="5" t="s">
        <v>352</v>
      </c>
      <c r="K1748" s="20"/>
      <c r="L1748" s="20"/>
      <c r="M1748" s="409"/>
      <c r="N1748" s="20"/>
      <c r="O1748" s="384"/>
      <c r="P1748" s="384"/>
      <c r="Q1748" s="384"/>
      <c r="R1748" s="384"/>
      <c r="S1748" s="384"/>
    </row>
    <row r="1749" spans="1:19" x14ac:dyDescent="0.25">
      <c r="B1749" s="37"/>
      <c r="C1749" s="20"/>
      <c r="D1749" s="10"/>
      <c r="E1749" s="21"/>
      <c r="F1749" s="813"/>
      <c r="G1749" s="880">
        <v>1</v>
      </c>
      <c r="H1749" s="21" t="s">
        <v>18</v>
      </c>
      <c r="I1749" s="813"/>
      <c r="J1749" s="5" t="s">
        <v>352</v>
      </c>
      <c r="K1749" s="20"/>
      <c r="L1749" s="20"/>
      <c r="M1749" s="409"/>
      <c r="N1749" s="20"/>
      <c r="O1749" s="384"/>
      <c r="P1749" s="384"/>
      <c r="Q1749" s="384"/>
      <c r="R1749" s="384"/>
      <c r="S1749" s="384"/>
    </row>
    <row r="1750" spans="1:19" x14ac:dyDescent="0.25">
      <c r="B1750" s="37"/>
      <c r="C1750" s="20" t="str">
        <f>'VariablenLabel&amp;Bedingungen'!G998</f>
        <v>U4_AnzFeten</v>
      </c>
      <c r="D1750" s="10"/>
      <c r="E1750" s="21" t="str">
        <f>'VariablenLabel&amp;Bedingungen'!I998</f>
        <v>[Wenn "ja"] Zahl der Feten</v>
      </c>
      <c r="F1750" s="815" t="s">
        <v>3584</v>
      </c>
      <c r="G1750" s="881" t="s">
        <v>350</v>
      </c>
      <c r="H1750" s="21"/>
      <c r="I1750" s="797"/>
      <c r="J1750" s="906" t="s">
        <v>3860</v>
      </c>
      <c r="K1750" s="20"/>
      <c r="L1750" s="20"/>
      <c r="M1750" s="409"/>
      <c r="N1750" s="20"/>
      <c r="O1750" s="384"/>
      <c r="P1750" s="384"/>
      <c r="Q1750" s="384"/>
      <c r="R1750" s="384"/>
      <c r="S1750" s="384"/>
    </row>
    <row r="1751" spans="1:19" ht="27" x14ac:dyDescent="0.25">
      <c r="B1751" s="143"/>
      <c r="C1751" s="20" t="str">
        <f>'VariablenLabel&amp;Bedingungen'!G999</f>
        <v>U4_MehrlSchwMoDi</v>
      </c>
      <c r="D1751" s="10"/>
      <c r="E1751" s="21" t="str">
        <f>'VariablenLabel&amp;Bedingungen'!I999</f>
        <v>[Wenn "ja"]</v>
      </c>
      <c r="F1751" s="188"/>
      <c r="G1751" s="881">
        <v>1</v>
      </c>
      <c r="H1751" s="21" t="s">
        <v>431</v>
      </c>
      <c r="I1751" s="188" t="s">
        <v>680</v>
      </c>
      <c r="J1751" s="5" t="s">
        <v>352</v>
      </c>
      <c r="K1751" s="20"/>
      <c r="L1751" s="20"/>
      <c r="M1751" s="409"/>
      <c r="N1751" s="20"/>
      <c r="O1751" s="384"/>
      <c r="P1751" s="384"/>
      <c r="Q1751" s="384"/>
      <c r="R1751" s="384"/>
      <c r="S1751" s="384"/>
    </row>
    <row r="1752" spans="1:19" ht="27" x14ac:dyDescent="0.25">
      <c r="B1752" s="143"/>
      <c r="F1752" s="188"/>
      <c r="G1752" s="881">
        <v>2</v>
      </c>
      <c r="H1752" s="21" t="s">
        <v>432</v>
      </c>
      <c r="I1752" s="188" t="s">
        <v>682</v>
      </c>
      <c r="J1752" s="5" t="s">
        <v>352</v>
      </c>
      <c r="K1752" s="20"/>
      <c r="L1752" s="20"/>
      <c r="M1752" s="409"/>
      <c r="N1752" s="20"/>
      <c r="O1752" s="384"/>
      <c r="P1752" s="384"/>
      <c r="Q1752" s="384"/>
      <c r="R1752" s="384"/>
      <c r="S1752" s="384"/>
    </row>
    <row r="1753" spans="1:19" x14ac:dyDescent="0.25">
      <c r="B1753" s="143"/>
      <c r="F1753" s="188"/>
      <c r="G1753" s="881">
        <v>77</v>
      </c>
      <c r="H1753" s="21" t="s">
        <v>1225</v>
      </c>
      <c r="I1753" s="188"/>
      <c r="J1753" s="5" t="s">
        <v>352</v>
      </c>
      <c r="K1753" s="20"/>
      <c r="L1753" s="20"/>
      <c r="M1753" s="409"/>
      <c r="N1753" s="20"/>
      <c r="O1753" s="384"/>
      <c r="P1753" s="384"/>
      <c r="Q1753" s="384"/>
      <c r="R1753" s="384"/>
      <c r="S1753" s="384"/>
    </row>
    <row r="1754" spans="1:19" x14ac:dyDescent="0.25">
      <c r="B1754" s="143"/>
      <c r="C1754" s="20" t="str">
        <f>'VariablenLabel&amp;Bedingungen'!G1000</f>
        <v>U4_MehrlSchwMono</v>
      </c>
      <c r="D1754" s="10"/>
      <c r="E1754" s="21" t="str">
        <f>'VariablenLabel&amp;Bedingungen'!I1000</f>
        <v>[Wenn monochorial]</v>
      </c>
      <c r="F1754" s="188"/>
      <c r="G1754" s="881">
        <v>1</v>
      </c>
      <c r="H1754" s="21" t="s">
        <v>433</v>
      </c>
      <c r="I1754" s="188" t="s">
        <v>681</v>
      </c>
      <c r="J1754" s="5" t="s">
        <v>354</v>
      </c>
      <c r="K1754" s="20"/>
      <c r="L1754" s="20"/>
      <c r="M1754" s="409"/>
      <c r="N1754" s="20"/>
      <c r="O1754" s="384"/>
      <c r="P1754" s="384"/>
      <c r="Q1754" s="384"/>
      <c r="R1754" s="384"/>
      <c r="S1754" s="384"/>
    </row>
    <row r="1755" spans="1:19" x14ac:dyDescent="0.25">
      <c r="B1755" s="143"/>
      <c r="C1755" s="20"/>
      <c r="D1755" s="10"/>
      <c r="E1755" s="21"/>
      <c r="F1755" s="188"/>
      <c r="G1755" s="881">
        <v>2</v>
      </c>
      <c r="H1755" s="21" t="s">
        <v>1670</v>
      </c>
      <c r="I1755" s="188" t="s">
        <v>683</v>
      </c>
      <c r="J1755" s="5" t="s">
        <v>354</v>
      </c>
      <c r="K1755" s="20"/>
      <c r="L1755" s="20"/>
      <c r="M1755" s="409"/>
      <c r="N1755" s="20"/>
      <c r="O1755" s="384"/>
      <c r="P1755" s="384"/>
      <c r="Q1755" s="384"/>
      <c r="R1755" s="384"/>
      <c r="S1755" s="384"/>
    </row>
    <row r="1756" spans="1:19" s="112" customFormat="1" x14ac:dyDescent="0.25">
      <c r="A1756" s="670"/>
      <c r="B1756" s="143"/>
      <c r="C1756" s="20" t="str">
        <f>'VariablenLabel&amp;Bedingungen'!G1001</f>
        <v>U4_MehrlSchwSonst</v>
      </c>
      <c r="D1756" s="10"/>
      <c r="E1756" s="21" t="str">
        <f>'VariablenLabel&amp;Bedingungen'!I1001</f>
        <v>[Wenn "ja"] Sonstiges</v>
      </c>
      <c r="F1756" s="188"/>
      <c r="G1756" s="880" t="s">
        <v>347</v>
      </c>
      <c r="H1756" s="21"/>
      <c r="I1756" s="188"/>
      <c r="J1756" s="5" t="s">
        <v>1685</v>
      </c>
      <c r="K1756" s="20"/>
      <c r="L1756" s="20"/>
      <c r="M1756" s="409"/>
      <c r="N1756" s="20"/>
      <c r="O1756" s="363"/>
      <c r="P1756" s="363"/>
      <c r="Q1756" s="363"/>
      <c r="R1756" s="363"/>
      <c r="S1756" s="363"/>
    </row>
    <row r="1757" spans="1:19" s="85" customFormat="1" ht="27" x14ac:dyDescent="0.25">
      <c r="A1757" s="671"/>
      <c r="B1757" s="37"/>
      <c r="C1757" s="20" t="str">
        <f>'VariablenLabel&amp;Bedingungen'!G1002</f>
        <v>U4_LokPlaz</v>
      </c>
      <c r="D1757" s="10">
        <f>'VariablenLabel&amp;Bedingungen'!H1002</f>
        <v>384</v>
      </c>
      <c r="E1757" s="21" t="str">
        <f>'VariablenLabel&amp;Bedingungen'!I1002</f>
        <v>Plazentalokalisation</v>
      </c>
      <c r="F1757" s="188" t="s">
        <v>1078</v>
      </c>
      <c r="G1757" s="881">
        <v>1</v>
      </c>
      <c r="H1757" s="21" t="s">
        <v>459</v>
      </c>
      <c r="I1757" s="188" t="s">
        <v>3746</v>
      </c>
      <c r="J1757" s="20" t="s">
        <v>354</v>
      </c>
      <c r="K1757" s="20"/>
      <c r="L1757" s="20"/>
      <c r="M1757" s="409"/>
      <c r="N1757" s="20"/>
      <c r="O1757" s="20"/>
      <c r="P1757" s="20"/>
      <c r="Q1757" s="20"/>
      <c r="R1757" s="20"/>
      <c r="S1757" s="20"/>
    </row>
    <row r="1758" spans="1:19" ht="27" x14ac:dyDescent="0.25">
      <c r="B1758" s="37"/>
      <c r="G1758" s="881">
        <v>2</v>
      </c>
      <c r="H1758" s="21" t="s">
        <v>460</v>
      </c>
      <c r="I1758" s="188" t="s">
        <v>3747</v>
      </c>
      <c r="J1758" s="20" t="s">
        <v>354</v>
      </c>
      <c r="K1758" s="20"/>
      <c r="L1758" s="20"/>
      <c r="M1758" s="409"/>
      <c r="N1758" s="20"/>
      <c r="O1758" s="384"/>
      <c r="P1758" s="384"/>
      <c r="Q1758" s="384"/>
      <c r="R1758" s="384"/>
      <c r="S1758" s="384"/>
    </row>
    <row r="1759" spans="1:19" ht="27" x14ac:dyDescent="0.25">
      <c r="B1759" s="37"/>
      <c r="C1759" s="20"/>
      <c r="D1759" s="10"/>
      <c r="E1759" s="21"/>
      <c r="G1759" s="881">
        <v>3</v>
      </c>
      <c r="H1759" s="21" t="s">
        <v>461</v>
      </c>
      <c r="I1759" s="188" t="s">
        <v>3748</v>
      </c>
      <c r="J1759" s="20" t="s">
        <v>354</v>
      </c>
      <c r="K1759" s="20"/>
      <c r="L1759" s="20"/>
      <c r="M1759" s="409"/>
      <c r="N1759" s="20"/>
      <c r="O1759" s="384"/>
      <c r="P1759" s="384"/>
      <c r="Q1759" s="384"/>
      <c r="R1759" s="384"/>
      <c r="S1759" s="384"/>
    </row>
    <row r="1760" spans="1:19" x14ac:dyDescent="0.25">
      <c r="B1760" s="37"/>
      <c r="C1760" s="20"/>
      <c r="D1760" s="10"/>
      <c r="E1760" s="21"/>
      <c r="G1760" s="881">
        <v>4</v>
      </c>
      <c r="H1760" s="21" t="s">
        <v>333</v>
      </c>
      <c r="I1760" s="188" t="s">
        <v>3749</v>
      </c>
      <c r="J1760" s="20" t="s">
        <v>354</v>
      </c>
      <c r="K1760" s="20"/>
      <c r="L1760" s="20"/>
      <c r="M1760" s="409"/>
      <c r="N1760" s="20"/>
      <c r="O1760" s="384"/>
      <c r="P1760" s="384"/>
      <c r="Q1760" s="384"/>
      <c r="R1760" s="384"/>
      <c r="S1760" s="384"/>
    </row>
    <row r="1761" spans="1:19" s="85" customFormat="1" ht="27" x14ac:dyDescent="0.25">
      <c r="A1761" s="671"/>
      <c r="B1761" s="37"/>
      <c r="C1761" s="20"/>
      <c r="D1761" s="10"/>
      <c r="E1761" s="21"/>
      <c r="F1761" s="687"/>
      <c r="G1761" s="881">
        <v>5</v>
      </c>
      <c r="H1761" s="21" t="s">
        <v>462</v>
      </c>
      <c r="I1761" s="188" t="s">
        <v>3750</v>
      </c>
      <c r="J1761" s="20" t="s">
        <v>354</v>
      </c>
      <c r="K1761" s="20"/>
      <c r="L1761" s="20"/>
      <c r="M1761" s="409"/>
      <c r="N1761" s="20"/>
      <c r="O1761" s="20"/>
      <c r="P1761" s="20"/>
      <c r="Q1761" s="20"/>
      <c r="R1761" s="20"/>
      <c r="S1761" s="20"/>
    </row>
    <row r="1762" spans="1:19" s="85" customFormat="1" ht="27" x14ac:dyDescent="0.25">
      <c r="A1762" s="671"/>
      <c r="B1762" s="37"/>
      <c r="C1762" s="20"/>
      <c r="D1762" s="10"/>
      <c r="E1762" s="21"/>
      <c r="F1762" s="687"/>
      <c r="G1762" s="881">
        <v>6</v>
      </c>
      <c r="H1762" s="21" t="s">
        <v>463</v>
      </c>
      <c r="I1762" s="188" t="s">
        <v>3751</v>
      </c>
      <c r="J1762" s="20" t="s">
        <v>354</v>
      </c>
      <c r="K1762" s="20"/>
      <c r="L1762" s="20"/>
      <c r="M1762" s="409"/>
      <c r="N1762" s="20"/>
      <c r="O1762" s="20"/>
      <c r="P1762" s="20"/>
      <c r="Q1762" s="20"/>
      <c r="R1762" s="20"/>
      <c r="S1762" s="20"/>
    </row>
    <row r="1763" spans="1:19" s="85" customFormat="1" ht="27" x14ac:dyDescent="0.25">
      <c r="A1763" s="671"/>
      <c r="B1763" s="37"/>
      <c r="C1763" s="20" t="str">
        <f>'VariablenLabel&amp;Bedingungen'!G1003</f>
        <v>U4_LokPlazPlazPrae</v>
      </c>
      <c r="D1763" s="10"/>
      <c r="E1763" s="21" t="str">
        <f>'VariablenLabel&amp;Bedingungen'!I1003</f>
        <v xml:space="preserve">[Wenn Plazenta praevia] </v>
      </c>
      <c r="F1763" s="815"/>
      <c r="G1763" s="881">
        <v>1</v>
      </c>
      <c r="H1763" s="21" t="s">
        <v>464</v>
      </c>
      <c r="I1763" s="188" t="s">
        <v>3752</v>
      </c>
      <c r="J1763" s="20" t="s">
        <v>352</v>
      </c>
      <c r="K1763" s="20"/>
      <c r="L1763" s="20"/>
      <c r="M1763" s="409"/>
      <c r="N1763" s="20"/>
      <c r="O1763" s="20"/>
      <c r="P1763" s="20"/>
      <c r="Q1763" s="20"/>
      <c r="R1763" s="20"/>
      <c r="S1763" s="20"/>
    </row>
    <row r="1764" spans="1:19" s="85" customFormat="1" ht="27" x14ac:dyDescent="0.25">
      <c r="A1764" s="671"/>
      <c r="B1764" s="37"/>
      <c r="D1764" s="84"/>
      <c r="E1764" s="603"/>
      <c r="F1764" s="687"/>
      <c r="G1764" s="881">
        <v>2</v>
      </c>
      <c r="H1764" s="21" t="s">
        <v>465</v>
      </c>
      <c r="I1764" s="188" t="s">
        <v>3753</v>
      </c>
      <c r="J1764" s="20" t="s">
        <v>352</v>
      </c>
      <c r="K1764" s="20"/>
      <c r="L1764" s="20"/>
      <c r="M1764" s="409"/>
      <c r="N1764" s="20"/>
      <c r="O1764" s="20"/>
      <c r="P1764" s="20"/>
      <c r="Q1764" s="20"/>
      <c r="R1764" s="20"/>
      <c r="S1764" s="20"/>
    </row>
    <row r="1765" spans="1:19" s="85" customFormat="1" ht="27" x14ac:dyDescent="0.25">
      <c r="A1765" s="671"/>
      <c r="B1765" s="37"/>
      <c r="D1765" s="84"/>
      <c r="E1765" s="603"/>
      <c r="F1765" s="687"/>
      <c r="G1765" s="881">
        <v>3</v>
      </c>
      <c r="H1765" s="21" t="s">
        <v>466</v>
      </c>
      <c r="I1765" s="188" t="s">
        <v>3754</v>
      </c>
      <c r="J1765" s="20" t="s">
        <v>352</v>
      </c>
      <c r="K1765" s="20"/>
      <c r="L1765" s="20"/>
      <c r="M1765" s="409"/>
      <c r="N1765" s="20"/>
      <c r="O1765" s="20"/>
      <c r="P1765" s="20"/>
      <c r="Q1765" s="20"/>
      <c r="R1765" s="20"/>
      <c r="S1765" s="20"/>
    </row>
    <row r="1766" spans="1:19" s="85" customFormat="1" ht="27" x14ac:dyDescent="0.25">
      <c r="A1766" s="671"/>
      <c r="B1766" s="37"/>
      <c r="C1766" s="20" t="str">
        <f>'VariablenLabel&amp;Bedingungen'!G1004</f>
        <v>U4_PlazAuff</v>
      </c>
      <c r="D1766" s="10">
        <v>934</v>
      </c>
      <c r="E1766" s="21" t="str">
        <f>'VariablenLabel&amp;Bedingungen'!I1004</f>
        <v>Plazentaauffälligkeit</v>
      </c>
      <c r="F1766" s="815" t="s">
        <v>3607</v>
      </c>
      <c r="G1766" s="880">
        <v>0</v>
      </c>
      <c r="H1766" s="21" t="s">
        <v>17</v>
      </c>
      <c r="I1766" s="188"/>
      <c r="J1766" s="5" t="s">
        <v>352</v>
      </c>
      <c r="K1766" s="20"/>
      <c r="L1766" s="20"/>
      <c r="M1766" s="409"/>
      <c r="N1766" s="20"/>
      <c r="O1766" s="20"/>
      <c r="P1766" s="20"/>
      <c r="Q1766" s="20"/>
      <c r="R1766" s="20"/>
      <c r="S1766" s="20"/>
    </row>
    <row r="1767" spans="1:19" x14ac:dyDescent="0.25">
      <c r="B1767" s="37"/>
      <c r="F1767" s="687"/>
      <c r="G1767" s="880">
        <v>1</v>
      </c>
      <c r="H1767" s="21" t="s">
        <v>18</v>
      </c>
      <c r="I1767" s="188"/>
      <c r="J1767" s="5" t="s">
        <v>352</v>
      </c>
      <c r="K1767" s="20"/>
      <c r="L1767" s="20"/>
      <c r="M1767" s="409"/>
      <c r="N1767" s="20"/>
      <c r="O1767" s="384"/>
      <c r="P1767" s="384"/>
      <c r="Q1767" s="384"/>
      <c r="R1767" s="384"/>
      <c r="S1767" s="384"/>
    </row>
    <row r="1768" spans="1:19" x14ac:dyDescent="0.25">
      <c r="B1768" s="37"/>
      <c r="C1768" s="20" t="str">
        <f>'VariablenLabel&amp;Bedingungen'!G1005</f>
        <v>U4_PlazAuffJa</v>
      </c>
      <c r="D1768" s="10"/>
      <c r="E1768" s="21" t="str">
        <f>'VariablenLabel&amp;Bedingungen'!I1005</f>
        <v>[Wenn "ja"]: Beschreibung</v>
      </c>
      <c r="F1768" s="687"/>
      <c r="G1768" s="881" t="s">
        <v>347</v>
      </c>
      <c r="H1768" s="21"/>
      <c r="I1768" s="188"/>
      <c r="J1768" s="20" t="s">
        <v>1688</v>
      </c>
      <c r="K1768" s="20"/>
      <c r="L1768" s="20"/>
      <c r="M1768" s="409"/>
      <c r="N1768" s="20"/>
      <c r="O1768" s="384"/>
      <c r="P1768" s="384"/>
      <c r="Q1768" s="384"/>
      <c r="R1768" s="384"/>
      <c r="S1768" s="384"/>
    </row>
    <row r="1769" spans="1:19" ht="27" x14ac:dyDescent="0.25">
      <c r="B1769" s="37"/>
      <c r="C1769" s="20" t="str">
        <f>'VariablenLabel&amp;Bedingungen'!G1006</f>
        <v>U4_HerzAkt_1</v>
      </c>
      <c r="D1769" s="10">
        <f>'VariablenLabel&amp;Bedingungen'!H1006</f>
        <v>387</v>
      </c>
      <c r="E1769" s="21" t="str">
        <f>'VariablenLabel&amp;Bedingungen'!I1006</f>
        <v>Herzaktion</v>
      </c>
      <c r="F1769" s="188" t="s">
        <v>623</v>
      </c>
      <c r="G1769" s="880">
        <v>0</v>
      </c>
      <c r="H1769" s="21" t="s">
        <v>442</v>
      </c>
      <c r="J1769" s="5" t="s">
        <v>352</v>
      </c>
      <c r="K1769" s="20" t="s">
        <v>1451</v>
      </c>
      <c r="L1769" s="20" t="s">
        <v>1238</v>
      </c>
      <c r="M1769" s="421" t="s">
        <v>1673</v>
      </c>
      <c r="N1769" s="20"/>
      <c r="O1769" s="384"/>
      <c r="P1769" s="384"/>
      <c r="Q1769" s="384"/>
      <c r="R1769" s="384"/>
      <c r="S1769" s="384"/>
    </row>
    <row r="1770" spans="1:19" x14ac:dyDescent="0.25">
      <c r="B1770" s="37"/>
      <c r="G1770" s="880">
        <v>1</v>
      </c>
      <c r="H1770" s="21" t="s">
        <v>441</v>
      </c>
      <c r="J1770" s="5" t="s">
        <v>352</v>
      </c>
      <c r="K1770" s="20"/>
      <c r="L1770" s="20"/>
      <c r="M1770" s="409"/>
      <c r="N1770" s="20"/>
      <c r="O1770" s="384"/>
      <c r="P1770" s="384"/>
      <c r="Q1770" s="384"/>
      <c r="R1770" s="384"/>
      <c r="S1770" s="384"/>
    </row>
    <row r="1771" spans="1:19" x14ac:dyDescent="0.25">
      <c r="B1771" s="37"/>
      <c r="C1771" s="20" t="str">
        <f>'VariablenLabel&amp;Bedingungen'!G1007</f>
        <v>U4_HerzAkt_2</v>
      </c>
      <c r="D1771" s="10"/>
      <c r="E1771" s="21" t="str">
        <f>'VariablenLabel&amp;Bedingungen'!I1007</f>
        <v>Herzaktion Fötus 2</v>
      </c>
      <c r="F1771" s="815" t="s">
        <v>623</v>
      </c>
      <c r="G1771" s="880">
        <v>0</v>
      </c>
      <c r="H1771" s="21" t="s">
        <v>442</v>
      </c>
      <c r="I1771" s="188"/>
      <c r="J1771" s="5" t="s">
        <v>352</v>
      </c>
      <c r="K1771" s="20"/>
      <c r="L1771" s="20"/>
      <c r="M1771" s="409"/>
      <c r="N1771" s="20"/>
      <c r="O1771" s="384"/>
      <c r="P1771" s="384"/>
      <c r="Q1771" s="384"/>
      <c r="R1771" s="384"/>
      <c r="S1771" s="384"/>
    </row>
    <row r="1772" spans="1:19" x14ac:dyDescent="0.25">
      <c r="B1772" s="37"/>
      <c r="G1772" s="880">
        <v>1</v>
      </c>
      <c r="H1772" s="21" t="s">
        <v>441</v>
      </c>
      <c r="I1772" s="188"/>
      <c r="J1772" s="5" t="s">
        <v>352</v>
      </c>
      <c r="K1772" s="20"/>
      <c r="L1772" s="20"/>
      <c r="M1772" s="409"/>
      <c r="N1772" s="20"/>
      <c r="O1772" s="384"/>
      <c r="P1772" s="384"/>
      <c r="Q1772" s="384"/>
      <c r="R1772" s="384"/>
      <c r="S1772" s="384"/>
    </row>
    <row r="1773" spans="1:19" x14ac:dyDescent="0.25">
      <c r="B1773" s="37"/>
      <c r="C1773" s="20" t="str">
        <f>'VariablenLabel&amp;Bedingungen'!G1008</f>
        <v>U4_HerzAkt_X</v>
      </c>
      <c r="D1773" s="10"/>
      <c r="E1773" s="21" t="str">
        <f>'VariablenLabel&amp;Bedingungen'!I1008</f>
        <v>Herzaktion Fötus X</v>
      </c>
      <c r="F1773" s="815" t="s">
        <v>623</v>
      </c>
      <c r="G1773" s="880">
        <v>0</v>
      </c>
      <c r="H1773" s="21" t="s">
        <v>442</v>
      </c>
      <c r="I1773" s="188"/>
      <c r="J1773" s="5" t="s">
        <v>352</v>
      </c>
      <c r="K1773" s="20"/>
      <c r="L1773" s="20"/>
      <c r="M1773" s="409"/>
      <c r="N1773" s="20"/>
      <c r="O1773" s="384"/>
      <c r="P1773" s="384"/>
      <c r="Q1773" s="384"/>
      <c r="R1773" s="384"/>
      <c r="S1773" s="384"/>
    </row>
    <row r="1774" spans="1:19" x14ac:dyDescent="0.25">
      <c r="B1774" s="37"/>
      <c r="G1774" s="880">
        <v>1</v>
      </c>
      <c r="H1774" s="21" t="s">
        <v>441</v>
      </c>
      <c r="I1774" s="188"/>
      <c r="J1774" s="5" t="s">
        <v>352</v>
      </c>
      <c r="K1774" s="20"/>
      <c r="L1774" s="20"/>
      <c r="M1774" s="409"/>
      <c r="N1774" s="20"/>
      <c r="O1774" s="384"/>
      <c r="P1774" s="384"/>
      <c r="Q1774" s="384"/>
      <c r="R1774" s="384"/>
      <c r="S1774" s="384"/>
    </row>
    <row r="1775" spans="1:19" ht="27" x14ac:dyDescent="0.25">
      <c r="B1775" s="37"/>
      <c r="C1775" s="20" t="str">
        <f>'VariablenLabel&amp;Bedingungen'!G1009</f>
        <v>U4_KindLag_1</v>
      </c>
      <c r="D1775" s="10">
        <f>'VariablenLabel&amp;Bedingungen'!H1009</f>
        <v>388</v>
      </c>
      <c r="E1775" s="21" t="str">
        <f>'VariablenLabel&amp;Bedingungen'!I1009</f>
        <v>Kindeslage</v>
      </c>
      <c r="F1775" s="815" t="s">
        <v>114</v>
      </c>
      <c r="G1775" s="881">
        <v>1</v>
      </c>
      <c r="H1775" s="21" t="s">
        <v>468</v>
      </c>
      <c r="I1775" s="188" t="s">
        <v>625</v>
      </c>
      <c r="J1775" s="5" t="s">
        <v>352</v>
      </c>
      <c r="K1775" s="20" t="s">
        <v>1451</v>
      </c>
      <c r="L1775" s="20" t="s">
        <v>1238</v>
      </c>
      <c r="M1775" s="421" t="s">
        <v>1673</v>
      </c>
      <c r="N1775" s="20"/>
      <c r="O1775" s="384"/>
      <c r="P1775" s="384"/>
      <c r="Q1775" s="384"/>
      <c r="R1775" s="384"/>
      <c r="S1775" s="384"/>
    </row>
    <row r="1776" spans="1:19" x14ac:dyDescent="0.25">
      <c r="B1776" s="37"/>
      <c r="F1776" s="687"/>
      <c r="G1776" s="881">
        <v>2</v>
      </c>
      <c r="H1776" s="21" t="s">
        <v>469</v>
      </c>
      <c r="I1776" s="188" t="s">
        <v>624</v>
      </c>
      <c r="J1776" s="5" t="s">
        <v>352</v>
      </c>
      <c r="K1776" s="20"/>
      <c r="L1776" s="20"/>
      <c r="M1776" s="409"/>
      <c r="N1776" s="20"/>
      <c r="O1776" s="384"/>
      <c r="P1776" s="384"/>
      <c r="Q1776" s="384"/>
      <c r="R1776" s="384"/>
      <c r="S1776" s="384"/>
    </row>
    <row r="1777" spans="2:19" x14ac:dyDescent="0.25">
      <c r="B1777" s="37"/>
      <c r="F1777" s="687"/>
      <c r="G1777" s="881">
        <v>3</v>
      </c>
      <c r="H1777" s="21" t="s">
        <v>470</v>
      </c>
      <c r="I1777" s="188" t="s">
        <v>3755</v>
      </c>
      <c r="J1777" s="5" t="s">
        <v>352</v>
      </c>
      <c r="K1777" s="20"/>
      <c r="L1777" s="20"/>
      <c r="M1777" s="409"/>
      <c r="N1777" s="20"/>
      <c r="O1777" s="384"/>
      <c r="P1777" s="384"/>
      <c r="Q1777" s="384"/>
      <c r="R1777" s="384"/>
      <c r="S1777" s="384"/>
    </row>
    <row r="1778" spans="2:19" x14ac:dyDescent="0.25">
      <c r="B1778" s="37"/>
      <c r="C1778" s="20"/>
      <c r="D1778" s="10"/>
      <c r="E1778" s="21"/>
      <c r="G1778" s="881"/>
      <c r="H1778" s="21"/>
      <c r="I1778" s="188"/>
      <c r="J1778" s="5"/>
      <c r="K1778" s="20"/>
      <c r="L1778" s="20"/>
      <c r="M1778" s="409"/>
      <c r="N1778" s="20"/>
      <c r="O1778" s="384"/>
      <c r="P1778" s="384"/>
      <c r="Q1778" s="384"/>
      <c r="R1778" s="384"/>
      <c r="S1778" s="384"/>
    </row>
    <row r="1779" spans="2:19" x14ac:dyDescent="0.25">
      <c r="B1779" s="37"/>
      <c r="C1779" s="20" t="str">
        <f>'VariablenLabel&amp;Bedingungen'!G1010</f>
        <v>U4_KindLag_2</v>
      </c>
      <c r="D1779" s="10"/>
      <c r="E1779" s="21" t="str">
        <f>'VariablenLabel&amp;Bedingungen'!I1010</f>
        <v>Kindeslage Fötus 2</v>
      </c>
      <c r="F1779" s="815" t="s">
        <v>114</v>
      </c>
      <c r="G1779" s="881">
        <v>1</v>
      </c>
      <c r="H1779" s="21" t="s">
        <v>468</v>
      </c>
      <c r="I1779" s="188" t="s">
        <v>625</v>
      </c>
      <c r="J1779" s="5" t="s">
        <v>352</v>
      </c>
      <c r="K1779" s="20"/>
      <c r="L1779" s="20"/>
      <c r="M1779" s="409"/>
      <c r="N1779" s="20"/>
      <c r="O1779" s="384"/>
      <c r="P1779" s="384"/>
      <c r="Q1779" s="384"/>
      <c r="R1779" s="384"/>
      <c r="S1779" s="384"/>
    </row>
    <row r="1780" spans="2:19" x14ac:dyDescent="0.25">
      <c r="B1780" s="37"/>
      <c r="C1780" s="20"/>
      <c r="D1780" s="10"/>
      <c r="E1780" s="21"/>
      <c r="F1780" s="687"/>
      <c r="G1780" s="881">
        <v>2</v>
      </c>
      <c r="H1780" s="21" t="s">
        <v>469</v>
      </c>
      <c r="I1780" s="188" t="s">
        <v>624</v>
      </c>
      <c r="J1780" s="5" t="s">
        <v>352</v>
      </c>
      <c r="K1780" s="20"/>
      <c r="L1780" s="20"/>
      <c r="M1780" s="409"/>
      <c r="N1780" s="20"/>
      <c r="O1780" s="384"/>
      <c r="P1780" s="384"/>
      <c r="Q1780" s="384"/>
      <c r="R1780" s="384"/>
      <c r="S1780" s="384"/>
    </row>
    <row r="1781" spans="2:19" x14ac:dyDescent="0.25">
      <c r="B1781" s="37"/>
      <c r="C1781" s="20"/>
      <c r="D1781" s="10"/>
      <c r="E1781" s="21"/>
      <c r="F1781" s="687"/>
      <c r="G1781" s="881">
        <v>3</v>
      </c>
      <c r="H1781" s="21" t="s">
        <v>470</v>
      </c>
      <c r="I1781" s="188" t="s">
        <v>3755</v>
      </c>
      <c r="J1781" s="5" t="s">
        <v>352</v>
      </c>
      <c r="K1781" s="20"/>
      <c r="L1781" s="20"/>
      <c r="M1781" s="409"/>
      <c r="N1781" s="20"/>
      <c r="O1781" s="384"/>
      <c r="P1781" s="384"/>
      <c r="Q1781" s="384"/>
      <c r="R1781" s="384"/>
      <c r="S1781" s="384"/>
    </row>
    <row r="1782" spans="2:19" x14ac:dyDescent="0.25">
      <c r="B1782" s="37"/>
      <c r="C1782" s="20"/>
      <c r="D1782" s="10"/>
      <c r="E1782" s="21"/>
      <c r="G1782" s="881"/>
      <c r="H1782" s="21"/>
      <c r="I1782" s="188"/>
      <c r="J1782" s="5"/>
      <c r="K1782" s="20"/>
      <c r="L1782" s="20"/>
      <c r="M1782" s="409"/>
      <c r="N1782" s="20"/>
      <c r="O1782" s="384"/>
      <c r="P1782" s="384"/>
      <c r="Q1782" s="384"/>
      <c r="R1782" s="384"/>
      <c r="S1782" s="384"/>
    </row>
    <row r="1783" spans="2:19" x14ac:dyDescent="0.25">
      <c r="B1783" s="37"/>
      <c r="C1783" s="20" t="str">
        <f>'VariablenLabel&amp;Bedingungen'!G1011</f>
        <v>U4_KindLag_X</v>
      </c>
      <c r="D1783" s="10"/>
      <c r="E1783" s="21" t="str">
        <f>'VariablenLabel&amp;Bedingungen'!I1011</f>
        <v>Kindeslage Fötus X</v>
      </c>
      <c r="F1783" s="815" t="s">
        <v>114</v>
      </c>
      <c r="G1783" s="881">
        <v>1</v>
      </c>
      <c r="H1783" s="21" t="s">
        <v>468</v>
      </c>
      <c r="I1783" s="188" t="s">
        <v>625</v>
      </c>
      <c r="J1783" s="5" t="s">
        <v>352</v>
      </c>
      <c r="K1783" s="20"/>
      <c r="L1783" s="20"/>
      <c r="M1783" s="409"/>
      <c r="N1783" s="20"/>
      <c r="O1783" s="384"/>
      <c r="P1783" s="384"/>
      <c r="Q1783" s="384"/>
      <c r="R1783" s="384"/>
      <c r="S1783" s="384"/>
    </row>
    <row r="1784" spans="2:19" x14ac:dyDescent="0.25">
      <c r="B1784" s="37"/>
      <c r="C1784" s="20"/>
      <c r="D1784" s="10"/>
      <c r="E1784" s="21"/>
      <c r="F1784" s="687"/>
      <c r="G1784" s="881">
        <v>2</v>
      </c>
      <c r="H1784" s="21" t="s">
        <v>469</v>
      </c>
      <c r="I1784" s="188" t="s">
        <v>624</v>
      </c>
      <c r="J1784" s="5" t="s">
        <v>352</v>
      </c>
      <c r="K1784" s="20"/>
      <c r="L1784" s="20"/>
      <c r="M1784" s="409"/>
      <c r="N1784" s="20"/>
      <c r="O1784" s="384"/>
      <c r="P1784" s="384"/>
      <c r="Q1784" s="384"/>
      <c r="R1784" s="384"/>
      <c r="S1784" s="384"/>
    </row>
    <row r="1785" spans="2:19" x14ac:dyDescent="0.25">
      <c r="B1785" s="37"/>
      <c r="C1785" s="20"/>
      <c r="D1785" s="10"/>
      <c r="E1785" s="21"/>
      <c r="F1785" s="687"/>
      <c r="G1785" s="881">
        <v>3</v>
      </c>
      <c r="H1785" s="21" t="s">
        <v>470</v>
      </c>
      <c r="I1785" s="188" t="s">
        <v>3755</v>
      </c>
      <c r="J1785" s="5" t="s">
        <v>352</v>
      </c>
      <c r="K1785" s="20"/>
      <c r="L1785" s="20"/>
      <c r="M1785" s="409"/>
      <c r="N1785" s="20"/>
      <c r="O1785" s="384"/>
      <c r="P1785" s="384"/>
      <c r="Q1785" s="384"/>
      <c r="R1785" s="384"/>
      <c r="S1785" s="384"/>
    </row>
    <row r="1786" spans="2:19" x14ac:dyDescent="0.25">
      <c r="B1786" s="37"/>
      <c r="C1786" s="20"/>
      <c r="D1786" s="10"/>
      <c r="E1786" s="21"/>
      <c r="G1786" s="881"/>
      <c r="H1786" s="21"/>
      <c r="I1786" s="188"/>
      <c r="J1786" s="5"/>
      <c r="K1786" s="20"/>
      <c r="L1786" s="20"/>
      <c r="M1786" s="409"/>
      <c r="N1786" s="20"/>
      <c r="O1786" s="384"/>
      <c r="P1786" s="384"/>
      <c r="Q1786" s="384"/>
      <c r="R1786" s="384"/>
      <c r="S1786" s="384"/>
    </row>
    <row r="1787" spans="2:19" ht="27" x14ac:dyDescent="0.25">
      <c r="B1787" s="37"/>
      <c r="C1787" s="20" t="str">
        <f>'VariablenLabel&amp;Bedingungen'!G1012</f>
        <v>U4_FruWasMen_1</v>
      </c>
      <c r="D1787" s="10">
        <f>'VariablenLabel&amp;Bedingungen'!H1012</f>
        <v>389</v>
      </c>
      <c r="E1787" s="21" t="str">
        <f>'VariablenLabel&amp;Bedingungen'!I1012</f>
        <v>Fruchtwassermenge</v>
      </c>
      <c r="F1787" s="815" t="s">
        <v>107</v>
      </c>
      <c r="G1787" s="881">
        <v>1</v>
      </c>
      <c r="H1787" s="21" t="s">
        <v>467</v>
      </c>
      <c r="I1787" s="188"/>
      <c r="J1787" s="20" t="s">
        <v>352</v>
      </c>
      <c r="K1787" s="20" t="s">
        <v>1451</v>
      </c>
      <c r="L1787" s="20" t="s">
        <v>1238</v>
      </c>
      <c r="M1787" s="421" t="s">
        <v>1673</v>
      </c>
      <c r="N1787" s="20"/>
      <c r="O1787" s="384"/>
      <c r="P1787" s="384"/>
      <c r="Q1787" s="384"/>
      <c r="R1787" s="384"/>
      <c r="S1787" s="384"/>
    </row>
    <row r="1788" spans="2:19" x14ac:dyDescent="0.25">
      <c r="B1788" s="37"/>
      <c r="G1788" s="881">
        <v>2</v>
      </c>
      <c r="H1788" s="21" t="s">
        <v>421</v>
      </c>
      <c r="I1788" s="188" t="s">
        <v>3729</v>
      </c>
      <c r="J1788" s="20" t="s">
        <v>352</v>
      </c>
      <c r="K1788" s="20"/>
      <c r="L1788" s="20"/>
      <c r="M1788" s="409"/>
      <c r="N1788" s="20"/>
      <c r="O1788" s="384"/>
      <c r="P1788" s="384"/>
      <c r="Q1788" s="384"/>
      <c r="R1788" s="384"/>
      <c r="S1788" s="384"/>
    </row>
    <row r="1789" spans="2:19" x14ac:dyDescent="0.25">
      <c r="B1789" s="37"/>
      <c r="F1789" s="687"/>
      <c r="G1789" s="881">
        <v>3</v>
      </c>
      <c r="H1789" s="21" t="s">
        <v>422</v>
      </c>
      <c r="I1789" s="188" t="s">
        <v>3730</v>
      </c>
      <c r="J1789" s="20" t="s">
        <v>352</v>
      </c>
      <c r="K1789" s="20"/>
      <c r="L1789" s="20"/>
      <c r="M1789" s="409"/>
      <c r="N1789" s="20"/>
      <c r="O1789" s="384"/>
      <c r="P1789" s="384"/>
      <c r="Q1789" s="384"/>
      <c r="R1789" s="384"/>
      <c r="S1789" s="384"/>
    </row>
    <row r="1790" spans="2:19" x14ac:dyDescent="0.25">
      <c r="B1790" s="37"/>
      <c r="F1790" s="687"/>
      <c r="G1790" s="881">
        <v>4</v>
      </c>
      <c r="H1790" s="21" t="s">
        <v>1065</v>
      </c>
      <c r="I1790" s="188" t="s">
        <v>3731</v>
      </c>
      <c r="J1790" s="20" t="s">
        <v>352</v>
      </c>
      <c r="K1790" s="20"/>
      <c r="L1790" s="20"/>
      <c r="M1790" s="409"/>
      <c r="N1790" s="20"/>
      <c r="O1790" s="384"/>
      <c r="P1790" s="384"/>
      <c r="Q1790" s="384"/>
      <c r="R1790" s="384"/>
      <c r="S1790" s="384"/>
    </row>
    <row r="1791" spans="2:19" x14ac:dyDescent="0.25">
      <c r="B1791" s="37"/>
      <c r="C1791" s="20" t="str">
        <f>'VariablenLabel&amp;Bedingungen'!G1013</f>
        <v>U4_FruWasMen_2</v>
      </c>
      <c r="D1791" s="10"/>
      <c r="E1791" s="21" t="str">
        <f>'VariablenLabel&amp;Bedingungen'!I1013</f>
        <v>Fruchtwassermenge Fötus 2</v>
      </c>
      <c r="F1791" s="815" t="s">
        <v>107</v>
      </c>
      <c r="G1791" s="881">
        <v>1</v>
      </c>
      <c r="H1791" s="21" t="s">
        <v>467</v>
      </c>
      <c r="I1791" s="188"/>
      <c r="J1791" s="20" t="s">
        <v>352</v>
      </c>
      <c r="K1791" s="20"/>
      <c r="L1791" s="20"/>
      <c r="M1791" s="409"/>
      <c r="N1791" s="20"/>
      <c r="O1791" s="384"/>
      <c r="P1791" s="384"/>
      <c r="Q1791" s="384"/>
      <c r="R1791" s="384"/>
      <c r="S1791" s="384"/>
    </row>
    <row r="1792" spans="2:19" x14ac:dyDescent="0.25">
      <c r="B1792" s="37"/>
      <c r="C1792" s="20"/>
      <c r="D1792" s="10"/>
      <c r="E1792" s="21"/>
      <c r="F1792" s="687"/>
      <c r="G1792" s="881">
        <v>2</v>
      </c>
      <c r="H1792" s="21" t="s">
        <v>421</v>
      </c>
      <c r="I1792" s="188" t="s">
        <v>3729</v>
      </c>
      <c r="J1792" s="20" t="s">
        <v>352</v>
      </c>
      <c r="K1792" s="20"/>
      <c r="L1792" s="20"/>
      <c r="M1792" s="409"/>
      <c r="N1792" s="20"/>
      <c r="O1792" s="384"/>
      <c r="P1792" s="384"/>
      <c r="Q1792" s="384"/>
      <c r="R1792" s="384"/>
      <c r="S1792" s="384"/>
    </row>
    <row r="1793" spans="2:19" x14ac:dyDescent="0.25">
      <c r="B1793" s="37"/>
      <c r="C1793" s="20"/>
      <c r="D1793" s="10"/>
      <c r="E1793" s="21"/>
      <c r="F1793" s="687"/>
      <c r="G1793" s="881">
        <v>3</v>
      </c>
      <c r="H1793" s="21" t="s">
        <v>422</v>
      </c>
      <c r="I1793" s="188" t="s">
        <v>3730</v>
      </c>
      <c r="J1793" s="20" t="s">
        <v>352</v>
      </c>
      <c r="K1793" s="20"/>
      <c r="L1793" s="20"/>
      <c r="M1793" s="409"/>
      <c r="N1793" s="20"/>
      <c r="O1793" s="384"/>
      <c r="P1793" s="384"/>
      <c r="Q1793" s="384"/>
      <c r="R1793" s="384"/>
      <c r="S1793" s="384"/>
    </row>
    <row r="1794" spans="2:19" x14ac:dyDescent="0.25">
      <c r="B1794" s="37"/>
      <c r="C1794" s="20"/>
      <c r="D1794" s="10"/>
      <c r="E1794" s="21"/>
      <c r="F1794" s="687"/>
      <c r="G1794" s="881">
        <v>4</v>
      </c>
      <c r="H1794" s="21" t="s">
        <v>1065</v>
      </c>
      <c r="I1794" s="188" t="s">
        <v>3731</v>
      </c>
      <c r="J1794" s="20" t="s">
        <v>352</v>
      </c>
      <c r="K1794" s="20"/>
      <c r="L1794" s="20"/>
      <c r="M1794" s="409"/>
      <c r="N1794" s="20"/>
      <c r="O1794" s="384"/>
      <c r="P1794" s="384"/>
      <c r="Q1794" s="384"/>
      <c r="R1794" s="384"/>
      <c r="S1794" s="384"/>
    </row>
    <row r="1795" spans="2:19" x14ac:dyDescent="0.25">
      <c r="B1795" s="37"/>
      <c r="C1795" s="20" t="str">
        <f>'VariablenLabel&amp;Bedingungen'!G1014</f>
        <v>U4_FruWasMen_X</v>
      </c>
      <c r="D1795" s="10"/>
      <c r="E1795" s="21" t="str">
        <f>'VariablenLabel&amp;Bedingungen'!I1014</f>
        <v>Fruchtwassermenge Fötus X</v>
      </c>
      <c r="F1795" s="815" t="s">
        <v>107</v>
      </c>
      <c r="G1795" s="881">
        <v>1</v>
      </c>
      <c r="H1795" s="21" t="s">
        <v>467</v>
      </c>
      <c r="I1795" s="188"/>
      <c r="J1795" s="20" t="s">
        <v>352</v>
      </c>
      <c r="K1795" s="20"/>
      <c r="L1795" s="20"/>
      <c r="M1795" s="409"/>
      <c r="N1795" s="20"/>
      <c r="O1795" s="384"/>
      <c r="P1795" s="384"/>
      <c r="Q1795" s="384"/>
      <c r="R1795" s="384"/>
      <c r="S1795" s="384"/>
    </row>
    <row r="1796" spans="2:19" x14ac:dyDescent="0.25">
      <c r="B1796" s="37"/>
      <c r="C1796" s="20"/>
      <c r="D1796" s="10"/>
      <c r="E1796" s="21"/>
      <c r="F1796" s="687"/>
      <c r="G1796" s="881">
        <v>2</v>
      </c>
      <c r="H1796" s="21" t="s">
        <v>421</v>
      </c>
      <c r="I1796" s="188" t="s">
        <v>3729</v>
      </c>
      <c r="J1796" s="20" t="s">
        <v>352</v>
      </c>
      <c r="K1796" s="20"/>
      <c r="L1796" s="20"/>
      <c r="M1796" s="409"/>
      <c r="N1796" s="20"/>
      <c r="O1796" s="384"/>
      <c r="P1796" s="384"/>
      <c r="Q1796" s="384"/>
      <c r="R1796" s="384"/>
      <c r="S1796" s="384"/>
    </row>
    <row r="1797" spans="2:19" x14ac:dyDescent="0.25">
      <c r="B1797" s="37"/>
      <c r="C1797" s="20"/>
      <c r="D1797" s="10"/>
      <c r="E1797" s="21"/>
      <c r="F1797" s="687"/>
      <c r="G1797" s="881">
        <v>3</v>
      </c>
      <c r="H1797" s="21" t="s">
        <v>422</v>
      </c>
      <c r="I1797" s="188" t="s">
        <v>3730</v>
      </c>
      <c r="J1797" s="20" t="s">
        <v>352</v>
      </c>
      <c r="K1797" s="20"/>
      <c r="L1797" s="20"/>
      <c r="M1797" s="409"/>
      <c r="N1797" s="20"/>
      <c r="O1797" s="384"/>
      <c r="P1797" s="384"/>
      <c r="Q1797" s="384"/>
      <c r="R1797" s="384"/>
      <c r="S1797" s="384"/>
    </row>
    <row r="1798" spans="2:19" x14ac:dyDescent="0.25">
      <c r="B1798" s="37"/>
      <c r="C1798" s="20"/>
      <c r="D1798" s="10"/>
      <c r="E1798" s="21"/>
      <c r="F1798" s="687"/>
      <c r="G1798" s="881">
        <v>4</v>
      </c>
      <c r="H1798" s="21" t="s">
        <v>1065</v>
      </c>
      <c r="I1798" s="188" t="s">
        <v>3731</v>
      </c>
      <c r="J1798" s="20" t="s">
        <v>352</v>
      </c>
      <c r="K1798" s="20"/>
      <c r="L1798" s="20"/>
      <c r="M1798" s="409"/>
      <c r="N1798" s="20"/>
      <c r="O1798" s="384"/>
      <c r="P1798" s="384"/>
      <c r="Q1798" s="384"/>
      <c r="R1798" s="384"/>
      <c r="S1798" s="384"/>
    </row>
    <row r="1799" spans="2:19" ht="27" x14ac:dyDescent="0.25">
      <c r="B1799" s="37"/>
      <c r="C1799" s="20" t="str">
        <f>'VariablenLabel&amp;Bedingungen'!G1015</f>
        <v>U4_BipaDur_1</v>
      </c>
      <c r="D1799" s="10">
        <f>'VariablenLabel&amp;Bedingungen'!H1015</f>
        <v>390</v>
      </c>
      <c r="E1799" s="21" t="str">
        <f>'VariablenLabel&amp;Bedingungen'!I1015</f>
        <v>Biparietaler Durchmesser (in mm)</v>
      </c>
      <c r="F1799" s="815" t="s">
        <v>3608</v>
      </c>
      <c r="G1799" s="881" t="s">
        <v>350</v>
      </c>
      <c r="H1799" s="21"/>
      <c r="I1799" s="188"/>
      <c r="J1799" s="906" t="s">
        <v>3858</v>
      </c>
      <c r="K1799" s="20" t="s">
        <v>1451</v>
      </c>
      <c r="L1799" s="20" t="s">
        <v>1238</v>
      </c>
      <c r="M1799" s="421" t="s">
        <v>1673</v>
      </c>
      <c r="N1799" s="20"/>
      <c r="O1799" s="384"/>
      <c r="P1799" s="384"/>
      <c r="Q1799" s="384"/>
      <c r="R1799" s="384"/>
      <c r="S1799" s="384"/>
    </row>
    <row r="1800" spans="2:19" ht="27" x14ac:dyDescent="0.25">
      <c r="B1800" s="37"/>
      <c r="C1800" s="20" t="str">
        <f>'VariablenLabel&amp;Bedingungen'!G1016</f>
        <v>U4_BipaDur_2</v>
      </c>
      <c r="D1800" s="10"/>
      <c r="E1800" s="21" t="str">
        <f>'VariablenLabel&amp;Bedingungen'!I1016</f>
        <v>Biparietaler Durchmesser (in mm) Fötus 2</v>
      </c>
      <c r="F1800" s="815" t="s">
        <v>3608</v>
      </c>
      <c r="G1800" s="881" t="s">
        <v>350</v>
      </c>
      <c r="H1800" s="21"/>
      <c r="I1800" s="188"/>
      <c r="J1800" s="906" t="s">
        <v>3858</v>
      </c>
      <c r="K1800" s="20"/>
      <c r="L1800" s="20"/>
      <c r="M1800" s="409"/>
      <c r="N1800" s="20"/>
      <c r="O1800" s="384"/>
      <c r="P1800" s="384"/>
      <c r="Q1800" s="384"/>
      <c r="R1800" s="384"/>
      <c r="S1800" s="384"/>
    </row>
    <row r="1801" spans="2:19" ht="27" x14ac:dyDescent="0.25">
      <c r="B1801" s="37"/>
      <c r="C1801" s="20" t="str">
        <f>'VariablenLabel&amp;Bedingungen'!G1017</f>
        <v>U4_BipaDur_X</v>
      </c>
      <c r="D1801" s="10"/>
      <c r="E1801" s="21" t="str">
        <f>'VariablenLabel&amp;Bedingungen'!I1017</f>
        <v>Biparietaler Durchmesser (in mm) Fötus X</v>
      </c>
      <c r="F1801" s="815" t="s">
        <v>3608</v>
      </c>
      <c r="G1801" s="881" t="s">
        <v>350</v>
      </c>
      <c r="H1801" s="21"/>
      <c r="I1801" s="188"/>
      <c r="J1801" s="906" t="s">
        <v>3858</v>
      </c>
      <c r="K1801" s="20"/>
      <c r="L1801" s="20"/>
      <c r="M1801" s="409"/>
      <c r="N1801" s="20"/>
      <c r="O1801" s="384"/>
      <c r="P1801" s="384"/>
      <c r="Q1801" s="384"/>
      <c r="R1801" s="384"/>
      <c r="S1801" s="384"/>
    </row>
    <row r="1802" spans="2:19" ht="27" x14ac:dyDescent="0.25">
      <c r="B1802" s="37"/>
      <c r="C1802" s="20" t="str">
        <f>'VariablenLabel&amp;Bedingungen'!G1018</f>
        <v>U4_KopfUmf_1</v>
      </c>
      <c r="D1802" s="10">
        <v>957</v>
      </c>
      <c r="E1802" s="21" t="str">
        <f>'VariablenLabel&amp;Bedingungen'!I1018</f>
        <v>Kopfumfang (in mm)</v>
      </c>
      <c r="F1802" s="188" t="s">
        <v>3609</v>
      </c>
      <c r="G1802" s="881" t="s">
        <v>350</v>
      </c>
      <c r="H1802" s="21"/>
      <c r="I1802" s="188"/>
      <c r="J1802" s="906" t="s">
        <v>3858</v>
      </c>
      <c r="K1802" s="20" t="s">
        <v>1451</v>
      </c>
      <c r="L1802" s="20" t="s">
        <v>1238</v>
      </c>
      <c r="M1802" s="421" t="s">
        <v>1673</v>
      </c>
      <c r="N1802" s="20"/>
      <c r="O1802" s="384"/>
      <c r="P1802" s="384"/>
      <c r="Q1802" s="384"/>
      <c r="R1802" s="384"/>
      <c r="S1802" s="384"/>
    </row>
    <row r="1803" spans="2:19" x14ac:dyDescent="0.25">
      <c r="B1803" s="37"/>
      <c r="C1803" s="20" t="str">
        <f>'VariablenLabel&amp;Bedingungen'!G1019</f>
        <v>U4_KopfUmf_2</v>
      </c>
      <c r="D1803" s="10"/>
      <c r="E1803" s="21" t="str">
        <f>'VariablenLabel&amp;Bedingungen'!I1019</f>
        <v>Kopfumfang (in mm) Fötus 2</v>
      </c>
      <c r="F1803" s="188" t="s">
        <v>3609</v>
      </c>
      <c r="G1803" s="881" t="s">
        <v>350</v>
      </c>
      <c r="H1803" s="21"/>
      <c r="I1803" s="188"/>
      <c r="J1803" s="906" t="s">
        <v>3858</v>
      </c>
      <c r="K1803" s="20"/>
      <c r="L1803" s="20"/>
      <c r="M1803" s="409"/>
      <c r="N1803" s="20"/>
      <c r="O1803" s="384"/>
      <c r="P1803" s="384"/>
      <c r="Q1803" s="384"/>
      <c r="R1803" s="384"/>
      <c r="S1803" s="384"/>
    </row>
    <row r="1804" spans="2:19" x14ac:dyDescent="0.25">
      <c r="B1804" s="37"/>
      <c r="C1804" s="20" t="str">
        <f>'VariablenLabel&amp;Bedingungen'!G1020</f>
        <v>U4_KopfUmf_X</v>
      </c>
      <c r="D1804" s="10"/>
      <c r="E1804" s="21" t="str">
        <f>'VariablenLabel&amp;Bedingungen'!I1020</f>
        <v>Kopfumfang (in mm) Fötus X</v>
      </c>
      <c r="F1804" s="188" t="s">
        <v>3609</v>
      </c>
      <c r="G1804" s="881" t="s">
        <v>350</v>
      </c>
      <c r="H1804" s="21"/>
      <c r="I1804" s="188"/>
      <c r="J1804" s="906" t="s">
        <v>3858</v>
      </c>
      <c r="K1804" s="20"/>
      <c r="L1804" s="20"/>
      <c r="M1804" s="409"/>
      <c r="N1804" s="20"/>
      <c r="O1804" s="384"/>
      <c r="P1804" s="384"/>
      <c r="Q1804" s="384"/>
      <c r="R1804" s="384"/>
      <c r="S1804" s="384"/>
    </row>
    <row r="1805" spans="2:19" ht="27" x14ac:dyDescent="0.25">
      <c r="B1805" s="37"/>
      <c r="C1805" s="20" t="str">
        <f>'VariablenLabel&amp;Bedingungen'!G1021</f>
        <v>U4_AbdQuer_1</v>
      </c>
      <c r="D1805" s="10">
        <v>391</v>
      </c>
      <c r="E1805" s="21" t="str">
        <f>'VariablenLabel&amp;Bedingungen'!I1021</f>
        <v>Abdomen quer (in mm)</v>
      </c>
      <c r="F1805" s="815" t="s">
        <v>3610</v>
      </c>
      <c r="G1805" s="881" t="s">
        <v>350</v>
      </c>
      <c r="H1805" s="21"/>
      <c r="I1805" s="188"/>
      <c r="J1805" s="906" t="s">
        <v>3858</v>
      </c>
      <c r="K1805" s="20" t="s">
        <v>1451</v>
      </c>
      <c r="L1805" s="20" t="s">
        <v>1238</v>
      </c>
      <c r="M1805" s="421" t="s">
        <v>1673</v>
      </c>
      <c r="N1805" s="20"/>
      <c r="O1805" s="384"/>
      <c r="P1805" s="384"/>
      <c r="Q1805" s="384"/>
      <c r="R1805" s="384"/>
      <c r="S1805" s="384"/>
    </row>
    <row r="1806" spans="2:19" ht="27" x14ac:dyDescent="0.25">
      <c r="B1806" s="37"/>
      <c r="C1806" s="20" t="str">
        <f>'VariablenLabel&amp;Bedingungen'!G1022</f>
        <v>U4_AbdQuer_2</v>
      </c>
      <c r="D1806" s="10"/>
      <c r="E1806" s="21" t="str">
        <f>'VariablenLabel&amp;Bedingungen'!I1022</f>
        <v>Abdomen quer (in mm) Fötus 2</v>
      </c>
      <c r="F1806" s="815" t="s">
        <v>3610</v>
      </c>
      <c r="G1806" s="881" t="s">
        <v>350</v>
      </c>
      <c r="H1806" s="21"/>
      <c r="I1806" s="188"/>
      <c r="J1806" s="906" t="s">
        <v>3858</v>
      </c>
      <c r="K1806" s="20"/>
      <c r="L1806" s="20"/>
      <c r="M1806" s="409"/>
      <c r="N1806" s="20"/>
      <c r="O1806" s="384"/>
      <c r="P1806" s="384"/>
      <c r="Q1806" s="384"/>
      <c r="R1806" s="384"/>
      <c r="S1806" s="384"/>
    </row>
    <row r="1807" spans="2:19" ht="27" x14ac:dyDescent="0.25">
      <c r="B1807" s="37"/>
      <c r="C1807" s="20" t="str">
        <f>'VariablenLabel&amp;Bedingungen'!G1023</f>
        <v>U4_AbdQuer_X</v>
      </c>
      <c r="D1807" s="10"/>
      <c r="E1807" s="21" t="str">
        <f>'VariablenLabel&amp;Bedingungen'!I1023</f>
        <v>Abdomen quer (in mm) Fötus X</v>
      </c>
      <c r="F1807" s="815" t="s">
        <v>3610</v>
      </c>
      <c r="G1807" s="881" t="s">
        <v>350</v>
      </c>
      <c r="H1807" s="21"/>
      <c r="I1807" s="188"/>
      <c r="J1807" s="906" t="s">
        <v>3858</v>
      </c>
      <c r="K1807" s="20"/>
      <c r="L1807" s="20"/>
      <c r="M1807" s="409"/>
      <c r="N1807" s="20"/>
      <c r="O1807" s="384"/>
      <c r="P1807" s="384"/>
      <c r="Q1807" s="384"/>
      <c r="R1807" s="384"/>
      <c r="S1807" s="384"/>
    </row>
    <row r="1808" spans="2:19" ht="27" x14ac:dyDescent="0.25">
      <c r="B1808" s="37"/>
      <c r="C1808" s="20" t="str">
        <f>'VariablenLabel&amp;Bedingungen'!G1024</f>
        <v>U4_AbdUmf_1</v>
      </c>
      <c r="D1808" s="10">
        <v>958</v>
      </c>
      <c r="E1808" s="21" t="str">
        <f>'VariablenLabel&amp;Bedingungen'!I1024</f>
        <v>Abdomenumfang (in mm)</v>
      </c>
      <c r="F1808" s="815" t="s">
        <v>3612</v>
      </c>
      <c r="G1808" s="881" t="s">
        <v>350</v>
      </c>
      <c r="H1808" s="21"/>
      <c r="I1808" s="188"/>
      <c r="J1808" s="906" t="s">
        <v>3858</v>
      </c>
      <c r="K1808" s="20" t="s">
        <v>1451</v>
      </c>
      <c r="L1808" s="20" t="s">
        <v>1238</v>
      </c>
      <c r="M1808" s="421" t="s">
        <v>1673</v>
      </c>
      <c r="N1808" s="20"/>
      <c r="O1808" s="384"/>
      <c r="P1808" s="384"/>
      <c r="Q1808" s="384"/>
      <c r="R1808" s="384"/>
      <c r="S1808" s="384"/>
    </row>
    <row r="1809" spans="2:19" x14ac:dyDescent="0.25">
      <c r="B1809" s="37"/>
      <c r="C1809" s="20" t="str">
        <f>'VariablenLabel&amp;Bedingungen'!G1025</f>
        <v>U4_AbdUmf_2</v>
      </c>
      <c r="D1809" s="10"/>
      <c r="E1809" s="21" t="str">
        <f>'VariablenLabel&amp;Bedingungen'!I1025</f>
        <v>Abdomenumfang (in mm) Fötus 2</v>
      </c>
      <c r="F1809" s="815" t="s">
        <v>3612</v>
      </c>
      <c r="G1809" s="881" t="s">
        <v>350</v>
      </c>
      <c r="H1809" s="21"/>
      <c r="I1809" s="188"/>
      <c r="J1809" s="906" t="s">
        <v>3858</v>
      </c>
      <c r="K1809" s="20"/>
      <c r="L1809" s="20"/>
      <c r="M1809" s="409"/>
      <c r="N1809" s="20"/>
      <c r="O1809" s="384"/>
      <c r="P1809" s="384"/>
      <c r="Q1809" s="384"/>
      <c r="R1809" s="384"/>
      <c r="S1809" s="384"/>
    </row>
    <row r="1810" spans="2:19" x14ac:dyDescent="0.25">
      <c r="B1810" s="37"/>
      <c r="C1810" s="20" t="str">
        <f>'VariablenLabel&amp;Bedingungen'!G1026</f>
        <v>U4_AbdUmf_X</v>
      </c>
      <c r="D1810" s="10"/>
      <c r="E1810" s="21" t="str">
        <f>'VariablenLabel&amp;Bedingungen'!I1026</f>
        <v>Abdomenumfang (in mm) Fötus X</v>
      </c>
      <c r="F1810" s="815" t="s">
        <v>3612</v>
      </c>
      <c r="G1810" s="881" t="s">
        <v>350</v>
      </c>
      <c r="H1810" s="21"/>
      <c r="I1810" s="188"/>
      <c r="J1810" s="906" t="s">
        <v>3858</v>
      </c>
      <c r="K1810" s="20"/>
      <c r="L1810" s="20"/>
      <c r="M1810" s="409"/>
      <c r="N1810" s="20"/>
      <c r="O1810" s="384"/>
      <c r="P1810" s="384"/>
      <c r="Q1810" s="384"/>
      <c r="R1810" s="384"/>
      <c r="S1810" s="384"/>
    </row>
    <row r="1811" spans="2:19" ht="27" x14ac:dyDescent="0.25">
      <c r="B1811" s="37"/>
      <c r="C1811" s="20" t="str">
        <f>'VariablenLabel&amp;Bedingungen'!G1027</f>
        <v>U4_FemLaeng_1</v>
      </c>
      <c r="D1811" s="10">
        <v>392</v>
      </c>
      <c r="E1811" s="21" t="str">
        <f>'VariablenLabel&amp;Bedingungen'!I1027</f>
        <v>Femurlänge (in mm)</v>
      </c>
      <c r="F1811" s="815" t="s">
        <v>3613</v>
      </c>
      <c r="G1811" s="881" t="s">
        <v>350</v>
      </c>
      <c r="H1811" s="21"/>
      <c r="I1811" s="188"/>
      <c r="J1811" s="906" t="s">
        <v>3858</v>
      </c>
      <c r="K1811" s="20" t="s">
        <v>1451</v>
      </c>
      <c r="L1811" s="20" t="s">
        <v>1238</v>
      </c>
      <c r="M1811" s="421" t="s">
        <v>1673</v>
      </c>
      <c r="N1811" s="20"/>
      <c r="O1811" s="384"/>
      <c r="P1811" s="384"/>
      <c r="Q1811" s="384"/>
      <c r="R1811" s="384"/>
      <c r="S1811" s="384"/>
    </row>
    <row r="1812" spans="2:19" ht="27" x14ac:dyDescent="0.25">
      <c r="B1812" s="37"/>
      <c r="C1812" s="20" t="str">
        <f>'VariablenLabel&amp;Bedingungen'!G1028</f>
        <v>U4_FemLaeng_2</v>
      </c>
      <c r="D1812" s="10"/>
      <c r="E1812" s="21" t="str">
        <f>'VariablenLabel&amp;Bedingungen'!I1028</f>
        <v>Femurlänge (in mm) Fötus 2</v>
      </c>
      <c r="F1812" s="815" t="s">
        <v>3614</v>
      </c>
      <c r="G1812" s="881" t="s">
        <v>350</v>
      </c>
      <c r="H1812" s="21"/>
      <c r="I1812" s="188"/>
      <c r="J1812" s="906" t="s">
        <v>3858</v>
      </c>
      <c r="K1812" s="20"/>
      <c r="L1812" s="20"/>
      <c r="M1812" s="409"/>
      <c r="N1812" s="20"/>
      <c r="O1812" s="384"/>
      <c r="P1812" s="384"/>
      <c r="Q1812" s="384"/>
      <c r="R1812" s="384"/>
      <c r="S1812" s="384"/>
    </row>
    <row r="1813" spans="2:19" ht="27" x14ac:dyDescent="0.25">
      <c r="B1813" s="37"/>
      <c r="C1813" s="20" t="str">
        <f>'VariablenLabel&amp;Bedingungen'!G1029</f>
        <v>U4_FemLaeng_X</v>
      </c>
      <c r="D1813" s="10"/>
      <c r="E1813" s="21" t="str">
        <f>'VariablenLabel&amp;Bedingungen'!I1029</f>
        <v>Femurlänge (in mm) Fötus X</v>
      </c>
      <c r="F1813" s="815" t="s">
        <v>3613</v>
      </c>
      <c r="G1813" s="881" t="s">
        <v>350</v>
      </c>
      <c r="H1813" s="21"/>
      <c r="I1813" s="188"/>
      <c r="J1813" s="906" t="s">
        <v>3858</v>
      </c>
      <c r="K1813" s="20"/>
      <c r="L1813" s="20"/>
      <c r="M1813" s="409"/>
      <c r="N1813" s="20"/>
      <c r="O1813" s="384"/>
      <c r="P1813" s="384"/>
      <c r="Q1813" s="384"/>
      <c r="R1813" s="384"/>
      <c r="S1813" s="384"/>
    </row>
    <row r="1814" spans="2:19" ht="27" x14ac:dyDescent="0.25">
      <c r="B1814" s="37"/>
      <c r="C1814" s="20" t="str">
        <f>'VariablenLabel&amp;Bedingungen'!G1030</f>
        <v>U4_BioMetEntSSW_1</v>
      </c>
      <c r="D1814" s="10">
        <v>393</v>
      </c>
      <c r="E1814" s="21" t="str">
        <f>'VariablenLabel&amp;Bedingungen'!I1030</f>
        <v>Biometrie entsprechend SSW</v>
      </c>
      <c r="F1814" s="188" t="s">
        <v>1079</v>
      </c>
      <c r="G1814" s="881">
        <v>0</v>
      </c>
      <c r="H1814" s="21" t="s">
        <v>17</v>
      </c>
      <c r="I1814" s="188"/>
      <c r="J1814" s="5" t="s">
        <v>352</v>
      </c>
      <c r="K1814" s="20" t="s">
        <v>1451</v>
      </c>
      <c r="L1814" s="20" t="s">
        <v>1238</v>
      </c>
      <c r="M1814" s="421" t="s">
        <v>1673</v>
      </c>
      <c r="N1814" s="20"/>
      <c r="O1814" s="384"/>
      <c r="P1814" s="384"/>
      <c r="Q1814" s="384"/>
      <c r="R1814" s="384"/>
      <c r="S1814" s="384"/>
    </row>
    <row r="1815" spans="2:19" x14ac:dyDescent="0.25">
      <c r="B1815" s="37"/>
      <c r="F1815" s="188"/>
      <c r="G1815" s="881">
        <v>1</v>
      </c>
      <c r="H1815" s="21" t="s">
        <v>18</v>
      </c>
      <c r="I1815" s="188"/>
      <c r="J1815" s="5" t="s">
        <v>352</v>
      </c>
      <c r="K1815" s="20"/>
      <c r="L1815" s="20"/>
      <c r="M1815" s="409"/>
      <c r="N1815" s="20"/>
      <c r="O1815" s="384"/>
      <c r="P1815" s="384"/>
      <c r="Q1815" s="384"/>
      <c r="R1815" s="384"/>
      <c r="S1815" s="384"/>
    </row>
    <row r="1816" spans="2:19" ht="27" x14ac:dyDescent="0.25">
      <c r="B1816" s="37"/>
      <c r="C1816" s="20" t="str">
        <f>'VariablenLabel&amp;Bedingungen'!G1031</f>
        <v>U4_BioMetEntSSW_2</v>
      </c>
      <c r="D1816" s="10"/>
      <c r="E1816" s="21" t="str">
        <f>'VariablenLabel&amp;Bedingungen'!I1031</f>
        <v>Biometrie entsprechend SSW Fötus 2</v>
      </c>
      <c r="F1816" s="815" t="s">
        <v>3615</v>
      </c>
      <c r="G1816" s="881">
        <v>0</v>
      </c>
      <c r="H1816" s="21" t="s">
        <v>17</v>
      </c>
      <c r="I1816" s="188"/>
      <c r="J1816" s="5" t="s">
        <v>352</v>
      </c>
      <c r="K1816" s="20"/>
      <c r="L1816" s="20"/>
      <c r="M1816" s="409"/>
      <c r="N1816" s="20"/>
      <c r="O1816" s="384"/>
      <c r="P1816" s="384"/>
      <c r="Q1816" s="384"/>
      <c r="R1816" s="384"/>
      <c r="S1816" s="384"/>
    </row>
    <row r="1817" spans="2:19" x14ac:dyDescent="0.25">
      <c r="B1817" s="37"/>
      <c r="F1817" s="188"/>
      <c r="G1817" s="881">
        <v>1</v>
      </c>
      <c r="H1817" s="21" t="s">
        <v>18</v>
      </c>
      <c r="I1817" s="188"/>
      <c r="J1817" s="5" t="s">
        <v>352</v>
      </c>
      <c r="K1817" s="20"/>
      <c r="L1817" s="20"/>
      <c r="M1817" s="409"/>
      <c r="N1817" s="20"/>
      <c r="O1817" s="384"/>
      <c r="P1817" s="384"/>
      <c r="Q1817" s="384"/>
      <c r="R1817" s="384"/>
      <c r="S1817" s="384"/>
    </row>
    <row r="1818" spans="2:19" ht="27" x14ac:dyDescent="0.25">
      <c r="B1818" s="37"/>
      <c r="C1818" s="20" t="str">
        <f>'VariablenLabel&amp;Bedingungen'!G1032</f>
        <v>U4_BioMetEntSSW_X</v>
      </c>
      <c r="D1818" s="10"/>
      <c r="E1818" s="21" t="str">
        <f>'VariablenLabel&amp;Bedingungen'!I1032</f>
        <v>Biometrie entsprechend SSW Fötus X</v>
      </c>
      <c r="F1818" s="815" t="s">
        <v>3615</v>
      </c>
      <c r="G1818" s="881">
        <v>0</v>
      </c>
      <c r="H1818" s="21" t="s">
        <v>17</v>
      </c>
      <c r="I1818" s="188"/>
      <c r="J1818" s="5" t="s">
        <v>352</v>
      </c>
      <c r="K1818" s="20"/>
      <c r="L1818" s="20"/>
      <c r="M1818" s="409"/>
      <c r="N1818" s="20"/>
      <c r="O1818" s="384"/>
      <c r="P1818" s="384"/>
      <c r="Q1818" s="384"/>
      <c r="R1818" s="384"/>
      <c r="S1818" s="384"/>
    </row>
    <row r="1819" spans="2:19" x14ac:dyDescent="0.25">
      <c r="B1819" s="37"/>
      <c r="C1819" s="20"/>
      <c r="D1819" s="10"/>
      <c r="E1819" s="21"/>
      <c r="F1819" s="188"/>
      <c r="G1819" s="881">
        <v>1</v>
      </c>
      <c r="H1819" s="21" t="s">
        <v>18</v>
      </c>
      <c r="I1819" s="188"/>
      <c r="J1819" s="5" t="s">
        <v>352</v>
      </c>
      <c r="K1819" s="20"/>
      <c r="L1819" s="20"/>
      <c r="M1819" s="409"/>
      <c r="N1819" s="20"/>
      <c r="O1819" s="384"/>
      <c r="P1819" s="384"/>
      <c r="Q1819" s="384"/>
      <c r="R1819" s="384"/>
      <c r="S1819" s="384"/>
    </row>
    <row r="1820" spans="2:19" ht="27" x14ac:dyDescent="0.25">
      <c r="B1820" s="37"/>
      <c r="C1820" s="20" t="str">
        <f>'VariablenLabel&amp;Bedingungen'!G1033</f>
        <v>U4_GeschGewKind_1</v>
      </c>
      <c r="D1820" s="10">
        <f>'VariablenLabel&amp;Bedingungen'!H1033</f>
        <v>394</v>
      </c>
      <c r="E1820" s="21" t="str">
        <f>'VariablenLabel&amp;Bedingungen'!I1033</f>
        <v>Geschätztes Gewicht des Kindes (in g)</v>
      </c>
      <c r="F1820" s="188"/>
      <c r="G1820" s="881" t="s">
        <v>350</v>
      </c>
      <c r="H1820" s="21"/>
      <c r="I1820" s="188"/>
      <c r="J1820" s="906" t="s">
        <v>3867</v>
      </c>
      <c r="K1820" s="20" t="s">
        <v>1451</v>
      </c>
      <c r="L1820" s="20" t="s">
        <v>1238</v>
      </c>
      <c r="M1820" s="421" t="s">
        <v>1673</v>
      </c>
      <c r="N1820" s="20"/>
      <c r="O1820" s="384"/>
      <c r="P1820" s="384"/>
      <c r="Q1820" s="384"/>
      <c r="R1820" s="384"/>
      <c r="S1820" s="384"/>
    </row>
    <row r="1821" spans="2:19" x14ac:dyDescent="0.25">
      <c r="B1821" s="37"/>
      <c r="C1821" s="20" t="str">
        <f>'VariablenLabel&amp;Bedingungen'!G1034</f>
        <v>U4_GeschGewKind_2</v>
      </c>
      <c r="D1821" s="10"/>
      <c r="E1821" s="21" t="str">
        <f>'VariablenLabel&amp;Bedingungen'!I1034</f>
        <v>Geschätztes Gewicht des Kindes (in g) Fötus 2</v>
      </c>
      <c r="F1821" s="815" t="s">
        <v>117</v>
      </c>
      <c r="G1821" s="881" t="s">
        <v>350</v>
      </c>
      <c r="H1821" s="21"/>
      <c r="I1821" s="188"/>
      <c r="J1821" s="906" t="s">
        <v>3867</v>
      </c>
      <c r="K1821" s="20"/>
      <c r="L1821" s="20"/>
      <c r="M1821" s="409"/>
      <c r="N1821" s="20"/>
      <c r="O1821" s="384"/>
      <c r="P1821" s="384"/>
      <c r="Q1821" s="384"/>
      <c r="R1821" s="384"/>
      <c r="S1821" s="384"/>
    </row>
    <row r="1822" spans="2:19" x14ac:dyDescent="0.25">
      <c r="B1822" s="37"/>
      <c r="C1822" s="20" t="str">
        <f>'VariablenLabel&amp;Bedingungen'!G1035</f>
        <v>U4_GeschGewKind_X</v>
      </c>
      <c r="D1822" s="10"/>
      <c r="E1822" s="21" t="str">
        <f>'VariablenLabel&amp;Bedingungen'!I1035</f>
        <v>Geschätztes Gewicht des Kindes (in g) Fötus X</v>
      </c>
      <c r="F1822" s="815" t="s">
        <v>117</v>
      </c>
      <c r="G1822" s="881" t="s">
        <v>350</v>
      </c>
      <c r="H1822" s="21"/>
      <c r="I1822" s="188"/>
      <c r="J1822" s="906" t="s">
        <v>3867</v>
      </c>
      <c r="K1822" s="20"/>
      <c r="L1822" s="20"/>
      <c r="M1822" s="409"/>
      <c r="N1822" s="20"/>
      <c r="O1822" s="384"/>
      <c r="P1822" s="384"/>
      <c r="Q1822" s="384"/>
      <c r="R1822" s="384"/>
      <c r="S1822" s="384"/>
    </row>
    <row r="1823" spans="2:19" x14ac:dyDescent="0.25">
      <c r="B1823" s="37"/>
      <c r="C1823" s="20" t="str">
        <f>'VariablenLabel&amp;Bedingungen'!G1036</f>
        <v>U4_KonBed</v>
      </c>
      <c r="D1823" s="10">
        <f>'VariablenLabel&amp;Bedingungen'!H1036</f>
        <v>395</v>
      </c>
      <c r="E1823" s="21" t="str">
        <f>'VariablenLabel&amp;Bedingungen'!I1036</f>
        <v>Kontrollbedarf</v>
      </c>
      <c r="F1823" s="188"/>
      <c r="G1823" s="880">
        <v>0</v>
      </c>
      <c r="H1823" s="21" t="s">
        <v>17</v>
      </c>
      <c r="I1823" s="188"/>
      <c r="J1823" s="5" t="s">
        <v>352</v>
      </c>
      <c r="K1823" s="20"/>
      <c r="L1823" s="20"/>
      <c r="M1823" s="409"/>
      <c r="N1823" s="20"/>
      <c r="O1823" s="384"/>
      <c r="P1823" s="384"/>
      <c r="Q1823" s="384"/>
      <c r="R1823" s="384"/>
      <c r="S1823" s="384"/>
    </row>
    <row r="1824" spans="2:19" x14ac:dyDescent="0.25">
      <c r="B1824" s="37"/>
      <c r="G1824" s="880">
        <v>1</v>
      </c>
      <c r="H1824" s="21" t="s">
        <v>18</v>
      </c>
      <c r="I1824" s="188"/>
      <c r="J1824" s="5" t="s">
        <v>352</v>
      </c>
      <c r="K1824" s="20"/>
      <c r="L1824" s="20"/>
      <c r="M1824" s="409"/>
      <c r="N1824" s="20"/>
      <c r="O1824" s="384"/>
      <c r="P1824" s="384"/>
      <c r="Q1824" s="384"/>
      <c r="R1824" s="384"/>
      <c r="S1824" s="384"/>
    </row>
    <row r="1825" spans="2:73" x14ac:dyDescent="0.25">
      <c r="B1825" s="37"/>
      <c r="C1825" s="20" t="str">
        <f>'VariablenLabel&amp;Bedingungen'!G1037</f>
        <v>U4_KonBedJa</v>
      </c>
      <c r="D1825" s="10"/>
      <c r="E1825" s="21" t="str">
        <f>'VariablenLabel&amp;Bedingungen'!I1037</f>
        <v>[Wenn "ja"] Warum?</v>
      </c>
      <c r="F1825" s="815"/>
      <c r="G1825" s="881" t="s">
        <v>347</v>
      </c>
      <c r="H1825" s="21"/>
      <c r="I1825" s="687"/>
      <c r="J1825" s="5" t="s">
        <v>1685</v>
      </c>
      <c r="K1825" s="20"/>
      <c r="L1825" s="20"/>
      <c r="M1825" s="409"/>
      <c r="N1825" s="20"/>
      <c r="O1825" s="384"/>
      <c r="P1825" s="384"/>
      <c r="Q1825" s="384"/>
      <c r="R1825" s="384"/>
      <c r="S1825" s="384"/>
    </row>
    <row r="1826" spans="2:73" x14ac:dyDescent="0.25">
      <c r="B1826" s="37"/>
      <c r="C1826" s="20" t="str">
        <f>'VariablenLabel&amp;Bedingungen'!G1038</f>
        <v>U4_WeiFuehUnt</v>
      </c>
      <c r="D1826" s="10">
        <f>'VariablenLabel&amp;Bedingungen'!H1038</f>
        <v>396</v>
      </c>
      <c r="E1826" s="21" t="str">
        <f>'VariablenLabel&amp;Bedingungen'!I1038</f>
        <v>Weiterführende Untersuchung veranlasst</v>
      </c>
      <c r="G1826" s="880">
        <v>0</v>
      </c>
      <c r="H1826" s="21" t="s">
        <v>17</v>
      </c>
      <c r="I1826" s="188"/>
      <c r="J1826" s="5" t="s">
        <v>352</v>
      </c>
      <c r="K1826" s="20"/>
      <c r="L1826" s="20"/>
      <c r="M1826" s="409"/>
      <c r="N1826" s="20"/>
      <c r="O1826" s="384"/>
      <c r="P1826" s="384"/>
      <c r="Q1826" s="384"/>
      <c r="R1826" s="384"/>
      <c r="S1826" s="384"/>
    </row>
    <row r="1827" spans="2:73" x14ac:dyDescent="0.25">
      <c r="B1827" s="37"/>
      <c r="G1827" s="880">
        <v>1</v>
      </c>
      <c r="H1827" s="21" t="s">
        <v>18</v>
      </c>
      <c r="I1827" s="188"/>
      <c r="J1827" s="5" t="s">
        <v>352</v>
      </c>
      <c r="K1827" s="20"/>
      <c r="L1827" s="20"/>
      <c r="M1827" s="409"/>
      <c r="N1827" s="20"/>
      <c r="O1827" s="384"/>
      <c r="P1827" s="384"/>
      <c r="Q1827" s="384"/>
      <c r="R1827" s="384"/>
      <c r="S1827" s="384"/>
    </row>
    <row r="1828" spans="2:73" x14ac:dyDescent="0.25">
      <c r="B1828" s="37"/>
      <c r="C1828" s="20" t="str">
        <f>'VariablenLabel&amp;Bedingungen'!G1039</f>
        <v>U4_WeiFuehUntJa</v>
      </c>
      <c r="D1828" s="10"/>
      <c r="E1828" s="21" t="str">
        <f>'VariablenLabel&amp;Bedingungen'!I1039</f>
        <v>[Wenn "ja"] Weil?</v>
      </c>
      <c r="F1828" s="815"/>
      <c r="G1828" s="881" t="s">
        <v>347</v>
      </c>
      <c r="H1828" s="21"/>
      <c r="I1828" s="188"/>
      <c r="J1828" s="5" t="s">
        <v>1685</v>
      </c>
      <c r="K1828" s="20"/>
      <c r="L1828" s="20"/>
      <c r="M1828" s="409"/>
      <c r="N1828" s="20"/>
      <c r="O1828" s="384"/>
      <c r="P1828" s="384"/>
      <c r="Q1828" s="384"/>
      <c r="R1828" s="384"/>
      <c r="S1828" s="384"/>
    </row>
    <row r="1829" spans="2:73" x14ac:dyDescent="0.25">
      <c r="B1829" s="37"/>
      <c r="C1829" s="20" t="str">
        <f>'VariablenLabel&amp;Bedingungen'!G1040</f>
        <v>U4_Anm</v>
      </c>
      <c r="D1829" s="10">
        <f>'VariablenLabel&amp;Bedingungen'!H1040</f>
        <v>397</v>
      </c>
      <c r="E1829" s="21" t="str">
        <f>'VariablenLabel&amp;Bedingungen'!I1040</f>
        <v>Anmerkungen</v>
      </c>
      <c r="F1829" s="188"/>
      <c r="G1829" s="881" t="s">
        <v>347</v>
      </c>
      <c r="H1829" s="21"/>
      <c r="I1829" s="188"/>
      <c r="J1829" s="20" t="s">
        <v>1687</v>
      </c>
      <c r="K1829" s="20"/>
      <c r="L1829" s="20"/>
      <c r="M1829" s="409"/>
      <c r="N1829" s="20"/>
      <c r="O1829" s="384"/>
      <c r="P1829" s="384"/>
      <c r="Q1829" s="384"/>
      <c r="R1829" s="384"/>
      <c r="S1829" s="384"/>
    </row>
    <row r="1830" spans="2:73" s="110" customFormat="1" ht="15.75" thickBot="1" x14ac:dyDescent="0.3">
      <c r="B1830" s="859" t="str">
        <f>'VariablenLabel&amp;Bedingungen'!A1043</f>
        <v>GEBURT</v>
      </c>
      <c r="C1830" s="860"/>
      <c r="D1830" s="861"/>
      <c r="E1830" s="862"/>
      <c r="F1830" s="863"/>
      <c r="G1830" s="890"/>
      <c r="H1830" s="862"/>
      <c r="I1830" s="863"/>
      <c r="J1830" s="860"/>
      <c r="K1830" s="860"/>
      <c r="L1830" s="860"/>
      <c r="M1830" s="864"/>
      <c r="N1830" s="20"/>
      <c r="O1830" s="384"/>
      <c r="P1830" s="384"/>
      <c r="Q1830" s="384"/>
      <c r="R1830" s="384"/>
      <c r="S1830" s="384"/>
      <c r="T1830"/>
      <c r="U1830"/>
      <c r="V1830"/>
      <c r="W1830"/>
      <c r="X1830"/>
      <c r="Y1830"/>
      <c r="Z1830"/>
      <c r="AA1830"/>
      <c r="AB1830"/>
      <c r="AC1830"/>
      <c r="AD1830"/>
      <c r="AE1830"/>
      <c r="AF1830"/>
      <c r="AG1830"/>
      <c r="AH1830"/>
      <c r="AI1830"/>
      <c r="AJ1830"/>
      <c r="AK1830"/>
      <c r="AL1830"/>
      <c r="AM1830"/>
      <c r="AN1830"/>
      <c r="AO1830"/>
      <c r="AP1830"/>
      <c r="AQ1830"/>
      <c r="AR1830"/>
      <c r="AS1830"/>
      <c r="AT1830"/>
      <c r="AU1830"/>
      <c r="AV1830"/>
      <c r="AW1830"/>
      <c r="AX1830"/>
      <c r="AY1830"/>
      <c r="AZ1830"/>
      <c r="BA1830"/>
      <c r="BB1830"/>
      <c r="BC1830"/>
      <c r="BD1830"/>
      <c r="BE1830"/>
      <c r="BF1830"/>
      <c r="BG1830"/>
      <c r="BH1830"/>
      <c r="BI1830"/>
      <c r="BJ1830"/>
      <c r="BK1830"/>
      <c r="BL1830"/>
      <c r="BM1830"/>
      <c r="BN1830"/>
      <c r="BO1830"/>
      <c r="BP1830"/>
      <c r="BQ1830"/>
      <c r="BR1830"/>
      <c r="BS1830"/>
      <c r="BT1830"/>
      <c r="BU1830"/>
    </row>
    <row r="1831" spans="2:73" x14ac:dyDescent="0.25">
      <c r="B1831" s="722" t="str">
        <f>'VariablenLabel&amp;Bedingungen'!B1044</f>
        <v>Geburt Schwangere</v>
      </c>
      <c r="C1831" s="35" t="s">
        <v>1813</v>
      </c>
      <c r="D1831" s="38">
        <f>'VariablenLabel&amp;Bedingungen'!H1045</f>
        <v>1060</v>
      </c>
      <c r="E1831" s="39" t="str">
        <f>'VariablenLabel&amp;Bedingungen'!I1106</f>
        <v>Datum der Untersuchung</v>
      </c>
      <c r="F1831" s="114"/>
      <c r="G1831" s="899" t="s">
        <v>347</v>
      </c>
      <c r="H1831" s="34" t="s">
        <v>348</v>
      </c>
      <c r="I1831" s="113"/>
      <c r="J1831" s="35" t="s">
        <v>349</v>
      </c>
      <c r="K1831" s="35"/>
      <c r="L1831" s="35"/>
      <c r="M1831" s="837"/>
      <c r="N1831" s="20"/>
      <c r="O1831" s="384"/>
      <c r="P1831" s="384"/>
      <c r="Q1831" s="384"/>
      <c r="R1831" s="384"/>
      <c r="S1831" s="384"/>
    </row>
    <row r="1832" spans="2:73" x14ac:dyDescent="0.25">
      <c r="B1832" s="37"/>
      <c r="C1832" s="42" t="s">
        <v>2178</v>
      </c>
      <c r="D1832" s="43"/>
      <c r="E1832" s="385" t="s">
        <v>1138</v>
      </c>
      <c r="F1832" s="836"/>
      <c r="G1832" s="901" t="s">
        <v>347</v>
      </c>
      <c r="H1832" s="531" t="s">
        <v>348</v>
      </c>
      <c r="I1832" s="835"/>
      <c r="J1832" s="42" t="s">
        <v>349</v>
      </c>
      <c r="K1832" s="42"/>
      <c r="L1832" s="42"/>
      <c r="M1832" s="532"/>
      <c r="N1832" s="42"/>
      <c r="O1832" s="384"/>
      <c r="P1832" s="384"/>
      <c r="Q1832" s="384"/>
      <c r="R1832" s="384"/>
      <c r="S1832" s="384"/>
    </row>
    <row r="1833" spans="2:73" x14ac:dyDescent="0.25">
      <c r="B1833" s="37"/>
      <c r="C1833" s="20" t="s">
        <v>1836</v>
      </c>
      <c r="D1833" s="10">
        <f>'VariablenLabel&amp;Bedingungen'!H1047</f>
        <v>409</v>
      </c>
      <c r="E1833" s="21" t="s">
        <v>495</v>
      </c>
      <c r="F1833" s="687"/>
      <c r="G1833" s="880">
        <v>0</v>
      </c>
      <c r="H1833" s="21" t="s">
        <v>17</v>
      </c>
      <c r="I1833" s="188"/>
      <c r="J1833" s="5" t="s">
        <v>352</v>
      </c>
      <c r="K1833" s="20"/>
      <c r="L1833" s="20"/>
      <c r="M1833" s="409"/>
      <c r="N1833" s="20"/>
      <c r="O1833" s="384"/>
      <c r="P1833" s="384"/>
      <c r="Q1833" s="384"/>
      <c r="R1833" s="384"/>
      <c r="S1833" s="384"/>
    </row>
    <row r="1834" spans="2:73" x14ac:dyDescent="0.25">
      <c r="B1834" s="37"/>
      <c r="G1834" s="880">
        <v>1</v>
      </c>
      <c r="H1834" s="21" t="s">
        <v>18</v>
      </c>
      <c r="I1834" s="188"/>
      <c r="J1834" s="5" t="s">
        <v>352</v>
      </c>
      <c r="K1834" s="20"/>
      <c r="L1834" s="20"/>
      <c r="M1834" s="409"/>
      <c r="N1834" s="20"/>
      <c r="O1834" s="384"/>
      <c r="P1834" s="384"/>
      <c r="Q1834" s="384"/>
      <c r="R1834" s="384"/>
      <c r="S1834" s="384"/>
    </row>
    <row r="1835" spans="2:73" x14ac:dyDescent="0.25">
      <c r="B1835" s="37"/>
      <c r="C1835" s="20" t="s">
        <v>1837</v>
      </c>
      <c r="D1835" s="10"/>
      <c r="E1835" s="21" t="s">
        <v>124</v>
      </c>
      <c r="F1835" s="687"/>
      <c r="G1835" s="881">
        <v>1</v>
      </c>
      <c r="H1835" s="21" t="s">
        <v>486</v>
      </c>
      <c r="I1835" s="188"/>
      <c r="J1835" s="20" t="s">
        <v>354</v>
      </c>
      <c r="K1835" s="20"/>
      <c r="L1835" s="20"/>
      <c r="M1835" s="409"/>
      <c r="N1835" s="20"/>
      <c r="O1835" s="384"/>
      <c r="P1835" s="384"/>
      <c r="Q1835" s="384"/>
      <c r="R1835" s="384"/>
      <c r="S1835" s="384"/>
    </row>
    <row r="1836" spans="2:73" x14ac:dyDescent="0.25">
      <c r="B1836" s="37"/>
      <c r="G1836" s="881">
        <v>2</v>
      </c>
      <c r="H1836" s="21" t="s">
        <v>487</v>
      </c>
      <c r="I1836" s="188"/>
      <c r="J1836" s="20" t="s">
        <v>354</v>
      </c>
      <c r="K1836" s="20"/>
      <c r="L1836" s="20"/>
      <c r="M1836" s="409"/>
      <c r="N1836" s="20"/>
      <c r="O1836" s="384"/>
      <c r="P1836" s="384"/>
      <c r="Q1836" s="384"/>
      <c r="R1836" s="384"/>
      <c r="S1836" s="384"/>
    </row>
    <row r="1837" spans="2:73" x14ac:dyDescent="0.25">
      <c r="B1837" s="37"/>
      <c r="G1837" s="881">
        <v>3</v>
      </c>
      <c r="H1837" s="21" t="s">
        <v>488</v>
      </c>
      <c r="I1837" s="188"/>
      <c r="J1837" s="20" t="s">
        <v>354</v>
      </c>
      <c r="K1837" s="20"/>
      <c r="L1837" s="20"/>
      <c r="M1837" s="409"/>
      <c r="N1837" s="20"/>
      <c r="O1837" s="384"/>
      <c r="P1837" s="384"/>
      <c r="Q1837" s="384"/>
      <c r="R1837" s="384"/>
      <c r="S1837" s="384"/>
    </row>
    <row r="1838" spans="2:73" x14ac:dyDescent="0.25">
      <c r="B1838" s="37"/>
      <c r="G1838" s="881">
        <v>4</v>
      </c>
      <c r="H1838" s="21" t="s">
        <v>489</v>
      </c>
      <c r="I1838" s="188"/>
      <c r="J1838" s="20" t="s">
        <v>354</v>
      </c>
      <c r="K1838" s="20"/>
      <c r="L1838" s="20"/>
      <c r="M1838" s="409"/>
      <c r="N1838" s="20"/>
      <c r="O1838" s="384"/>
      <c r="P1838" s="384"/>
      <c r="Q1838" s="384"/>
      <c r="R1838" s="384"/>
      <c r="S1838" s="384"/>
    </row>
    <row r="1839" spans="2:73" x14ac:dyDescent="0.25">
      <c r="B1839" s="37"/>
      <c r="G1839" s="881">
        <v>5</v>
      </c>
      <c r="H1839" s="21" t="s">
        <v>1285</v>
      </c>
      <c r="I1839" s="188"/>
      <c r="J1839" s="20" t="s">
        <v>354</v>
      </c>
      <c r="K1839" s="20"/>
      <c r="L1839" s="20"/>
      <c r="M1839" s="409"/>
      <c r="N1839" s="5"/>
      <c r="O1839" s="16"/>
      <c r="P1839" s="16"/>
      <c r="Q1839" s="16"/>
      <c r="R1839" s="16"/>
      <c r="S1839" s="16"/>
    </row>
    <row r="1840" spans="2:73" x14ac:dyDescent="0.25">
      <c r="B1840" s="37"/>
      <c r="G1840" s="881">
        <v>6</v>
      </c>
      <c r="H1840" s="21" t="s">
        <v>1814</v>
      </c>
      <c r="I1840" s="188"/>
      <c r="J1840" s="20" t="s">
        <v>354</v>
      </c>
      <c r="K1840" s="20"/>
      <c r="L1840" s="20"/>
      <c r="M1840" s="409"/>
      <c r="N1840" s="20"/>
      <c r="O1840" s="384"/>
      <c r="P1840" s="384"/>
      <c r="Q1840" s="384"/>
      <c r="R1840" s="384"/>
      <c r="S1840" s="384"/>
    </row>
    <row r="1841" spans="1:19" x14ac:dyDescent="0.25">
      <c r="B1841" s="37"/>
      <c r="C1841" s="20" t="s">
        <v>1838</v>
      </c>
      <c r="D1841" s="10"/>
      <c r="E1841" s="21" t="s">
        <v>125</v>
      </c>
      <c r="F1841" s="687"/>
      <c r="G1841" s="881" t="s">
        <v>347</v>
      </c>
      <c r="H1841" s="21"/>
      <c r="I1841" s="188"/>
      <c r="J1841" s="5" t="s">
        <v>1685</v>
      </c>
      <c r="K1841" s="20"/>
      <c r="L1841" s="20"/>
      <c r="M1841" s="409"/>
      <c r="N1841" s="20"/>
      <c r="O1841" s="384"/>
      <c r="P1841" s="384"/>
      <c r="Q1841" s="384"/>
      <c r="R1841" s="384"/>
      <c r="S1841" s="384"/>
    </row>
    <row r="1842" spans="1:19" x14ac:dyDescent="0.25">
      <c r="B1842" s="37"/>
      <c r="C1842" s="20" t="str">
        <f>'VariablenLabel&amp;Bedingungen'!G1050</f>
        <v>GS_GebDat</v>
      </c>
      <c r="D1842" s="10">
        <f>'VariablenLabel&amp;Bedingungen'!H1050</f>
        <v>398</v>
      </c>
      <c r="E1842" s="21" t="str">
        <f>'VariablenLabel&amp;Bedingungen'!I1050</f>
        <v>Geburt am</v>
      </c>
      <c r="F1842" s="687"/>
      <c r="G1842" s="880" t="s">
        <v>347</v>
      </c>
      <c r="H1842" s="9" t="s">
        <v>348</v>
      </c>
      <c r="I1842" s="188"/>
      <c r="J1842" s="20" t="s">
        <v>349</v>
      </c>
      <c r="K1842" s="20"/>
      <c r="L1842" s="20"/>
      <c r="M1842" s="421"/>
      <c r="N1842" s="20"/>
      <c r="O1842" s="384"/>
      <c r="P1842" s="384"/>
      <c r="Q1842" s="384"/>
      <c r="R1842" s="384"/>
      <c r="S1842" s="384"/>
    </row>
    <row r="1843" spans="1:19" x14ac:dyDescent="0.25">
      <c r="B1843" s="37"/>
      <c r="C1843" s="20" t="str">
        <f>'VariablenLabel&amp;Bedingungen'!G1051</f>
        <v>GS_GebZeit_1</v>
      </c>
      <c r="D1843" s="10">
        <f>'VariablenLabel&amp;Bedingungen'!H1051</f>
        <v>399</v>
      </c>
      <c r="E1843" s="21" t="str">
        <f>'VariablenLabel&amp;Bedingungen'!I1051</f>
        <v>Uhrzeit der Geburt</v>
      </c>
      <c r="F1843" s="687"/>
      <c r="G1843" s="881" t="s">
        <v>347</v>
      </c>
      <c r="H1843" s="21" t="s">
        <v>475</v>
      </c>
      <c r="I1843" s="188"/>
      <c r="J1843" s="20" t="s">
        <v>1721</v>
      </c>
      <c r="K1843" s="20"/>
      <c r="L1843" s="20"/>
      <c r="M1843" s="409"/>
      <c r="N1843" s="20"/>
      <c r="O1843" s="384"/>
      <c r="P1843" s="384"/>
      <c r="Q1843" s="384"/>
      <c r="R1843" s="384"/>
      <c r="S1843" s="384"/>
    </row>
    <row r="1844" spans="1:19" x14ac:dyDescent="0.25">
      <c r="B1844" s="183"/>
      <c r="C1844" s="20" t="str">
        <f>'VariablenLabel&amp;Bedingungen'!G1052</f>
        <v>GS_SSWTage</v>
      </c>
      <c r="D1844" s="10">
        <f>'VariablenLabel&amp;Bedingungen'!H1052</f>
        <v>400</v>
      </c>
      <c r="E1844" s="21" t="str">
        <f>'VariablenLabel&amp;Bedingungen'!I1052</f>
        <v>SSW + Tage</v>
      </c>
      <c r="F1844" s="815" t="s">
        <v>3558</v>
      </c>
      <c r="G1844" s="880" t="s">
        <v>411</v>
      </c>
      <c r="I1844" s="813"/>
      <c r="J1844" s="906" t="s">
        <v>3856</v>
      </c>
      <c r="K1844" s="85" t="s">
        <v>3548</v>
      </c>
      <c r="L1844" s="20"/>
      <c r="M1844" s="409"/>
      <c r="N1844" s="20"/>
      <c r="O1844" s="384"/>
      <c r="P1844" s="384"/>
      <c r="Q1844" s="384"/>
      <c r="R1844" s="384"/>
      <c r="S1844" s="384"/>
    </row>
    <row r="1845" spans="1:19" x14ac:dyDescent="0.25">
      <c r="B1845" s="183"/>
      <c r="C1845" s="20" t="str">
        <f>'VariablenLabel&amp;Bedingungen'!G1053</f>
        <v>GS_AltMu</v>
      </c>
      <c r="D1845" s="10">
        <f>'VariablenLabel&amp;Bedingungen'!H1053</f>
        <v>401</v>
      </c>
      <c r="E1845" s="21" t="str">
        <f>'VariablenLabel&amp;Bedingungen'!I1053</f>
        <v>Alter bei Geburt</v>
      </c>
      <c r="F1845" s="814"/>
      <c r="G1845" s="880" t="s">
        <v>350</v>
      </c>
      <c r="I1845" s="813"/>
      <c r="J1845" s="906" t="s">
        <v>3857</v>
      </c>
      <c r="M1845" s="85" t="s">
        <v>1690</v>
      </c>
      <c r="N1845" s="20"/>
      <c r="O1845" s="384"/>
      <c r="P1845" s="384"/>
      <c r="Q1845" s="384"/>
      <c r="R1845" s="384"/>
      <c r="S1845" s="384"/>
    </row>
    <row r="1846" spans="1:19" x14ac:dyDescent="0.25">
      <c r="B1846" s="37"/>
      <c r="C1846" s="20" t="str">
        <f>'VariablenLabel&amp;Bedingungen'!G1054</f>
        <v>GS_OrtGeb</v>
      </c>
      <c r="D1846" s="10">
        <f>'VariablenLabel&amp;Bedingungen'!H1054</f>
        <v>402</v>
      </c>
      <c r="E1846" s="21" t="str">
        <f>'VariablenLabel&amp;Bedingungen'!I1054</f>
        <v>Ort der Geburt</v>
      </c>
      <c r="F1846" s="687"/>
      <c r="G1846" s="880">
        <v>1</v>
      </c>
      <c r="H1846" s="21" t="s">
        <v>476</v>
      </c>
      <c r="I1846" s="188"/>
      <c r="J1846" s="5" t="s">
        <v>354</v>
      </c>
      <c r="K1846" s="20"/>
      <c r="L1846" s="20"/>
      <c r="M1846" s="409"/>
      <c r="N1846" s="20"/>
      <c r="O1846" s="384"/>
      <c r="P1846" s="384"/>
      <c r="Q1846" s="384"/>
      <c r="R1846" s="384"/>
      <c r="S1846" s="384"/>
    </row>
    <row r="1847" spans="1:19" x14ac:dyDescent="0.25">
      <c r="B1847" s="37"/>
      <c r="G1847" s="880">
        <v>2</v>
      </c>
      <c r="H1847" s="21" t="s">
        <v>477</v>
      </c>
      <c r="I1847" s="188"/>
      <c r="J1847" s="5" t="s">
        <v>354</v>
      </c>
      <c r="K1847" s="20"/>
      <c r="L1847" s="20"/>
      <c r="M1847" s="409"/>
      <c r="N1847" s="20"/>
      <c r="O1847" s="384"/>
      <c r="P1847" s="384"/>
      <c r="Q1847" s="384"/>
      <c r="R1847" s="384"/>
      <c r="S1847" s="384"/>
    </row>
    <row r="1848" spans="1:19" x14ac:dyDescent="0.25">
      <c r="B1848" s="37"/>
      <c r="C1848" s="20"/>
      <c r="D1848" s="10"/>
      <c r="E1848" s="21"/>
      <c r="F1848" s="687"/>
      <c r="G1848" s="880">
        <v>3</v>
      </c>
      <c r="H1848" s="21" t="s">
        <v>479</v>
      </c>
      <c r="I1848" s="188"/>
      <c r="J1848" s="5" t="s">
        <v>354</v>
      </c>
      <c r="K1848" s="20"/>
      <c r="L1848" s="20"/>
      <c r="M1848" s="409"/>
      <c r="N1848" s="20"/>
      <c r="O1848" s="384"/>
      <c r="P1848" s="384"/>
      <c r="Q1848" s="384"/>
      <c r="R1848" s="384"/>
      <c r="S1848" s="384"/>
    </row>
    <row r="1849" spans="1:19" x14ac:dyDescent="0.25">
      <c r="B1849" s="37"/>
      <c r="C1849" s="20"/>
      <c r="D1849" s="10"/>
      <c r="E1849" s="21"/>
      <c r="F1849" s="687"/>
      <c r="G1849" s="880">
        <v>4</v>
      </c>
      <c r="H1849" s="21" t="s">
        <v>478</v>
      </c>
      <c r="I1849" s="188"/>
      <c r="J1849" s="5" t="s">
        <v>354</v>
      </c>
      <c r="K1849" s="20"/>
      <c r="L1849" s="20"/>
      <c r="M1849" s="409"/>
      <c r="N1849" s="20"/>
      <c r="O1849" s="384"/>
      <c r="P1849" s="384"/>
      <c r="Q1849" s="384"/>
      <c r="R1849" s="384"/>
      <c r="S1849" s="384"/>
    </row>
    <row r="1850" spans="1:19" x14ac:dyDescent="0.25">
      <c r="B1850" s="37"/>
      <c r="C1850" s="20"/>
      <c r="D1850" s="10"/>
      <c r="E1850" s="21"/>
      <c r="F1850" s="687"/>
      <c r="G1850" s="880">
        <v>99</v>
      </c>
      <c r="H1850" s="21" t="s">
        <v>28</v>
      </c>
      <c r="I1850" s="188"/>
      <c r="J1850" s="5" t="s">
        <v>354</v>
      </c>
      <c r="K1850" s="20"/>
      <c r="L1850" s="20"/>
      <c r="M1850" s="409"/>
      <c r="N1850" s="20"/>
      <c r="O1850" s="384"/>
      <c r="P1850" s="384"/>
      <c r="Q1850" s="384"/>
      <c r="R1850" s="384"/>
      <c r="S1850" s="384"/>
    </row>
    <row r="1851" spans="1:19" x14ac:dyDescent="0.25">
      <c r="B1851" s="37"/>
      <c r="C1851" s="20" t="str">
        <f>'VariablenLabel&amp;Bedingungen'!G1055</f>
        <v>GS_OrtGebSonst</v>
      </c>
      <c r="D1851" s="10"/>
      <c r="E1851" s="21" t="str">
        <f>'VariablenLabel&amp;Bedingungen'!I1055</f>
        <v>[Wenn "Sonstiges"] Sonstiges</v>
      </c>
      <c r="F1851" s="687"/>
      <c r="G1851" s="881" t="s">
        <v>347</v>
      </c>
      <c r="H1851" s="21"/>
      <c r="I1851" s="687"/>
      <c r="J1851" s="5" t="s">
        <v>1685</v>
      </c>
      <c r="K1851" s="20"/>
      <c r="L1851" s="20"/>
      <c r="M1851" s="409"/>
      <c r="N1851" s="20"/>
      <c r="O1851" s="384"/>
      <c r="P1851" s="384"/>
      <c r="Q1851" s="384"/>
      <c r="R1851" s="384"/>
      <c r="S1851" s="384"/>
    </row>
    <row r="1852" spans="1:19" x14ac:dyDescent="0.25">
      <c r="B1852" s="37"/>
      <c r="C1852" s="20" t="str">
        <f>'VariablenLabel&amp;Bedingungen'!G1056</f>
        <v>GS_MedBegGeb</v>
      </c>
      <c r="D1852" s="10">
        <f>'VariablenLabel&amp;Bedingungen'!H1056</f>
        <v>403</v>
      </c>
      <c r="E1852" s="21" t="str">
        <f>'VariablenLabel&amp;Bedingungen'!I1056</f>
        <v>Medizinische Begleitung bei der Geburt</v>
      </c>
      <c r="F1852" s="687"/>
      <c r="G1852" s="881">
        <v>1</v>
      </c>
      <c r="H1852" s="21" t="s">
        <v>480</v>
      </c>
      <c r="I1852" s="116"/>
      <c r="J1852" s="5" t="s">
        <v>354</v>
      </c>
      <c r="K1852" s="20"/>
      <c r="L1852" s="20"/>
      <c r="M1852" s="409"/>
      <c r="N1852" s="20"/>
      <c r="O1852" s="384"/>
      <c r="P1852" s="384"/>
      <c r="Q1852" s="384"/>
      <c r="R1852" s="384"/>
      <c r="S1852" s="384"/>
    </row>
    <row r="1853" spans="1:19" x14ac:dyDescent="0.25">
      <c r="B1853" s="37"/>
      <c r="C1853" s="20"/>
      <c r="G1853" s="881">
        <v>2</v>
      </c>
      <c r="H1853" s="21" t="s">
        <v>481</v>
      </c>
      <c r="I1853" s="687"/>
      <c r="J1853" s="5" t="s">
        <v>354</v>
      </c>
      <c r="K1853" s="20"/>
      <c r="L1853" s="20"/>
      <c r="M1853" s="409"/>
      <c r="N1853" s="20"/>
      <c r="O1853" s="384"/>
      <c r="P1853" s="384"/>
      <c r="Q1853" s="384"/>
      <c r="R1853" s="384"/>
      <c r="S1853" s="384"/>
    </row>
    <row r="1854" spans="1:19" s="112" customFormat="1" x14ac:dyDescent="0.25">
      <c r="A1854" s="670"/>
      <c r="B1854" s="37"/>
      <c r="C1854" s="85"/>
      <c r="D1854" s="84"/>
      <c r="E1854" s="603"/>
      <c r="F1854" s="810"/>
      <c r="G1854" s="881">
        <v>99</v>
      </c>
      <c r="H1854" s="21" t="s">
        <v>28</v>
      </c>
      <c r="I1854" s="687"/>
      <c r="J1854" s="5" t="s">
        <v>354</v>
      </c>
      <c r="K1854" s="20"/>
      <c r="L1854" s="20"/>
      <c r="M1854" s="409"/>
      <c r="N1854" s="20"/>
      <c r="O1854" s="363"/>
      <c r="P1854" s="363"/>
      <c r="Q1854" s="363"/>
      <c r="R1854" s="363"/>
      <c r="S1854" s="363"/>
    </row>
    <row r="1855" spans="1:19" s="112" customFormat="1" x14ac:dyDescent="0.25">
      <c r="A1855" s="670"/>
      <c r="B1855" s="37"/>
      <c r="C1855" s="20" t="s">
        <v>1815</v>
      </c>
      <c r="D1855" s="10"/>
      <c r="E1855" s="21" t="s">
        <v>115</v>
      </c>
      <c r="F1855" s="687"/>
      <c r="G1855" s="881" t="s">
        <v>347</v>
      </c>
      <c r="H1855" s="21"/>
      <c r="I1855" s="687"/>
      <c r="J1855" s="5" t="s">
        <v>1685</v>
      </c>
      <c r="K1855" s="20"/>
      <c r="L1855" s="20"/>
      <c r="M1855" s="409"/>
      <c r="N1855" s="20"/>
      <c r="O1855" s="363"/>
      <c r="P1855" s="363"/>
      <c r="Q1855" s="363"/>
      <c r="R1855" s="363"/>
      <c r="S1855" s="363"/>
    </row>
    <row r="1856" spans="1:19" x14ac:dyDescent="0.25">
      <c r="B1856" s="37"/>
      <c r="C1856" s="20" t="str">
        <f>'VariablenLabel&amp;Bedingungen'!G1058</f>
        <v>GS_GebDauSt</v>
      </c>
      <c r="D1856" s="10">
        <f>'VariablenLabel&amp;Bedingungen'!H1058</f>
        <v>404</v>
      </c>
      <c r="E1856" s="21" t="str">
        <f>'VariablenLabel&amp;Bedingungen'!I1058</f>
        <v xml:space="preserve">Geburtsdauer: Stunden </v>
      </c>
      <c r="F1856" s="687"/>
      <c r="G1856" s="881" t="s">
        <v>347</v>
      </c>
      <c r="H1856" s="21" t="s">
        <v>2193</v>
      </c>
      <c r="I1856" s="188"/>
      <c r="J1856" s="20" t="s">
        <v>1818</v>
      </c>
      <c r="K1856" s="20"/>
      <c r="L1856" s="20"/>
      <c r="M1856" s="409"/>
      <c r="N1856" s="20"/>
      <c r="O1856" s="384"/>
      <c r="P1856" s="384"/>
      <c r="Q1856" s="384"/>
      <c r="R1856" s="384"/>
      <c r="S1856" s="384"/>
    </row>
    <row r="1857" spans="2:19" x14ac:dyDescent="0.25">
      <c r="B1857" s="37"/>
      <c r="C1857" s="20" t="str">
        <f>'VariablenLabel&amp;Bedingungen'!G1059</f>
        <v>GS_GebDauMin</v>
      </c>
      <c r="D1857" s="10"/>
      <c r="E1857" s="21" t="str">
        <f>'VariablenLabel&amp;Bedingungen'!I1059</f>
        <v xml:space="preserve">Geburtsdauer: Minuten </v>
      </c>
      <c r="F1857" s="687"/>
      <c r="G1857" s="881" t="s">
        <v>347</v>
      </c>
      <c r="H1857" s="21" t="s">
        <v>2194</v>
      </c>
      <c r="I1857" s="188"/>
      <c r="J1857" s="20" t="s">
        <v>1818</v>
      </c>
      <c r="K1857" s="20"/>
      <c r="L1857" s="20"/>
      <c r="M1857" s="409"/>
      <c r="N1857" s="20"/>
      <c r="O1857" s="384"/>
      <c r="P1857" s="384"/>
      <c r="Q1857" s="384"/>
      <c r="R1857" s="384"/>
      <c r="S1857" s="384"/>
    </row>
    <row r="1858" spans="2:19" x14ac:dyDescent="0.25">
      <c r="B1858" s="37"/>
      <c r="C1858" s="20" t="str">
        <f>'VariablenLabel&amp;Bedingungen'!G1060</f>
        <v>GS_BlasSprSt</v>
      </c>
      <c r="D1858" s="10">
        <f>'VariablenLabel&amp;Bedingungen'!H1060</f>
        <v>405</v>
      </c>
      <c r="E1858" s="21" t="str">
        <f>'VariablenLabel&amp;Bedingungen'!I1060</f>
        <v>Blasensprung: Stunden vor Geburt</v>
      </c>
      <c r="F1858" s="687"/>
      <c r="G1858" s="881" t="s">
        <v>347</v>
      </c>
      <c r="H1858" s="21" t="s">
        <v>2191</v>
      </c>
      <c r="I1858" s="188"/>
      <c r="J1858" s="20" t="s">
        <v>1818</v>
      </c>
      <c r="K1858" s="20"/>
      <c r="L1858" s="20"/>
      <c r="M1858" s="409"/>
      <c r="N1858" s="20"/>
      <c r="O1858" s="384"/>
      <c r="P1858" s="384"/>
      <c r="Q1858" s="384"/>
      <c r="R1858" s="384"/>
      <c r="S1858" s="384"/>
    </row>
    <row r="1859" spans="2:19" x14ac:dyDescent="0.25">
      <c r="B1859" s="37"/>
      <c r="C1859" s="20" t="str">
        <f>'VariablenLabel&amp;Bedingungen'!G1061</f>
        <v>GS_BlasSprMin</v>
      </c>
      <c r="D1859" s="10"/>
      <c r="E1859" s="21" t="str">
        <f>'VariablenLabel&amp;Bedingungen'!I1061</f>
        <v>Blasensprung: Minuten vor Geburt</v>
      </c>
      <c r="F1859" s="687"/>
      <c r="G1859" s="881" t="s">
        <v>347</v>
      </c>
      <c r="H1859" s="21" t="s">
        <v>2192</v>
      </c>
      <c r="I1859" s="188"/>
      <c r="J1859" s="20" t="s">
        <v>1818</v>
      </c>
      <c r="K1859" s="20"/>
      <c r="L1859" s="20"/>
      <c r="M1859" s="409"/>
      <c r="N1859" s="20"/>
      <c r="O1859" s="384"/>
      <c r="P1859" s="384"/>
      <c r="Q1859" s="384"/>
      <c r="R1859" s="384"/>
      <c r="S1859" s="384"/>
    </row>
    <row r="1860" spans="2:19" x14ac:dyDescent="0.25">
      <c r="B1860" s="37"/>
      <c r="C1860" s="20" t="str">
        <f>'VariablenLabel&amp;Bedingungen'!G1062</f>
        <v>GS_FruWasFar</v>
      </c>
      <c r="D1860" s="10">
        <f>'VariablenLabel&amp;Bedingungen'!H1062</f>
        <v>406</v>
      </c>
      <c r="E1860" s="21" t="str">
        <f>'VariablenLabel&amp;Bedingungen'!I1062</f>
        <v>Fruchtwasserfarbe</v>
      </c>
      <c r="F1860" s="687"/>
      <c r="G1860" s="881">
        <v>1</v>
      </c>
      <c r="H1860" s="21" t="s">
        <v>482</v>
      </c>
      <c r="I1860" s="188"/>
      <c r="J1860" s="20" t="s">
        <v>352</v>
      </c>
      <c r="K1860" s="20"/>
      <c r="L1860" s="20"/>
      <c r="M1860" s="409"/>
      <c r="N1860" s="20"/>
      <c r="O1860" s="384"/>
      <c r="P1860" s="384"/>
      <c r="Q1860" s="384"/>
      <c r="R1860" s="384"/>
      <c r="S1860" s="384"/>
    </row>
    <row r="1861" spans="2:19" x14ac:dyDescent="0.25">
      <c r="B1861" s="37"/>
      <c r="G1861" s="881">
        <v>2</v>
      </c>
      <c r="H1861" s="21" t="s">
        <v>483</v>
      </c>
      <c r="I1861" s="188"/>
      <c r="J1861" s="20" t="s">
        <v>352</v>
      </c>
      <c r="K1861" s="20"/>
      <c r="L1861" s="20"/>
      <c r="M1861" s="409"/>
      <c r="N1861" s="20"/>
      <c r="O1861" s="384"/>
      <c r="P1861" s="384"/>
      <c r="Q1861" s="384"/>
      <c r="R1861" s="384"/>
      <c r="S1861" s="384"/>
    </row>
    <row r="1862" spans="2:19" x14ac:dyDescent="0.25">
      <c r="B1862" s="37"/>
      <c r="G1862" s="881">
        <v>3</v>
      </c>
      <c r="H1862" s="21" t="s">
        <v>1177</v>
      </c>
      <c r="I1862" s="188" t="s">
        <v>3776</v>
      </c>
      <c r="J1862" s="20" t="s">
        <v>352</v>
      </c>
      <c r="K1862" s="20"/>
      <c r="L1862" s="20"/>
      <c r="M1862" s="409"/>
      <c r="N1862" s="20"/>
      <c r="O1862" s="384"/>
      <c r="P1862" s="384"/>
      <c r="Q1862" s="384"/>
      <c r="R1862" s="384"/>
      <c r="S1862" s="384"/>
    </row>
    <row r="1863" spans="2:19" x14ac:dyDescent="0.25">
      <c r="B1863" s="37"/>
      <c r="G1863" s="881">
        <v>4</v>
      </c>
      <c r="H1863" s="21" t="s">
        <v>1368</v>
      </c>
      <c r="I1863" s="188"/>
      <c r="J1863" s="20" t="s">
        <v>352</v>
      </c>
      <c r="K1863" s="20"/>
      <c r="L1863" s="20"/>
      <c r="M1863" s="409"/>
      <c r="N1863" s="20"/>
      <c r="O1863" s="384"/>
      <c r="P1863" s="384"/>
      <c r="Q1863" s="384"/>
      <c r="R1863" s="384"/>
      <c r="S1863" s="384"/>
    </row>
    <row r="1864" spans="2:19" x14ac:dyDescent="0.25">
      <c r="B1864" s="37"/>
      <c r="G1864" s="881">
        <v>5</v>
      </c>
      <c r="H1864" s="21" t="s">
        <v>1369</v>
      </c>
      <c r="I1864" s="188" t="s">
        <v>3777</v>
      </c>
      <c r="J1864" s="20" t="s">
        <v>352</v>
      </c>
      <c r="K1864" s="20"/>
      <c r="L1864" s="20"/>
      <c r="M1864" s="409"/>
      <c r="N1864" s="20"/>
      <c r="O1864" s="384"/>
      <c r="P1864" s="384"/>
      <c r="Q1864" s="384"/>
      <c r="R1864" s="384"/>
      <c r="S1864" s="384"/>
    </row>
    <row r="1865" spans="2:19" x14ac:dyDescent="0.25">
      <c r="B1865" s="37"/>
      <c r="C1865" s="20" t="str">
        <f>'VariablenLabel&amp;Bedingungen'!G1063</f>
        <v>GS_FruWasMen</v>
      </c>
      <c r="D1865" s="10">
        <f>'VariablenLabel&amp;Bedingungen'!H1063</f>
        <v>407</v>
      </c>
      <c r="E1865" s="21" t="str">
        <f>'VariablenLabel&amp;Bedingungen'!I1063</f>
        <v>Fruchtwassermenge</v>
      </c>
      <c r="F1865" s="687"/>
      <c r="G1865" s="881">
        <v>1</v>
      </c>
      <c r="H1865" s="21" t="s">
        <v>467</v>
      </c>
      <c r="I1865" s="188"/>
      <c r="J1865" s="20" t="s">
        <v>352</v>
      </c>
      <c r="K1865" s="20"/>
      <c r="L1865" s="20"/>
      <c r="M1865" s="409"/>
      <c r="N1865" s="20"/>
      <c r="O1865" s="384"/>
      <c r="P1865" s="384"/>
      <c r="Q1865" s="384"/>
      <c r="R1865" s="384"/>
      <c r="S1865" s="384"/>
    </row>
    <row r="1866" spans="2:19" x14ac:dyDescent="0.25">
      <c r="B1866" s="37"/>
      <c r="G1866" s="881">
        <v>2</v>
      </c>
      <c r="H1866" s="21" t="s">
        <v>484</v>
      </c>
      <c r="I1866" s="188"/>
      <c r="J1866" s="20" t="s">
        <v>352</v>
      </c>
      <c r="K1866" s="20"/>
      <c r="L1866" s="20"/>
      <c r="M1866" s="409"/>
      <c r="N1866" s="20"/>
      <c r="O1866" s="384"/>
      <c r="P1866" s="384"/>
      <c r="Q1866" s="384"/>
      <c r="R1866" s="384"/>
      <c r="S1866" s="384"/>
    </row>
    <row r="1867" spans="2:19" x14ac:dyDescent="0.25">
      <c r="B1867" s="37"/>
      <c r="F1867" s="687"/>
      <c r="G1867" s="881">
        <v>3</v>
      </c>
      <c r="H1867" s="21" t="s">
        <v>485</v>
      </c>
      <c r="I1867" s="188"/>
      <c r="J1867" s="20" t="s">
        <v>352</v>
      </c>
      <c r="K1867" s="20"/>
      <c r="L1867" s="20"/>
      <c r="M1867" s="409"/>
      <c r="N1867" s="20"/>
      <c r="O1867" s="384"/>
      <c r="P1867" s="384"/>
      <c r="Q1867" s="384"/>
      <c r="R1867" s="384"/>
      <c r="S1867" s="384"/>
    </row>
    <row r="1868" spans="2:19" ht="27" x14ac:dyDescent="0.25">
      <c r="B1868" s="37"/>
      <c r="C1868" s="20" t="str">
        <f>'VariablenLabel&amp;Bedingungen'!G1064</f>
        <v>GS_MutErk</v>
      </c>
      <c r="D1868" s="10">
        <f>'VariablenLabel&amp;Bedingungen'!H1064</f>
        <v>408</v>
      </c>
      <c r="E1868" s="21" t="str">
        <f>'VariablenLabel&amp;Bedingungen'!I1064</f>
        <v>Mütterliche Erkrankung</v>
      </c>
      <c r="F1868" s="687"/>
      <c r="G1868" s="881">
        <v>1</v>
      </c>
      <c r="H1868" s="85" t="s">
        <v>1760</v>
      </c>
      <c r="I1868" s="188" t="s">
        <v>3686</v>
      </c>
      <c r="J1868" s="5" t="s">
        <v>354</v>
      </c>
      <c r="K1868" s="20"/>
      <c r="L1868" s="20"/>
      <c r="M1868" s="409"/>
      <c r="N1868" s="20"/>
      <c r="O1868" s="384"/>
      <c r="P1868" s="384"/>
      <c r="Q1868" s="384"/>
      <c r="R1868" s="384"/>
      <c r="S1868" s="384"/>
    </row>
    <row r="1869" spans="2:19" ht="27" x14ac:dyDescent="0.25">
      <c r="B1869" s="37"/>
      <c r="C1869" s="20"/>
      <c r="D1869" s="10"/>
      <c r="E1869" s="21"/>
      <c r="F1869" s="687"/>
      <c r="G1869" s="881">
        <v>2</v>
      </c>
      <c r="H1869" s="21" t="s">
        <v>1759</v>
      </c>
      <c r="I1869" s="188" t="s">
        <v>3685</v>
      </c>
      <c r="J1869" s="5" t="s">
        <v>354</v>
      </c>
      <c r="K1869" s="20"/>
      <c r="L1869" s="20"/>
      <c r="M1869" s="409"/>
      <c r="N1869" s="20"/>
      <c r="O1869" s="384"/>
      <c r="P1869" s="384"/>
      <c r="Q1869" s="384"/>
      <c r="R1869" s="384"/>
      <c r="S1869" s="384"/>
    </row>
    <row r="1870" spans="2:19" x14ac:dyDescent="0.25">
      <c r="B1870" s="37"/>
      <c r="C1870" s="20"/>
      <c r="D1870" s="10"/>
      <c r="E1870" s="21"/>
      <c r="F1870" s="687"/>
      <c r="G1870" s="881">
        <v>3</v>
      </c>
      <c r="H1870" s="188" t="s">
        <v>2215</v>
      </c>
      <c r="I1870" s="188" t="s">
        <v>3778</v>
      </c>
      <c r="J1870" s="5" t="s">
        <v>354</v>
      </c>
      <c r="K1870" s="20"/>
      <c r="L1870" s="20"/>
      <c r="M1870" s="409"/>
      <c r="N1870" s="20"/>
      <c r="O1870" s="384"/>
      <c r="P1870" s="384"/>
      <c r="Q1870" s="384"/>
      <c r="R1870" s="384"/>
      <c r="S1870" s="384"/>
    </row>
    <row r="1871" spans="2:19" ht="40.5" x14ac:dyDescent="0.25">
      <c r="B1871" s="37"/>
      <c r="G1871" s="881">
        <v>4</v>
      </c>
      <c r="H1871" s="21" t="s">
        <v>362</v>
      </c>
      <c r="I1871" s="188" t="s">
        <v>3687</v>
      </c>
      <c r="J1871" s="5" t="s">
        <v>354</v>
      </c>
      <c r="K1871" s="20"/>
      <c r="L1871" s="20"/>
      <c r="M1871" s="409"/>
      <c r="N1871" s="20"/>
      <c r="O1871" s="384"/>
      <c r="P1871" s="384"/>
      <c r="Q1871" s="384"/>
      <c r="R1871" s="384"/>
      <c r="S1871" s="384"/>
    </row>
    <row r="1872" spans="2:19" x14ac:dyDescent="0.25">
      <c r="B1872" s="37"/>
      <c r="G1872" s="881">
        <v>5</v>
      </c>
      <c r="H1872" s="21" t="s">
        <v>363</v>
      </c>
      <c r="I1872" s="687" t="s">
        <v>3688</v>
      </c>
      <c r="J1872" s="5" t="s">
        <v>354</v>
      </c>
      <c r="K1872" s="20"/>
      <c r="L1872" s="20"/>
      <c r="M1872" s="409"/>
      <c r="N1872" s="20"/>
      <c r="O1872" s="384"/>
      <c r="P1872" s="384"/>
      <c r="Q1872" s="384"/>
      <c r="R1872" s="384"/>
      <c r="S1872" s="384"/>
    </row>
    <row r="1873" spans="1:73" x14ac:dyDescent="0.25">
      <c r="B1873" s="37"/>
      <c r="C1873" s="20"/>
      <c r="D1873" s="10"/>
      <c r="E1873" s="21"/>
      <c r="F1873" s="687"/>
      <c r="G1873" s="881">
        <v>99</v>
      </c>
      <c r="H1873" s="21" t="s">
        <v>28</v>
      </c>
      <c r="I1873" s="188"/>
      <c r="J1873" s="5" t="s">
        <v>354</v>
      </c>
      <c r="K1873" s="20"/>
      <c r="L1873" s="20"/>
      <c r="M1873" s="409"/>
      <c r="N1873" s="20"/>
      <c r="O1873" s="384"/>
      <c r="P1873" s="384"/>
      <c r="Q1873" s="384"/>
      <c r="R1873" s="384"/>
      <c r="S1873" s="384"/>
    </row>
    <row r="1874" spans="1:73" x14ac:dyDescent="0.25">
      <c r="B1874" s="37"/>
      <c r="C1874" s="20" t="str">
        <f>'VariablenLabel&amp;Bedingungen'!G1065</f>
        <v>GS_MutErkSonst</v>
      </c>
      <c r="D1874" s="10"/>
      <c r="E1874" s="21" t="str">
        <f>'VariablenLabel&amp;Bedingungen'!I1065</f>
        <v>[Wenn "Sonstiges"] Sonstiges</v>
      </c>
      <c r="F1874" s="687"/>
      <c r="G1874" s="881" t="s">
        <v>347</v>
      </c>
      <c r="H1874" s="21"/>
      <c r="I1874" s="687"/>
      <c r="J1874" s="5" t="s">
        <v>1685</v>
      </c>
      <c r="K1874" s="20"/>
      <c r="L1874" s="20"/>
      <c r="M1874" s="409"/>
      <c r="N1874" s="20"/>
      <c r="O1874" s="384"/>
      <c r="P1874" s="384"/>
      <c r="Q1874" s="384"/>
      <c r="R1874" s="384"/>
      <c r="S1874" s="384"/>
    </row>
    <row r="1875" spans="1:73" s="175" customFormat="1" x14ac:dyDescent="0.25">
      <c r="A1875" s="110"/>
      <c r="B1875" s="37"/>
      <c r="C1875" s="20" t="str">
        <f>'VariablenLabel&amp;Bedingungen'!G1066</f>
        <v>GS_KindLag</v>
      </c>
      <c r="D1875" s="10">
        <f>'VariablenLabel&amp;Bedingungen'!H1066</f>
        <v>410</v>
      </c>
      <c r="E1875" s="21" t="str">
        <f>'VariablenLabel&amp;Bedingungen'!I1066</f>
        <v>Kindslage</v>
      </c>
      <c r="F1875" s="687"/>
      <c r="G1875" s="881">
        <v>1</v>
      </c>
      <c r="H1875" s="21" t="s">
        <v>468</v>
      </c>
      <c r="I1875" s="188" t="s">
        <v>625</v>
      </c>
      <c r="J1875" s="5" t="s">
        <v>352</v>
      </c>
      <c r="K1875" s="20"/>
      <c r="L1875" s="20"/>
      <c r="M1875" s="409"/>
      <c r="N1875" s="20"/>
      <c r="O1875" s="384"/>
      <c r="P1875" s="384"/>
      <c r="Q1875" s="384"/>
      <c r="R1875" s="384"/>
      <c r="S1875" s="384"/>
      <c r="T1875"/>
      <c r="U1875"/>
      <c r="V1875"/>
      <c r="W1875"/>
      <c r="X1875"/>
      <c r="Y1875"/>
      <c r="Z1875"/>
      <c r="AA1875"/>
      <c r="AB1875"/>
      <c r="AC1875"/>
      <c r="AD1875"/>
      <c r="AE1875"/>
      <c r="AF1875"/>
      <c r="AG1875"/>
      <c r="AH1875"/>
      <c r="AI1875"/>
      <c r="AJ1875"/>
      <c r="AK1875"/>
      <c r="AL1875"/>
      <c r="AM1875"/>
      <c r="AN1875"/>
      <c r="AO1875"/>
      <c r="AP1875"/>
      <c r="AQ1875"/>
      <c r="AR1875"/>
      <c r="AS1875"/>
      <c r="AT1875"/>
      <c r="AU1875"/>
      <c r="AV1875"/>
      <c r="AW1875"/>
      <c r="AX1875"/>
      <c r="AY1875"/>
      <c r="AZ1875"/>
      <c r="BA1875"/>
      <c r="BB1875"/>
      <c r="BC1875"/>
      <c r="BD1875"/>
      <c r="BE1875"/>
      <c r="BF1875"/>
      <c r="BG1875"/>
      <c r="BH1875"/>
      <c r="BI1875"/>
      <c r="BJ1875"/>
      <c r="BK1875"/>
      <c r="BL1875"/>
      <c r="BM1875"/>
      <c r="BN1875"/>
      <c r="BO1875"/>
      <c r="BP1875"/>
      <c r="BQ1875"/>
      <c r="BR1875"/>
      <c r="BS1875"/>
      <c r="BT1875"/>
      <c r="BU1875"/>
    </row>
    <row r="1876" spans="1:73" x14ac:dyDescent="0.25">
      <c r="B1876" s="37"/>
      <c r="G1876" s="881">
        <v>2</v>
      </c>
      <c r="H1876" s="21" t="s">
        <v>470</v>
      </c>
      <c r="I1876" s="188" t="s">
        <v>3755</v>
      </c>
      <c r="J1876" s="20" t="s">
        <v>352</v>
      </c>
      <c r="K1876" s="20"/>
      <c r="L1876" s="20"/>
      <c r="M1876" s="409"/>
      <c r="N1876" s="20"/>
      <c r="O1876" s="384"/>
      <c r="P1876" s="384"/>
      <c r="Q1876" s="384"/>
      <c r="R1876" s="384"/>
      <c r="S1876" s="384"/>
    </row>
    <row r="1877" spans="1:73" x14ac:dyDescent="0.25">
      <c r="B1877" s="37"/>
      <c r="F1877" s="687"/>
      <c r="G1877" s="881">
        <v>3</v>
      </c>
      <c r="H1877" s="21" t="s">
        <v>469</v>
      </c>
      <c r="I1877" s="188" t="s">
        <v>624</v>
      </c>
      <c r="J1877" s="20" t="s">
        <v>352</v>
      </c>
      <c r="K1877" s="20"/>
      <c r="L1877" s="20"/>
      <c r="M1877" s="409"/>
      <c r="N1877" s="20"/>
      <c r="O1877" s="384"/>
      <c r="P1877" s="384"/>
      <c r="Q1877" s="384"/>
      <c r="R1877" s="384"/>
      <c r="S1877" s="384"/>
    </row>
    <row r="1878" spans="1:73" s="178" customFormat="1" x14ac:dyDescent="0.25">
      <c r="A1878" s="110"/>
      <c r="B1878" s="37"/>
      <c r="C1878" s="20"/>
      <c r="D1878" s="10"/>
      <c r="E1878" s="21"/>
      <c r="F1878" s="687"/>
      <c r="G1878" s="881">
        <v>99</v>
      </c>
      <c r="H1878" s="21" t="s">
        <v>28</v>
      </c>
      <c r="I1878" s="188"/>
      <c r="J1878" s="20" t="s">
        <v>352</v>
      </c>
      <c r="K1878" s="20"/>
      <c r="L1878" s="20"/>
      <c r="M1878" s="409"/>
      <c r="N1878" s="20"/>
      <c r="O1878" s="384"/>
      <c r="P1878" s="384"/>
      <c r="Q1878" s="384"/>
      <c r="R1878" s="384"/>
      <c r="S1878" s="384"/>
      <c r="T1878"/>
      <c r="U1878"/>
      <c r="V1878"/>
      <c r="W1878"/>
      <c r="X1878"/>
      <c r="Y1878"/>
      <c r="Z1878"/>
      <c r="AA1878"/>
      <c r="AB1878"/>
      <c r="AC1878"/>
      <c r="AD1878"/>
      <c r="AE1878"/>
      <c r="AF1878"/>
      <c r="AG1878"/>
      <c r="AH1878"/>
      <c r="AI1878"/>
      <c r="AJ1878"/>
      <c r="AK1878"/>
      <c r="AL1878"/>
      <c r="AM1878"/>
      <c r="AN1878"/>
      <c r="AO1878"/>
      <c r="AP1878"/>
      <c r="AQ1878"/>
      <c r="AR1878"/>
      <c r="AS1878"/>
      <c r="AT1878"/>
      <c r="AU1878"/>
      <c r="AV1878"/>
      <c r="AW1878"/>
      <c r="AX1878"/>
      <c r="AY1878"/>
      <c r="AZ1878"/>
      <c r="BA1878"/>
      <c r="BB1878"/>
      <c r="BC1878"/>
      <c r="BD1878"/>
      <c r="BE1878"/>
      <c r="BF1878"/>
      <c r="BG1878"/>
      <c r="BH1878"/>
      <c r="BI1878"/>
      <c r="BJ1878"/>
      <c r="BK1878"/>
      <c r="BL1878"/>
      <c r="BM1878"/>
      <c r="BN1878"/>
      <c r="BO1878"/>
      <c r="BP1878"/>
      <c r="BQ1878"/>
      <c r="BR1878"/>
      <c r="BS1878"/>
      <c r="BT1878"/>
      <c r="BU1878"/>
    </row>
    <row r="1879" spans="1:73" s="178" customFormat="1" x14ac:dyDescent="0.25">
      <c r="A1879" s="110"/>
      <c r="B1879" s="37"/>
      <c r="C1879" s="5" t="s">
        <v>1820</v>
      </c>
      <c r="D1879" s="10"/>
      <c r="E1879" s="21" t="s">
        <v>115</v>
      </c>
      <c r="F1879" s="687"/>
      <c r="G1879" s="881" t="s">
        <v>347</v>
      </c>
      <c r="H1879" s="21"/>
      <c r="I1879" s="188"/>
      <c r="J1879" s="5" t="s">
        <v>1685</v>
      </c>
      <c r="K1879" s="20"/>
      <c r="L1879" s="20"/>
      <c r="M1879" s="409"/>
      <c r="N1879" s="20"/>
      <c r="O1879" s="384"/>
      <c r="P1879" s="384"/>
      <c r="Q1879" s="384"/>
      <c r="R1879" s="384"/>
      <c r="S1879" s="384"/>
      <c r="T1879"/>
      <c r="U1879"/>
      <c r="V1879"/>
      <c r="W1879"/>
      <c r="X1879"/>
      <c r="Y1879"/>
      <c r="Z1879"/>
      <c r="AA1879"/>
      <c r="AB1879"/>
      <c r="AC1879"/>
      <c r="AD1879"/>
      <c r="AE1879"/>
      <c r="AF1879"/>
      <c r="AG1879"/>
      <c r="AH1879"/>
      <c r="AI1879"/>
      <c r="AJ1879"/>
      <c r="AK1879"/>
      <c r="AL1879"/>
      <c r="AM1879"/>
      <c r="AN1879"/>
      <c r="AO1879"/>
      <c r="AP1879"/>
      <c r="AQ1879"/>
      <c r="AR1879"/>
      <c r="AS1879"/>
      <c r="AT1879"/>
      <c r="AU1879"/>
      <c r="AV1879"/>
      <c r="AW1879"/>
      <c r="AX1879"/>
      <c r="AY1879"/>
      <c r="AZ1879"/>
      <c r="BA1879"/>
      <c r="BB1879"/>
      <c r="BC1879"/>
      <c r="BD1879"/>
      <c r="BE1879"/>
      <c r="BF1879"/>
      <c r="BG1879"/>
      <c r="BH1879"/>
      <c r="BI1879"/>
      <c r="BJ1879"/>
      <c r="BK1879"/>
      <c r="BL1879"/>
      <c r="BM1879"/>
      <c r="BN1879"/>
      <c r="BO1879"/>
      <c r="BP1879"/>
      <c r="BQ1879"/>
      <c r="BR1879"/>
      <c r="BS1879"/>
      <c r="BT1879"/>
      <c r="BU1879"/>
    </row>
    <row r="1880" spans="1:73" x14ac:dyDescent="0.25">
      <c r="B1880" s="37"/>
      <c r="C1880" s="20" t="str">
        <f>'VariablenLabel&amp;Bedingungen'!G1068</f>
        <v>GS_WehBeg</v>
      </c>
      <c r="D1880" s="10">
        <f>'VariablenLabel&amp;Bedingungen'!H1068</f>
        <v>411</v>
      </c>
      <c r="E1880" s="21" t="str">
        <f>'VariablenLabel&amp;Bedingungen'!I1068</f>
        <v>Wehenbeginn</v>
      </c>
      <c r="F1880" s="687"/>
      <c r="G1880" s="881">
        <v>1</v>
      </c>
      <c r="H1880" s="21" t="s">
        <v>364</v>
      </c>
      <c r="I1880" s="188"/>
      <c r="J1880" s="20" t="s">
        <v>352</v>
      </c>
      <c r="K1880" s="20"/>
      <c r="L1880" s="20"/>
      <c r="M1880" s="409"/>
      <c r="N1880" s="20"/>
      <c r="O1880" s="384"/>
      <c r="P1880" s="384"/>
      <c r="Q1880" s="384"/>
      <c r="R1880" s="384"/>
      <c r="S1880" s="384"/>
    </row>
    <row r="1881" spans="1:73" x14ac:dyDescent="0.25">
      <c r="B1881" s="37"/>
      <c r="F1881" s="687"/>
      <c r="G1881" s="881">
        <v>2</v>
      </c>
      <c r="H1881" s="21" t="s">
        <v>1411</v>
      </c>
      <c r="I1881" s="188"/>
      <c r="J1881" s="20" t="s">
        <v>352</v>
      </c>
      <c r="K1881" s="20"/>
      <c r="L1881" s="20"/>
      <c r="M1881" s="409"/>
      <c r="N1881" s="20"/>
      <c r="O1881" s="384"/>
      <c r="P1881" s="384"/>
      <c r="Q1881" s="384"/>
      <c r="R1881" s="384"/>
      <c r="S1881" s="384"/>
    </row>
    <row r="1882" spans="1:73" x14ac:dyDescent="0.25">
      <c r="B1882" s="37"/>
      <c r="F1882" s="687"/>
      <c r="G1882" s="881">
        <v>3</v>
      </c>
      <c r="H1882" s="21" t="s">
        <v>1412</v>
      </c>
      <c r="I1882" s="188"/>
      <c r="J1882" s="20" t="s">
        <v>352</v>
      </c>
      <c r="K1882" s="20"/>
      <c r="L1882" s="20"/>
      <c r="M1882" s="409"/>
      <c r="N1882" s="20"/>
      <c r="O1882" s="384"/>
      <c r="P1882" s="384"/>
      <c r="Q1882" s="384"/>
      <c r="R1882" s="384"/>
      <c r="S1882" s="384"/>
    </row>
    <row r="1883" spans="1:73" x14ac:dyDescent="0.25">
      <c r="B1883" s="37"/>
      <c r="C1883" s="20" t="str">
        <f>'VariablenLabel&amp;Bedingungen'!G1069</f>
        <v>GS_GebMod</v>
      </c>
      <c r="D1883" s="10">
        <f>'VariablenLabel&amp;Bedingungen'!H1069</f>
        <v>412</v>
      </c>
      <c r="E1883" s="21" t="str">
        <f>'VariablenLabel&amp;Bedingungen'!I1069</f>
        <v>Geburtsmodus</v>
      </c>
      <c r="F1883" s="188" t="s">
        <v>632</v>
      </c>
      <c r="G1883" s="881">
        <v>1</v>
      </c>
      <c r="H1883" s="21" t="s">
        <v>364</v>
      </c>
      <c r="I1883" s="188" t="s">
        <v>3779</v>
      </c>
      <c r="J1883" s="5" t="s">
        <v>352</v>
      </c>
      <c r="K1883" s="20"/>
      <c r="L1883" s="20"/>
      <c r="M1883" s="409"/>
      <c r="N1883" s="20"/>
      <c r="O1883" s="384"/>
      <c r="P1883" s="384"/>
      <c r="Q1883" s="384"/>
      <c r="R1883" s="384"/>
      <c r="S1883" s="384"/>
    </row>
    <row r="1884" spans="1:73" ht="27" x14ac:dyDescent="0.25">
      <c r="B1884" s="37"/>
      <c r="G1884" s="881">
        <v>2</v>
      </c>
      <c r="H1884" s="21" t="s">
        <v>490</v>
      </c>
      <c r="I1884" s="188" t="s">
        <v>3780</v>
      </c>
      <c r="J1884" s="20" t="s">
        <v>352</v>
      </c>
      <c r="K1884" s="20"/>
      <c r="L1884" s="20"/>
      <c r="M1884" s="409"/>
      <c r="N1884" s="20"/>
      <c r="O1884" s="384"/>
      <c r="P1884" s="384"/>
      <c r="Q1884" s="384"/>
      <c r="R1884" s="384"/>
      <c r="S1884" s="384"/>
    </row>
    <row r="1885" spans="1:73" ht="27" x14ac:dyDescent="0.25">
      <c r="B1885" s="37"/>
      <c r="G1885" s="881">
        <v>3</v>
      </c>
      <c r="H1885" s="21" t="s">
        <v>1066</v>
      </c>
      <c r="I1885" s="188" t="s">
        <v>3781</v>
      </c>
      <c r="J1885" s="20" t="s">
        <v>352</v>
      </c>
      <c r="K1885" s="20"/>
      <c r="L1885" s="20"/>
      <c r="M1885" s="409"/>
      <c r="N1885" s="20"/>
      <c r="O1885" s="384"/>
      <c r="P1885" s="384"/>
      <c r="Q1885" s="384"/>
      <c r="R1885" s="384"/>
      <c r="S1885" s="384"/>
    </row>
    <row r="1886" spans="1:73" x14ac:dyDescent="0.25">
      <c r="B1886" s="37"/>
      <c r="C1886" s="20"/>
      <c r="D1886" s="10"/>
      <c r="E1886" s="21"/>
      <c r="F1886" s="188"/>
      <c r="G1886" s="881">
        <v>4</v>
      </c>
      <c r="H1886" s="21" t="s">
        <v>1501</v>
      </c>
      <c r="I1886" s="188" t="s">
        <v>3782</v>
      </c>
      <c r="J1886" s="20" t="s">
        <v>352</v>
      </c>
      <c r="K1886" s="20"/>
      <c r="L1886" s="20"/>
      <c r="M1886" s="409"/>
      <c r="N1886" s="20"/>
      <c r="O1886" s="384"/>
      <c r="P1886" s="384"/>
      <c r="Q1886" s="384"/>
      <c r="R1886" s="384"/>
      <c r="S1886" s="384"/>
    </row>
    <row r="1887" spans="1:73" ht="27" x14ac:dyDescent="0.25">
      <c r="B1887" s="37"/>
      <c r="C1887" s="20"/>
      <c r="D1887" s="10"/>
      <c r="E1887" s="21"/>
      <c r="F1887" s="188"/>
      <c r="G1887" s="881">
        <v>5</v>
      </c>
      <c r="H1887" s="21" t="s">
        <v>491</v>
      </c>
      <c r="I1887" s="188" t="s">
        <v>3783</v>
      </c>
      <c r="J1887" s="20" t="s">
        <v>352</v>
      </c>
      <c r="K1887" s="20"/>
      <c r="L1887" s="20"/>
      <c r="M1887" s="409"/>
      <c r="N1887" s="20"/>
      <c r="O1887" s="384"/>
      <c r="P1887" s="384"/>
      <c r="Q1887" s="384"/>
      <c r="R1887" s="384"/>
      <c r="S1887" s="384"/>
    </row>
    <row r="1888" spans="1:73" x14ac:dyDescent="0.25">
      <c r="B1888" s="37"/>
      <c r="C1888" s="20"/>
      <c r="D1888" s="10"/>
      <c r="E1888" s="21"/>
      <c r="G1888" s="881">
        <v>6</v>
      </c>
      <c r="H1888" s="21" t="s">
        <v>492</v>
      </c>
      <c r="I1888" s="188" t="s">
        <v>3784</v>
      </c>
      <c r="J1888" s="20" t="s">
        <v>352</v>
      </c>
      <c r="K1888" s="20"/>
      <c r="L1888" s="20"/>
      <c r="M1888" s="409"/>
      <c r="N1888" s="20"/>
      <c r="O1888" s="384"/>
      <c r="P1888" s="384"/>
      <c r="Q1888" s="384"/>
      <c r="R1888" s="384"/>
      <c r="S1888" s="384"/>
    </row>
    <row r="1889" spans="1:73" x14ac:dyDescent="0.25">
      <c r="B1889" s="37"/>
      <c r="C1889" s="20"/>
      <c r="D1889" s="10"/>
      <c r="E1889" s="21"/>
      <c r="G1889" s="881">
        <v>7</v>
      </c>
      <c r="H1889" s="21" t="s">
        <v>1821</v>
      </c>
      <c r="I1889" s="188" t="s">
        <v>3785</v>
      </c>
      <c r="J1889" s="20" t="s">
        <v>352</v>
      </c>
      <c r="K1889" s="20"/>
      <c r="L1889" s="20"/>
      <c r="M1889" s="409"/>
      <c r="N1889" s="20"/>
      <c r="O1889" s="384"/>
      <c r="P1889" s="384"/>
      <c r="Q1889" s="384"/>
      <c r="R1889" s="384"/>
      <c r="S1889" s="384"/>
    </row>
    <row r="1890" spans="1:73" ht="27" x14ac:dyDescent="0.25">
      <c r="B1890" s="37"/>
      <c r="C1890" s="20" t="str">
        <f>'VariablenLabel&amp;Bedingungen'!G1070</f>
        <v>GS_GebModAnm</v>
      </c>
      <c r="D1890" s="10"/>
      <c r="E1890" s="21" t="str">
        <f>'VariablenLabel&amp;Bedingungen'!I1070</f>
        <v>[Wenn eine der Auswahl "spontan" bis "Forceps"] Anmerkungen</v>
      </c>
      <c r="F1890" s="687"/>
      <c r="G1890" s="881" t="s">
        <v>347</v>
      </c>
      <c r="H1890" s="21"/>
      <c r="I1890" s="687"/>
      <c r="J1890" s="5" t="s">
        <v>1685</v>
      </c>
      <c r="K1890" s="20"/>
      <c r="L1890" s="20"/>
      <c r="M1890" s="409"/>
      <c r="N1890" s="20"/>
      <c r="O1890" s="384"/>
      <c r="P1890" s="384"/>
      <c r="Q1890" s="384"/>
      <c r="R1890" s="384"/>
      <c r="S1890" s="384"/>
    </row>
    <row r="1891" spans="1:73" ht="27" x14ac:dyDescent="0.25">
      <c r="B1891" s="37"/>
      <c r="C1891" s="20" t="str">
        <f>'VariablenLabel&amp;Bedingungen'!G1071</f>
        <v>GS_IndOpGebSec</v>
      </c>
      <c r="D1891" s="10"/>
      <c r="E1891" s="21" t="str">
        <f>'VariablenLabel&amp;Bedingungen'!I1071</f>
        <v>[Wenn "prim. Sectio", sek. Sectio" oder "Akutsectio"] Indikation zur operativen Geburt</v>
      </c>
      <c r="F1891" s="188" t="s">
        <v>1081</v>
      </c>
      <c r="G1891" s="881">
        <v>1</v>
      </c>
      <c r="H1891" s="21" t="s">
        <v>849</v>
      </c>
      <c r="I1891" s="188" t="s">
        <v>3786</v>
      </c>
      <c r="J1891" s="20" t="s">
        <v>354</v>
      </c>
      <c r="K1891" s="20"/>
      <c r="L1891" s="20"/>
      <c r="M1891" s="409"/>
      <c r="N1891" s="20"/>
      <c r="O1891" s="384"/>
      <c r="P1891" s="384"/>
      <c r="Q1891" s="384"/>
      <c r="R1891" s="384"/>
      <c r="S1891" s="384"/>
    </row>
    <row r="1892" spans="1:73" ht="27" x14ac:dyDescent="0.25">
      <c r="B1892" s="37"/>
      <c r="C1892" s="20"/>
      <c r="D1892" s="10"/>
      <c r="E1892" s="21"/>
      <c r="F1892" s="188"/>
      <c r="G1892" s="881">
        <v>2</v>
      </c>
      <c r="H1892" s="21" t="s">
        <v>3460</v>
      </c>
      <c r="I1892" s="797" t="s">
        <v>3787</v>
      </c>
      <c r="J1892" s="20" t="s">
        <v>354</v>
      </c>
      <c r="K1892" s="20"/>
      <c r="L1892" s="20"/>
      <c r="M1892" s="409"/>
      <c r="N1892" s="20"/>
      <c r="O1892" s="384"/>
      <c r="P1892" s="384"/>
      <c r="Q1892" s="384"/>
      <c r="R1892" s="384"/>
      <c r="S1892" s="384"/>
    </row>
    <row r="1893" spans="1:73" ht="27" x14ac:dyDescent="0.25">
      <c r="B1893" s="37"/>
      <c r="G1893" s="881">
        <v>3</v>
      </c>
      <c r="H1893" s="21" t="s">
        <v>1212</v>
      </c>
      <c r="I1893" s="188" t="s">
        <v>3788</v>
      </c>
      <c r="J1893" s="20" t="s">
        <v>354</v>
      </c>
      <c r="K1893" s="20"/>
      <c r="L1893" s="20"/>
      <c r="M1893" s="409"/>
      <c r="N1893" s="20"/>
      <c r="O1893" s="384"/>
      <c r="P1893" s="384"/>
      <c r="Q1893" s="384"/>
      <c r="R1893" s="384"/>
      <c r="S1893" s="384"/>
    </row>
    <row r="1894" spans="1:73" x14ac:dyDescent="0.25">
      <c r="B1894" s="37"/>
      <c r="C1894" s="20"/>
      <c r="D1894" s="10"/>
      <c r="E1894" s="21"/>
      <c r="F1894" s="687"/>
      <c r="G1894" s="881">
        <v>4</v>
      </c>
      <c r="H1894" s="21" t="s">
        <v>493</v>
      </c>
      <c r="I1894" s="188"/>
      <c r="J1894" s="20" t="s">
        <v>354</v>
      </c>
      <c r="K1894" s="20"/>
      <c r="L1894" s="20"/>
      <c r="M1894" s="409"/>
      <c r="N1894" s="20"/>
      <c r="O1894" s="384"/>
      <c r="P1894" s="384"/>
      <c r="Q1894" s="384"/>
      <c r="R1894" s="384"/>
      <c r="S1894" s="384"/>
    </row>
    <row r="1895" spans="1:73" x14ac:dyDescent="0.25">
      <c r="B1895" s="37"/>
      <c r="C1895" s="20"/>
      <c r="D1895" s="10"/>
      <c r="E1895" s="21"/>
      <c r="F1895" s="687"/>
      <c r="G1895" s="881">
        <v>5</v>
      </c>
      <c r="H1895" s="21" t="s">
        <v>1213</v>
      </c>
      <c r="I1895" s="188"/>
      <c r="J1895" s="20" t="s">
        <v>354</v>
      </c>
      <c r="K1895" s="20"/>
      <c r="L1895" s="20"/>
      <c r="M1895" s="409"/>
      <c r="N1895" s="20"/>
      <c r="O1895" s="384"/>
      <c r="P1895" s="384"/>
      <c r="Q1895" s="384"/>
      <c r="R1895" s="384"/>
      <c r="S1895" s="384"/>
    </row>
    <row r="1896" spans="1:73" x14ac:dyDescent="0.25">
      <c r="B1896" s="37"/>
      <c r="C1896" s="20"/>
      <c r="D1896" s="10"/>
      <c r="E1896" s="21"/>
      <c r="F1896" s="687"/>
      <c r="G1896" s="881">
        <v>6</v>
      </c>
      <c r="H1896" s="21" t="s">
        <v>494</v>
      </c>
      <c r="I1896" s="188"/>
      <c r="J1896" s="20" t="s">
        <v>354</v>
      </c>
      <c r="K1896" s="20"/>
      <c r="L1896" s="20"/>
      <c r="M1896" s="409"/>
      <c r="N1896" s="20"/>
      <c r="O1896" s="384"/>
      <c r="P1896" s="384"/>
      <c r="Q1896" s="384"/>
      <c r="R1896" s="384"/>
      <c r="S1896" s="384"/>
    </row>
    <row r="1897" spans="1:73" x14ac:dyDescent="0.25">
      <c r="B1897" s="37"/>
      <c r="C1897" s="20"/>
      <c r="D1897" s="10"/>
      <c r="E1897" s="21"/>
      <c r="F1897" s="687"/>
      <c r="G1897" s="881">
        <v>7</v>
      </c>
      <c r="H1897" s="21" t="s">
        <v>361</v>
      </c>
      <c r="I1897" s="188"/>
      <c r="J1897" s="20" t="s">
        <v>354</v>
      </c>
      <c r="K1897" s="20"/>
      <c r="L1897" s="20"/>
      <c r="M1897" s="409"/>
      <c r="N1897" s="20"/>
      <c r="O1897" s="384"/>
      <c r="P1897" s="384"/>
      <c r="Q1897" s="384"/>
      <c r="R1897" s="384"/>
      <c r="S1897" s="384"/>
    </row>
    <row r="1898" spans="1:73" ht="40.5" x14ac:dyDescent="0.25">
      <c r="B1898" s="37"/>
      <c r="C1898" s="20"/>
      <c r="D1898" s="10"/>
      <c r="E1898" s="21"/>
      <c r="F1898" s="687"/>
      <c r="G1898" s="881">
        <v>8</v>
      </c>
      <c r="H1898" s="21" t="s">
        <v>1067</v>
      </c>
      <c r="I1898" s="188" t="s">
        <v>3789</v>
      </c>
      <c r="J1898" s="20" t="s">
        <v>354</v>
      </c>
      <c r="K1898" s="20"/>
      <c r="L1898" s="20"/>
      <c r="M1898" s="409"/>
      <c r="N1898" s="20"/>
      <c r="O1898" s="384"/>
      <c r="P1898" s="384"/>
      <c r="Q1898" s="384"/>
      <c r="R1898" s="384"/>
      <c r="S1898" s="384"/>
    </row>
    <row r="1899" spans="1:73" s="178" customFormat="1" x14ac:dyDescent="0.25">
      <c r="A1899" s="110"/>
      <c r="B1899" s="37"/>
      <c r="C1899" s="20"/>
      <c r="D1899" s="10"/>
      <c r="E1899" s="21"/>
      <c r="F1899" s="687"/>
      <c r="G1899" s="881">
        <v>9</v>
      </c>
      <c r="H1899" s="21" t="s">
        <v>495</v>
      </c>
      <c r="I1899" s="188"/>
      <c r="J1899" s="20" t="s">
        <v>354</v>
      </c>
      <c r="K1899" s="20"/>
      <c r="L1899" s="20"/>
      <c r="M1899" s="409"/>
      <c r="N1899" s="20"/>
      <c r="O1899" s="384"/>
      <c r="P1899" s="384"/>
      <c r="Q1899" s="384"/>
      <c r="R1899" s="384"/>
      <c r="S1899" s="384"/>
      <c r="T1899"/>
      <c r="U1899"/>
      <c r="V1899"/>
      <c r="W1899"/>
      <c r="X1899"/>
      <c r="Y1899"/>
      <c r="Z1899"/>
      <c r="AA1899"/>
      <c r="AB1899"/>
      <c r="AC1899"/>
      <c r="AD1899"/>
      <c r="AE1899"/>
      <c r="AF1899"/>
      <c r="AG1899"/>
      <c r="AH1899"/>
      <c r="AI1899"/>
      <c r="AJ1899"/>
      <c r="AK1899"/>
      <c r="AL1899"/>
      <c r="AM1899"/>
      <c r="AN1899"/>
      <c r="AO1899"/>
      <c r="AP1899"/>
      <c r="AQ1899"/>
      <c r="AR1899"/>
      <c r="AS1899"/>
      <c r="AT1899"/>
      <c r="AU1899"/>
      <c r="AV1899"/>
      <c r="AW1899"/>
      <c r="AX1899"/>
      <c r="AY1899"/>
      <c r="AZ1899"/>
      <c r="BA1899"/>
      <c r="BB1899"/>
      <c r="BC1899"/>
      <c r="BD1899"/>
      <c r="BE1899"/>
      <c r="BF1899"/>
      <c r="BG1899"/>
      <c r="BH1899"/>
      <c r="BI1899"/>
      <c r="BJ1899"/>
      <c r="BK1899"/>
      <c r="BL1899"/>
      <c r="BM1899"/>
      <c r="BN1899"/>
      <c r="BO1899"/>
      <c r="BP1899"/>
      <c r="BQ1899"/>
      <c r="BR1899"/>
      <c r="BS1899"/>
      <c r="BT1899"/>
      <c r="BU1899"/>
    </row>
    <row r="1900" spans="1:73" x14ac:dyDescent="0.25">
      <c r="B1900" s="37"/>
      <c r="C1900" s="20"/>
      <c r="D1900" s="10"/>
      <c r="E1900" s="21"/>
      <c r="F1900" s="687"/>
      <c r="G1900" s="881">
        <v>99</v>
      </c>
      <c r="H1900" s="21" t="s">
        <v>28</v>
      </c>
      <c r="I1900" s="188"/>
      <c r="J1900" s="20" t="s">
        <v>354</v>
      </c>
      <c r="K1900" s="20"/>
      <c r="L1900" s="20"/>
      <c r="M1900" s="409"/>
      <c r="N1900" s="20"/>
      <c r="O1900" s="384"/>
      <c r="P1900" s="384"/>
      <c r="Q1900" s="384"/>
      <c r="R1900" s="384"/>
      <c r="S1900" s="384"/>
    </row>
    <row r="1901" spans="1:73" x14ac:dyDescent="0.25">
      <c r="B1901" s="37"/>
      <c r="C1901" s="20" t="str">
        <f>'VariablenLabel&amp;Bedingungen'!G1072</f>
        <v>GS_IndOpGebSecSonst</v>
      </c>
      <c r="D1901" s="10"/>
      <c r="E1901" s="21" t="str">
        <f>'VariablenLabel&amp;Bedingungen'!I1072</f>
        <v>[Wenn "Sonstiges"] Sonstiges</v>
      </c>
      <c r="F1901" s="687"/>
      <c r="G1901" s="881" t="s">
        <v>347</v>
      </c>
      <c r="H1901" s="21"/>
      <c r="I1901" s="687"/>
      <c r="J1901" s="5" t="s">
        <v>1685</v>
      </c>
      <c r="K1901" s="20"/>
      <c r="L1901" s="20"/>
      <c r="M1901" s="409"/>
      <c r="N1901" s="20"/>
      <c r="O1901" s="384"/>
      <c r="P1901" s="384"/>
      <c r="Q1901" s="384"/>
      <c r="R1901" s="384"/>
      <c r="S1901" s="384"/>
    </row>
    <row r="1902" spans="1:73" ht="27" x14ac:dyDescent="0.25">
      <c r="B1902" s="37"/>
      <c r="C1902" s="5" t="s">
        <v>1824</v>
      </c>
      <c r="D1902" s="10"/>
      <c r="E1902" s="21" t="str">
        <f>'VariablenLabel&amp;Bedingungen'!I1073</f>
        <v>[Wenn bei  "Vakuum" oder "Forceps"] Indikation zur vaginal operativen Geburt</v>
      </c>
      <c r="F1902" s="188" t="s">
        <v>2202</v>
      </c>
      <c r="G1902" s="881">
        <v>1</v>
      </c>
      <c r="H1902" s="21" t="s">
        <v>1212</v>
      </c>
      <c r="I1902" s="188" t="s">
        <v>3788</v>
      </c>
      <c r="J1902" s="20" t="s">
        <v>354</v>
      </c>
      <c r="K1902" s="20"/>
      <c r="L1902" s="20"/>
      <c r="M1902" s="409"/>
      <c r="N1902" s="20"/>
      <c r="O1902" s="384"/>
      <c r="P1902" s="384"/>
      <c r="Q1902" s="384"/>
      <c r="R1902" s="384"/>
      <c r="S1902" s="384"/>
    </row>
    <row r="1903" spans="1:73" x14ac:dyDescent="0.25">
      <c r="B1903" s="37"/>
      <c r="C1903" s="20"/>
      <c r="D1903" s="10"/>
      <c r="E1903" s="21"/>
      <c r="F1903" s="188"/>
      <c r="G1903" s="881">
        <v>2</v>
      </c>
      <c r="H1903" s="21" t="s">
        <v>493</v>
      </c>
      <c r="I1903" s="188"/>
      <c r="J1903" s="20" t="s">
        <v>354</v>
      </c>
      <c r="K1903" s="20"/>
      <c r="L1903" s="20"/>
      <c r="M1903" s="409"/>
      <c r="N1903" s="20"/>
      <c r="O1903" s="384"/>
      <c r="P1903" s="384"/>
      <c r="Q1903" s="384"/>
      <c r="R1903" s="384"/>
      <c r="S1903" s="384"/>
    </row>
    <row r="1904" spans="1:73" x14ac:dyDescent="0.25">
      <c r="B1904" s="37"/>
      <c r="G1904" s="881">
        <v>3</v>
      </c>
      <c r="H1904" s="21" t="s">
        <v>1213</v>
      </c>
      <c r="I1904" s="188"/>
      <c r="J1904" s="20" t="s">
        <v>354</v>
      </c>
      <c r="K1904" s="20"/>
      <c r="L1904" s="20"/>
      <c r="M1904" s="409"/>
      <c r="N1904" s="20"/>
      <c r="O1904" s="384"/>
      <c r="P1904" s="384"/>
      <c r="Q1904" s="384"/>
      <c r="R1904" s="384"/>
      <c r="S1904" s="384"/>
    </row>
    <row r="1905" spans="1:73" x14ac:dyDescent="0.25">
      <c r="B1905" s="37"/>
      <c r="C1905" s="20"/>
      <c r="D1905" s="10"/>
      <c r="E1905" s="21"/>
      <c r="F1905" s="687"/>
      <c r="G1905" s="881">
        <v>99</v>
      </c>
      <c r="H1905" s="21" t="s">
        <v>28</v>
      </c>
      <c r="I1905" s="188"/>
      <c r="J1905" s="20" t="s">
        <v>354</v>
      </c>
      <c r="K1905" s="20"/>
      <c r="L1905" s="20"/>
      <c r="M1905" s="409"/>
      <c r="N1905" s="20"/>
      <c r="O1905" s="384"/>
      <c r="P1905" s="384"/>
      <c r="Q1905" s="384"/>
      <c r="R1905" s="384"/>
      <c r="S1905" s="384"/>
    </row>
    <row r="1906" spans="1:73" x14ac:dyDescent="0.25">
      <c r="B1906" s="37"/>
      <c r="C1906" s="5" t="s">
        <v>1825</v>
      </c>
      <c r="D1906" s="10"/>
      <c r="E1906" s="21" t="s">
        <v>115</v>
      </c>
      <c r="F1906" s="687"/>
      <c r="G1906" s="881" t="s">
        <v>347</v>
      </c>
      <c r="H1906" s="21"/>
      <c r="I1906" s="687"/>
      <c r="J1906" s="5" t="s">
        <v>1685</v>
      </c>
      <c r="K1906" s="20"/>
      <c r="L1906" s="20"/>
      <c r="M1906" s="409"/>
      <c r="N1906" s="20"/>
      <c r="O1906" s="384"/>
      <c r="P1906" s="384"/>
      <c r="Q1906" s="384"/>
      <c r="R1906" s="384"/>
      <c r="S1906" s="384"/>
    </row>
    <row r="1907" spans="1:73" x14ac:dyDescent="0.25">
      <c r="B1907" s="37"/>
      <c r="C1907" s="20" t="str">
        <f>'VariablenLabel&amp;Bedingungen'!G1075</f>
        <v>GS_GebEinl</v>
      </c>
      <c r="D1907" s="10">
        <f>'VariablenLabel&amp;Bedingungen'!H1075</f>
        <v>413</v>
      </c>
      <c r="E1907" s="21" t="str">
        <f>'VariablenLabel&amp;Bedingungen'!I1075</f>
        <v>Geburtseinleitung</v>
      </c>
      <c r="F1907" s="797" t="s">
        <v>1082</v>
      </c>
      <c r="G1907" s="880">
        <v>0</v>
      </c>
      <c r="H1907" s="21" t="s">
        <v>17</v>
      </c>
      <c r="I1907" s="188"/>
      <c r="J1907" s="5" t="s">
        <v>352</v>
      </c>
      <c r="K1907" s="20"/>
      <c r="L1907" s="20"/>
      <c r="M1907" s="409"/>
      <c r="N1907" s="20"/>
      <c r="O1907" s="384"/>
      <c r="P1907" s="384"/>
      <c r="Q1907" s="384"/>
      <c r="R1907" s="384"/>
      <c r="S1907" s="384"/>
    </row>
    <row r="1908" spans="1:73" x14ac:dyDescent="0.25">
      <c r="B1908" s="37"/>
      <c r="C1908" s="20"/>
      <c r="D1908" s="10"/>
      <c r="E1908" s="21"/>
      <c r="F1908" s="687"/>
      <c r="G1908" s="880">
        <v>1</v>
      </c>
      <c r="H1908" s="21" t="s">
        <v>18</v>
      </c>
      <c r="I1908" s="188"/>
      <c r="J1908" s="5" t="s">
        <v>352</v>
      </c>
      <c r="K1908" s="20"/>
      <c r="L1908" s="20"/>
      <c r="M1908" s="409"/>
      <c r="N1908" s="20"/>
      <c r="O1908" s="384"/>
      <c r="P1908" s="384"/>
      <c r="Q1908" s="384"/>
      <c r="R1908" s="384"/>
      <c r="S1908" s="384"/>
    </row>
    <row r="1909" spans="1:73" x14ac:dyDescent="0.25">
      <c r="B1909" s="37"/>
      <c r="C1909" s="20" t="str">
        <f>'VariablenLabel&amp;Bedingungen'!G1076</f>
        <v>GS_GebEinArt</v>
      </c>
      <c r="D1909" s="10"/>
      <c r="E1909" s="21" t="str">
        <f>'VariablenLabel&amp;Bedingungen'!I1076</f>
        <v>[Wenn "ja"] Welche Art der Einleitung</v>
      </c>
      <c r="F1909" s="188"/>
      <c r="G1909" s="881">
        <v>1</v>
      </c>
      <c r="H1909" s="21" t="s">
        <v>496</v>
      </c>
      <c r="I1909" s="188"/>
      <c r="J1909" s="20" t="s">
        <v>354</v>
      </c>
      <c r="K1909" s="20"/>
      <c r="L1909" s="20"/>
      <c r="M1909" s="409"/>
      <c r="N1909" s="20"/>
      <c r="O1909" s="384"/>
      <c r="P1909" s="384"/>
      <c r="Q1909" s="384"/>
      <c r="R1909" s="384"/>
      <c r="S1909" s="384"/>
    </row>
    <row r="1910" spans="1:73" x14ac:dyDescent="0.25">
      <c r="B1910" s="37"/>
      <c r="G1910" s="881">
        <v>2</v>
      </c>
      <c r="H1910" s="21" t="s">
        <v>497</v>
      </c>
      <c r="I1910" s="188"/>
      <c r="J1910" s="20" t="s">
        <v>354</v>
      </c>
      <c r="K1910" s="20"/>
      <c r="L1910" s="20"/>
      <c r="M1910" s="409"/>
      <c r="N1910" s="20"/>
      <c r="O1910" s="384"/>
      <c r="P1910" s="384"/>
      <c r="Q1910" s="384"/>
      <c r="R1910" s="384"/>
      <c r="S1910" s="384"/>
    </row>
    <row r="1911" spans="1:73" x14ac:dyDescent="0.25">
      <c r="B1911" s="37"/>
      <c r="C1911" s="20" t="str">
        <f>'VariablenLabel&amp;Bedingungen'!G1077</f>
        <v>GS_GebEinlMech</v>
      </c>
      <c r="D1911" s="10"/>
      <c r="E1911" s="21" t="str">
        <f>'VariablenLabel&amp;Bedingungen'!I1077</f>
        <v>[Wenn "Mechanische Einleitung"] Mechanische Einleitung</v>
      </c>
      <c r="F1911" s="188"/>
      <c r="G1911" s="881">
        <v>1</v>
      </c>
      <c r="H1911" s="21" t="s">
        <v>498</v>
      </c>
      <c r="I1911" s="188"/>
      <c r="J1911" s="20" t="s">
        <v>354</v>
      </c>
      <c r="K1911" s="20"/>
      <c r="L1911" s="20"/>
      <c r="M1911" s="409"/>
      <c r="N1911" s="20"/>
      <c r="O1911" s="384"/>
      <c r="P1911" s="384"/>
      <c r="Q1911" s="384"/>
      <c r="R1911" s="384"/>
      <c r="S1911" s="384"/>
    </row>
    <row r="1912" spans="1:73" s="178" customFormat="1" x14ac:dyDescent="0.25">
      <c r="A1912" s="110"/>
      <c r="B1912" s="37"/>
      <c r="C1912" s="85"/>
      <c r="D1912" s="84"/>
      <c r="E1912" s="603"/>
      <c r="F1912" s="810"/>
      <c r="G1912" s="881">
        <v>2</v>
      </c>
      <c r="H1912" s="21" t="s">
        <v>2216</v>
      </c>
      <c r="I1912" s="188" t="s">
        <v>633</v>
      </c>
      <c r="J1912" s="20" t="s">
        <v>354</v>
      </c>
      <c r="K1912" s="20"/>
      <c r="L1912" s="20"/>
      <c r="M1912" s="409"/>
      <c r="N1912" s="20"/>
      <c r="O1912" s="384"/>
      <c r="P1912" s="384"/>
      <c r="Q1912" s="384"/>
      <c r="R1912" s="384"/>
      <c r="S1912" s="384"/>
      <c r="T1912"/>
      <c r="U1912"/>
      <c r="V1912"/>
      <c r="W1912"/>
      <c r="X1912"/>
      <c r="Y1912"/>
      <c r="Z1912"/>
      <c r="AA1912"/>
      <c r="AB1912"/>
      <c r="AC1912"/>
      <c r="AD1912"/>
      <c r="AE1912"/>
      <c r="AF1912"/>
      <c r="AG1912"/>
      <c r="AH1912"/>
      <c r="AI1912"/>
      <c r="AJ1912"/>
      <c r="AK1912"/>
      <c r="AL1912"/>
      <c r="AM1912"/>
      <c r="AN1912"/>
      <c r="AO1912"/>
      <c r="AP1912"/>
      <c r="AQ1912"/>
      <c r="AR1912"/>
      <c r="AS1912"/>
      <c r="AT1912"/>
      <c r="AU1912"/>
      <c r="AV1912"/>
      <c r="AW1912"/>
      <c r="AX1912"/>
      <c r="AY1912"/>
      <c r="AZ1912"/>
      <c r="BA1912"/>
      <c r="BB1912"/>
      <c r="BC1912"/>
      <c r="BD1912"/>
      <c r="BE1912"/>
      <c r="BF1912"/>
      <c r="BG1912"/>
      <c r="BH1912"/>
      <c r="BI1912"/>
      <c r="BJ1912"/>
      <c r="BK1912"/>
      <c r="BL1912"/>
      <c r="BM1912"/>
      <c r="BN1912"/>
      <c r="BO1912"/>
      <c r="BP1912"/>
      <c r="BQ1912"/>
      <c r="BR1912"/>
      <c r="BS1912"/>
      <c r="BT1912"/>
      <c r="BU1912"/>
    </row>
    <row r="1913" spans="1:73" s="178" customFormat="1" x14ac:dyDescent="0.25">
      <c r="A1913" s="110"/>
      <c r="B1913" s="37"/>
      <c r="C1913" s="85"/>
      <c r="D1913" s="84"/>
      <c r="E1913" s="603"/>
      <c r="F1913" s="810"/>
      <c r="G1913" s="881">
        <v>99</v>
      </c>
      <c r="H1913" s="21" t="s">
        <v>28</v>
      </c>
      <c r="I1913" s="188"/>
      <c r="J1913" s="20" t="s">
        <v>354</v>
      </c>
      <c r="K1913" s="20"/>
      <c r="L1913" s="20"/>
      <c r="M1913" s="409"/>
      <c r="N1913" s="20"/>
      <c r="O1913" s="384"/>
      <c r="P1913" s="384"/>
      <c r="Q1913" s="384"/>
      <c r="R1913" s="384"/>
      <c r="S1913" s="384"/>
      <c r="T1913"/>
      <c r="U1913"/>
      <c r="V1913"/>
      <c r="W1913"/>
      <c r="X1913"/>
      <c r="Y1913"/>
      <c r="Z1913"/>
      <c r="AA1913"/>
      <c r="AB1913"/>
      <c r="AC1913"/>
      <c r="AD1913"/>
      <c r="AE1913"/>
      <c r="AF1913"/>
      <c r="AG1913"/>
      <c r="AH1913"/>
      <c r="AI1913"/>
      <c r="AJ1913"/>
      <c r="AK1913"/>
      <c r="AL1913"/>
      <c r="AM1913"/>
      <c r="AN1913"/>
      <c r="AO1913"/>
      <c r="AP1913"/>
      <c r="AQ1913"/>
      <c r="AR1913"/>
      <c r="AS1913"/>
      <c r="AT1913"/>
      <c r="AU1913"/>
      <c r="AV1913"/>
      <c r="AW1913"/>
      <c r="AX1913"/>
      <c r="AY1913"/>
      <c r="AZ1913"/>
      <c r="BA1913"/>
      <c r="BB1913"/>
      <c r="BC1913"/>
      <c r="BD1913"/>
      <c r="BE1913"/>
      <c r="BF1913"/>
      <c r="BG1913"/>
      <c r="BH1913"/>
      <c r="BI1913"/>
      <c r="BJ1913"/>
      <c r="BK1913"/>
      <c r="BL1913"/>
      <c r="BM1913"/>
      <c r="BN1913"/>
      <c r="BO1913"/>
      <c r="BP1913"/>
      <c r="BQ1913"/>
      <c r="BR1913"/>
      <c r="BS1913"/>
      <c r="BT1913"/>
      <c r="BU1913"/>
    </row>
    <row r="1914" spans="1:73" s="178" customFormat="1" x14ac:dyDescent="0.25">
      <c r="A1914" s="110"/>
      <c r="B1914" s="37"/>
      <c r="C1914" s="20" t="str">
        <f>'VariablenLabel&amp;Bedingungen'!G1078</f>
        <v>GS_GebEinMechSonst</v>
      </c>
      <c r="D1914" s="10"/>
      <c r="E1914" s="21" t="str">
        <f>'VariablenLabel&amp;Bedingungen'!I1078</f>
        <v>[Wenn "Sonstiges"] Sonstiges</v>
      </c>
      <c r="F1914" s="810"/>
      <c r="G1914" s="881" t="s">
        <v>347</v>
      </c>
      <c r="H1914" s="21"/>
      <c r="I1914"/>
      <c r="J1914" s="5" t="s">
        <v>1685</v>
      </c>
      <c r="K1914" s="20"/>
      <c r="L1914" s="20"/>
      <c r="M1914" s="409"/>
      <c r="N1914" s="20"/>
      <c r="O1914" s="384"/>
      <c r="P1914" s="384"/>
      <c r="Q1914" s="384"/>
      <c r="R1914" s="384"/>
      <c r="S1914" s="384"/>
      <c r="T1914"/>
      <c r="U1914"/>
      <c r="V1914"/>
      <c r="W1914"/>
      <c r="X1914"/>
      <c r="Y1914"/>
      <c r="Z1914"/>
      <c r="AA1914"/>
      <c r="AB1914"/>
      <c r="AC1914"/>
      <c r="AD1914"/>
      <c r="AE1914"/>
      <c r="AF1914"/>
      <c r="AG1914"/>
      <c r="AH1914"/>
      <c r="AI1914"/>
      <c r="AJ1914"/>
      <c r="AK1914"/>
      <c r="AL1914"/>
      <c r="AM1914"/>
      <c r="AN1914"/>
      <c r="AO1914"/>
      <c r="AP1914"/>
      <c r="AQ1914"/>
      <c r="AR1914"/>
      <c r="AS1914"/>
      <c r="AT1914"/>
      <c r="AU1914"/>
      <c r="AV1914"/>
      <c r="AW1914"/>
      <c r="AX1914"/>
      <c r="AY1914"/>
      <c r="AZ1914"/>
      <c r="BA1914"/>
      <c r="BB1914"/>
      <c r="BC1914"/>
      <c r="BD1914"/>
      <c r="BE1914"/>
      <c r="BF1914"/>
      <c r="BG1914"/>
      <c r="BH1914"/>
      <c r="BI1914"/>
      <c r="BJ1914"/>
      <c r="BK1914"/>
      <c r="BL1914"/>
      <c r="BM1914"/>
      <c r="BN1914"/>
      <c r="BO1914"/>
      <c r="BP1914"/>
      <c r="BQ1914"/>
      <c r="BR1914"/>
      <c r="BS1914"/>
      <c r="BT1914"/>
      <c r="BU1914"/>
    </row>
    <row r="1915" spans="1:73" s="178" customFormat="1" ht="27" x14ac:dyDescent="0.25">
      <c r="A1915" s="110"/>
      <c r="B1915" s="37"/>
      <c r="C1915" s="20" t="str">
        <f>'VariablenLabel&amp;Bedingungen'!G1079</f>
        <v>GS_GebEinlMed</v>
      </c>
      <c r="D1915" s="10"/>
      <c r="E1915" s="21" t="str">
        <f>'VariablenLabel&amp;Bedingungen'!I1079</f>
        <v>[Wenn "Medikamentöse Einleitung"] Medikamentöse Einleitung</v>
      </c>
      <c r="F1915" s="188"/>
      <c r="G1915" s="881">
        <v>1</v>
      </c>
      <c r="H1915" s="20" t="s">
        <v>500</v>
      </c>
      <c r="I1915" s="188" t="s">
        <v>1110</v>
      </c>
      <c r="J1915" s="20" t="s">
        <v>354</v>
      </c>
      <c r="K1915" s="20"/>
      <c r="L1915" s="20"/>
      <c r="M1915" s="409"/>
      <c r="N1915" s="20"/>
      <c r="O1915" s="384"/>
      <c r="P1915" s="384"/>
      <c r="Q1915" s="384"/>
      <c r="R1915" s="384"/>
      <c r="S1915" s="384"/>
      <c r="T1915"/>
      <c r="U1915"/>
      <c r="V1915"/>
      <c r="W1915"/>
      <c r="X1915"/>
      <c r="Y1915"/>
      <c r="Z1915"/>
      <c r="AA1915"/>
      <c r="AB1915"/>
      <c r="AC1915"/>
      <c r="AD1915"/>
      <c r="AE1915"/>
      <c r="AF1915"/>
      <c r="AG1915"/>
      <c r="AH1915"/>
      <c r="AI1915"/>
      <c r="AJ1915"/>
      <c r="AK1915"/>
      <c r="AL1915"/>
      <c r="AM1915"/>
      <c r="AN1915"/>
      <c r="AO1915"/>
      <c r="AP1915"/>
      <c r="AQ1915"/>
      <c r="AR1915"/>
      <c r="AS1915"/>
      <c r="AT1915"/>
      <c r="AU1915"/>
      <c r="AV1915"/>
      <c r="AW1915"/>
      <c r="AX1915"/>
      <c r="AY1915"/>
      <c r="AZ1915"/>
      <c r="BA1915"/>
      <c r="BB1915"/>
      <c r="BC1915"/>
      <c r="BD1915"/>
      <c r="BE1915"/>
      <c r="BF1915"/>
      <c r="BG1915"/>
      <c r="BH1915"/>
      <c r="BI1915"/>
      <c r="BJ1915"/>
      <c r="BK1915"/>
      <c r="BL1915"/>
      <c r="BM1915"/>
      <c r="BN1915"/>
      <c r="BO1915"/>
      <c r="BP1915"/>
      <c r="BQ1915"/>
      <c r="BR1915"/>
      <c r="BS1915"/>
      <c r="BT1915"/>
      <c r="BU1915"/>
    </row>
    <row r="1916" spans="1:73" s="178" customFormat="1" x14ac:dyDescent="0.25">
      <c r="A1916" s="110"/>
      <c r="B1916" s="37"/>
      <c r="C1916" s="85"/>
      <c r="D1916" s="84"/>
      <c r="E1916" s="603"/>
      <c r="F1916" s="810"/>
      <c r="G1916" s="881">
        <v>2</v>
      </c>
      <c r="H1916" s="21" t="s">
        <v>499</v>
      </c>
      <c r="I1916" s="188" t="s">
        <v>1109</v>
      </c>
      <c r="J1916" s="20" t="s">
        <v>354</v>
      </c>
      <c r="K1916" s="20"/>
      <c r="L1916" s="20"/>
      <c r="M1916" s="409"/>
      <c r="N1916" s="20"/>
      <c r="O1916" s="384"/>
      <c r="P1916" s="384"/>
      <c r="Q1916" s="384"/>
      <c r="R1916" s="384"/>
      <c r="S1916" s="384"/>
      <c r="T1916"/>
      <c r="U1916"/>
      <c r="V1916"/>
      <c r="W1916"/>
      <c r="X1916"/>
      <c r="Y1916"/>
      <c r="Z1916"/>
      <c r="AA1916"/>
      <c r="AB1916"/>
      <c r="AC1916"/>
      <c r="AD1916"/>
      <c r="AE1916"/>
      <c r="AF1916"/>
      <c r="AG1916"/>
      <c r="AH1916"/>
      <c r="AI1916"/>
      <c r="AJ1916"/>
      <c r="AK1916"/>
      <c r="AL1916"/>
      <c r="AM1916"/>
      <c r="AN1916"/>
      <c r="AO1916"/>
      <c r="AP1916"/>
      <c r="AQ1916"/>
      <c r="AR1916"/>
      <c r="AS1916"/>
      <c r="AT1916"/>
      <c r="AU1916"/>
      <c r="AV1916"/>
      <c r="AW1916"/>
      <c r="AX1916"/>
      <c r="AY1916"/>
      <c r="AZ1916"/>
      <c r="BA1916"/>
      <c r="BB1916"/>
      <c r="BC1916"/>
      <c r="BD1916"/>
      <c r="BE1916"/>
      <c r="BF1916"/>
      <c r="BG1916"/>
      <c r="BH1916"/>
      <c r="BI1916"/>
      <c r="BJ1916"/>
      <c r="BK1916"/>
      <c r="BL1916"/>
      <c r="BM1916"/>
      <c r="BN1916"/>
      <c r="BO1916"/>
      <c r="BP1916"/>
      <c r="BQ1916"/>
      <c r="BR1916"/>
      <c r="BS1916"/>
      <c r="BT1916"/>
      <c r="BU1916"/>
    </row>
    <row r="1917" spans="1:73" x14ac:dyDescent="0.25">
      <c r="B1917" s="37"/>
      <c r="C1917" s="20"/>
      <c r="D1917" s="10"/>
      <c r="E1917" s="21"/>
      <c r="F1917" s="687"/>
      <c r="G1917" s="881">
        <v>99</v>
      </c>
      <c r="H1917" s="21" t="s">
        <v>28</v>
      </c>
      <c r="I1917" s="188"/>
      <c r="J1917" s="20" t="s">
        <v>354</v>
      </c>
      <c r="K1917" s="20"/>
      <c r="L1917" s="20"/>
      <c r="M1917" s="409"/>
      <c r="N1917" s="20"/>
      <c r="O1917" s="384"/>
      <c r="P1917" s="384"/>
      <c r="Q1917" s="384"/>
      <c r="R1917" s="384"/>
      <c r="S1917" s="384"/>
    </row>
    <row r="1918" spans="1:73" x14ac:dyDescent="0.25">
      <c r="B1918" s="37"/>
      <c r="C1918" s="20" t="str">
        <f>'VariablenLabel&amp;Bedingungen'!G1080</f>
        <v>GS_GebEinMedSonst</v>
      </c>
      <c r="D1918" s="10"/>
      <c r="E1918" s="21" t="str">
        <f>'VariablenLabel&amp;Bedingungen'!I1080</f>
        <v>[Wenn Sonstige] Sonstiges</v>
      </c>
      <c r="F1918" s="687"/>
      <c r="G1918" s="881" t="s">
        <v>347</v>
      </c>
      <c r="H1918" s="21"/>
      <c r="I1918" s="687"/>
      <c r="J1918" s="5" t="s">
        <v>1685</v>
      </c>
      <c r="K1918" s="20"/>
      <c r="L1918" s="20"/>
      <c r="M1918" s="409"/>
      <c r="N1918" s="20"/>
      <c r="O1918" s="384"/>
      <c r="P1918" s="384"/>
      <c r="Q1918" s="384"/>
      <c r="R1918" s="384"/>
      <c r="S1918" s="384"/>
    </row>
    <row r="1919" spans="1:73" x14ac:dyDescent="0.25">
      <c r="B1919" s="37"/>
      <c r="C1919" s="20" t="str">
        <f>'VariablenLabel&amp;Bedingungen'!G1081</f>
        <v>GS_GebEinlInd</v>
      </c>
      <c r="D1919" s="10"/>
      <c r="E1919" s="21" t="str">
        <f>'VariablenLabel&amp;Bedingungen'!I1081</f>
        <v>[Wenn Geburtseinleitung Ja] Indikation</v>
      </c>
      <c r="F1919" s="188" t="s">
        <v>3625</v>
      </c>
      <c r="G1919" s="881" t="s">
        <v>347</v>
      </c>
      <c r="H1919" s="21"/>
      <c r="I1919" s="687"/>
      <c r="J1919" s="5" t="s">
        <v>1685</v>
      </c>
      <c r="K1919" s="20"/>
      <c r="L1919" s="20"/>
      <c r="M1919" s="409"/>
      <c r="N1919" s="20"/>
      <c r="O1919" s="384"/>
      <c r="P1919" s="384"/>
      <c r="Q1919" s="384"/>
      <c r="R1919" s="384"/>
      <c r="S1919" s="384"/>
    </row>
    <row r="1920" spans="1:73" x14ac:dyDescent="0.25">
      <c r="B1920" s="37"/>
      <c r="C1920" s="20" t="str">
        <f>'VariablenLabel&amp;Bedingungen'!G1082</f>
        <v>GS_Anaes</v>
      </c>
      <c r="D1920" s="10">
        <f>'VariablenLabel&amp;Bedingungen'!H1082</f>
        <v>414</v>
      </c>
      <c r="E1920" s="21" t="str">
        <f>'VariablenLabel&amp;Bedingungen'!I1082</f>
        <v>Anästhesie</v>
      </c>
      <c r="F1920" s="188" t="s">
        <v>1083</v>
      </c>
      <c r="G1920" s="881">
        <v>1</v>
      </c>
      <c r="H1920" s="21" t="s">
        <v>17</v>
      </c>
      <c r="I1920" s="687"/>
      <c r="J1920" s="20" t="s">
        <v>352</v>
      </c>
      <c r="K1920" s="20"/>
      <c r="L1920" s="20"/>
      <c r="M1920" s="409"/>
      <c r="N1920" s="20"/>
      <c r="O1920" s="384"/>
      <c r="P1920" s="384"/>
      <c r="Q1920" s="384"/>
      <c r="R1920" s="384"/>
      <c r="S1920" s="384"/>
    </row>
    <row r="1921" spans="1:73" x14ac:dyDescent="0.25">
      <c r="B1921" s="37"/>
      <c r="C1921" s="20"/>
      <c r="D1921" s="10"/>
      <c r="E1921" s="21"/>
      <c r="F1921" s="188"/>
      <c r="G1921" s="881">
        <v>2</v>
      </c>
      <c r="H1921" s="21" t="s">
        <v>18</v>
      </c>
      <c r="I1921" s="687"/>
      <c r="J1921" s="20" t="s">
        <v>352</v>
      </c>
      <c r="K1921" s="20"/>
      <c r="L1921" s="20"/>
      <c r="M1921" s="409"/>
      <c r="N1921" s="20"/>
      <c r="O1921" s="384"/>
      <c r="P1921" s="384"/>
      <c r="Q1921" s="384"/>
      <c r="R1921" s="384"/>
      <c r="S1921" s="384"/>
    </row>
    <row r="1922" spans="1:73" x14ac:dyDescent="0.25">
      <c r="B1922" s="37"/>
      <c r="C1922" s="20" t="str">
        <f>'VariablenLabel&amp;Bedingungen'!G1083</f>
        <v>GS_AnaesArt</v>
      </c>
      <c r="D1922" s="10"/>
      <c r="E1922" s="21" t="str">
        <f>'VariablenLabel&amp;Bedingungen'!I1083</f>
        <v>[Wenn "ja"] Art der Anästhesie</v>
      </c>
      <c r="F1922" s="188" t="s">
        <v>1829</v>
      </c>
      <c r="G1922" s="881">
        <v>1</v>
      </c>
      <c r="H1922" s="21" t="s">
        <v>1178</v>
      </c>
      <c r="I1922" s="188" t="s">
        <v>3790</v>
      </c>
      <c r="J1922" s="20" t="s">
        <v>354</v>
      </c>
      <c r="K1922" s="20"/>
      <c r="L1922" s="20"/>
      <c r="M1922" s="409"/>
      <c r="N1922" s="20"/>
      <c r="O1922" s="384"/>
      <c r="P1922" s="384"/>
      <c r="Q1922" s="384"/>
      <c r="R1922" s="384"/>
      <c r="S1922" s="384"/>
    </row>
    <row r="1923" spans="1:73" ht="27" x14ac:dyDescent="0.25">
      <c r="B1923" s="37"/>
      <c r="C1923" s="20"/>
      <c r="G1923" s="881">
        <v>2</v>
      </c>
      <c r="H1923" s="21" t="s">
        <v>2195</v>
      </c>
      <c r="I1923" s="188" t="s">
        <v>3791</v>
      </c>
      <c r="J1923" s="20" t="s">
        <v>354</v>
      </c>
      <c r="K1923" s="20"/>
      <c r="L1923" s="20"/>
      <c r="M1923" s="409"/>
      <c r="N1923" s="20"/>
      <c r="O1923" s="384"/>
      <c r="P1923" s="384"/>
      <c r="Q1923" s="384"/>
      <c r="R1923" s="384"/>
      <c r="S1923" s="384"/>
    </row>
    <row r="1924" spans="1:73" x14ac:dyDescent="0.25">
      <c r="B1924" s="37"/>
      <c r="C1924" s="20"/>
      <c r="G1924" s="881">
        <v>3</v>
      </c>
      <c r="H1924" s="21" t="s">
        <v>1180</v>
      </c>
      <c r="I1924" s="188" t="s">
        <v>3792</v>
      </c>
      <c r="J1924" s="20" t="s">
        <v>354</v>
      </c>
      <c r="K1924" s="20"/>
      <c r="L1924" s="20"/>
      <c r="M1924" s="409"/>
      <c r="N1924" s="20"/>
      <c r="O1924" s="384"/>
      <c r="P1924" s="384"/>
      <c r="Q1924" s="384"/>
      <c r="R1924" s="384"/>
      <c r="S1924" s="384"/>
    </row>
    <row r="1925" spans="1:73" ht="27" x14ac:dyDescent="0.25">
      <c r="B1925" s="37"/>
      <c r="C1925" s="20"/>
      <c r="D1925" s="10"/>
      <c r="E1925" s="21"/>
      <c r="G1925" s="881">
        <v>4</v>
      </c>
      <c r="H1925" s="21" t="s">
        <v>1181</v>
      </c>
      <c r="I1925" s="188" t="s">
        <v>3793</v>
      </c>
      <c r="J1925" s="20" t="s">
        <v>354</v>
      </c>
      <c r="K1925" s="20"/>
      <c r="L1925" s="20"/>
      <c r="M1925" s="409"/>
      <c r="N1925" s="20"/>
      <c r="O1925" s="384"/>
      <c r="P1925" s="384"/>
      <c r="Q1925" s="384"/>
      <c r="R1925" s="384"/>
      <c r="S1925" s="384"/>
    </row>
    <row r="1926" spans="1:73" x14ac:dyDescent="0.25">
      <c r="B1926" s="37"/>
      <c r="C1926" s="20"/>
      <c r="D1926" s="10"/>
      <c r="E1926" s="21"/>
      <c r="G1926" s="881">
        <v>5</v>
      </c>
      <c r="H1926" s="21" t="s">
        <v>1179</v>
      </c>
      <c r="I1926" s="188" t="s">
        <v>3794</v>
      </c>
      <c r="J1926" s="20" t="s">
        <v>354</v>
      </c>
      <c r="K1926" s="20"/>
      <c r="L1926" s="20"/>
      <c r="M1926" s="409"/>
      <c r="N1926" s="20"/>
      <c r="O1926" s="384"/>
      <c r="P1926" s="384"/>
      <c r="Q1926" s="384"/>
      <c r="R1926" s="384"/>
      <c r="S1926" s="384"/>
    </row>
    <row r="1927" spans="1:73" x14ac:dyDescent="0.25">
      <c r="B1927" s="37"/>
      <c r="C1927" s="20"/>
      <c r="D1927" s="10"/>
      <c r="E1927" s="21"/>
      <c r="G1927" s="881">
        <v>99</v>
      </c>
      <c r="H1927" s="21" t="s">
        <v>28</v>
      </c>
      <c r="I1927" s="188"/>
      <c r="J1927" s="20" t="s">
        <v>354</v>
      </c>
      <c r="K1927" s="20"/>
      <c r="L1927" s="20"/>
      <c r="M1927" s="409"/>
      <c r="N1927" s="20"/>
      <c r="O1927" s="384"/>
      <c r="P1927" s="384"/>
      <c r="Q1927" s="384"/>
      <c r="R1927" s="384"/>
      <c r="S1927" s="384"/>
    </row>
    <row r="1928" spans="1:73" x14ac:dyDescent="0.25">
      <c r="B1928" s="37"/>
      <c r="C1928" s="20" t="str">
        <f>'VariablenLabel&amp;Bedingungen'!G1084</f>
        <v>GS_AnaesArtSon</v>
      </c>
      <c r="D1928" s="10"/>
      <c r="E1928" s="21" t="s">
        <v>115</v>
      </c>
      <c r="G1928" s="881" t="s">
        <v>347</v>
      </c>
      <c r="H1928" s="21"/>
      <c r="I1928" s="188"/>
      <c r="J1928" s="5" t="s">
        <v>1685</v>
      </c>
      <c r="K1928" s="20"/>
      <c r="L1928" s="20"/>
      <c r="M1928" s="409"/>
      <c r="N1928" s="20"/>
      <c r="O1928" s="384"/>
      <c r="P1928" s="384"/>
      <c r="Q1928" s="384"/>
      <c r="R1928" s="384"/>
      <c r="S1928" s="384"/>
    </row>
    <row r="1929" spans="1:73" x14ac:dyDescent="0.25">
      <c r="B1929" s="37"/>
      <c r="C1929" s="20" t="str">
        <f>'VariablenLabel&amp;Bedingungen'!G1085</f>
        <v>GS_Sonst</v>
      </c>
      <c r="D1929" s="10">
        <f>'VariablenLabel&amp;Bedingungen'!H1085</f>
        <v>415</v>
      </c>
      <c r="E1929" s="21" t="str">
        <f>'VariablenLabel&amp;Bedingungen'!I1085</f>
        <v xml:space="preserve">Sonstige Anmerkungen </v>
      </c>
      <c r="G1929" s="881" t="s">
        <v>347</v>
      </c>
      <c r="H1929" s="21"/>
      <c r="I1929" s="687"/>
      <c r="J1929" s="20" t="s">
        <v>1687</v>
      </c>
      <c r="K1929" s="20"/>
      <c r="L1929" s="20"/>
      <c r="M1929" s="409"/>
      <c r="N1929" s="20"/>
      <c r="O1929" s="384"/>
      <c r="P1929" s="384"/>
      <c r="Q1929" s="384"/>
      <c r="R1929" s="384"/>
      <c r="S1929" s="384"/>
    </row>
    <row r="1930" spans="1:73" s="178" customFormat="1" x14ac:dyDescent="0.25">
      <c r="A1930" s="110"/>
      <c r="B1930" s="37"/>
      <c r="C1930" s="20" t="str">
        <f>'VariablenLabel&amp;Bedingungen'!G1086</f>
        <v>GS_GebVerl</v>
      </c>
      <c r="D1930" s="10">
        <f>'VariablenLabel&amp;Bedingungen'!H1086</f>
        <v>416</v>
      </c>
      <c r="E1930" s="21" t="str">
        <f>'VariablenLabel&amp;Bedingungen'!I1086</f>
        <v>Geburtsverletzungen</v>
      </c>
      <c r="F1930" s="810"/>
      <c r="G1930" s="880">
        <v>0</v>
      </c>
      <c r="H1930" s="21" t="s">
        <v>17</v>
      </c>
      <c r="I1930" s="188"/>
      <c r="J1930" s="5" t="s">
        <v>352</v>
      </c>
      <c r="K1930" s="20"/>
      <c r="L1930" s="20"/>
      <c r="M1930" s="409"/>
      <c r="N1930" s="20"/>
      <c r="O1930" s="384"/>
      <c r="P1930" s="384"/>
      <c r="Q1930" s="384"/>
      <c r="R1930" s="384"/>
      <c r="S1930" s="384"/>
      <c r="T1930"/>
      <c r="U1930"/>
      <c r="V1930"/>
      <c r="W1930"/>
      <c r="X1930"/>
      <c r="Y1930"/>
      <c r="Z1930"/>
      <c r="AA1930"/>
      <c r="AB1930"/>
      <c r="AC1930"/>
      <c r="AD1930"/>
      <c r="AE1930"/>
      <c r="AF1930"/>
      <c r="AG1930"/>
      <c r="AH1930"/>
      <c r="AI1930"/>
      <c r="AJ1930"/>
      <c r="AK1930"/>
      <c r="AL1930"/>
      <c r="AM1930"/>
      <c r="AN1930"/>
      <c r="AO1930"/>
      <c r="AP1930"/>
      <c r="AQ1930"/>
      <c r="AR1930"/>
      <c r="AS1930"/>
      <c r="AT1930"/>
      <c r="AU1930"/>
      <c r="AV1930"/>
      <c r="AW1930"/>
      <c r="AX1930"/>
      <c r="AY1930"/>
      <c r="AZ1930"/>
      <c r="BA1930"/>
      <c r="BB1930"/>
      <c r="BC1930"/>
      <c r="BD1930"/>
      <c r="BE1930"/>
      <c r="BF1930"/>
      <c r="BG1930"/>
      <c r="BH1930"/>
      <c r="BI1930"/>
      <c r="BJ1930"/>
      <c r="BK1930"/>
      <c r="BL1930"/>
      <c r="BM1930"/>
      <c r="BN1930"/>
      <c r="BO1930"/>
      <c r="BP1930"/>
      <c r="BQ1930"/>
      <c r="BR1930"/>
      <c r="BS1930"/>
      <c r="BT1930"/>
      <c r="BU1930"/>
    </row>
    <row r="1931" spans="1:73" s="178" customFormat="1" x14ac:dyDescent="0.25">
      <c r="A1931" s="110"/>
      <c r="B1931" s="37"/>
      <c r="C1931" s="85"/>
      <c r="D1931" s="84"/>
      <c r="E1931" s="603"/>
      <c r="F1931" s="810"/>
      <c r="G1931" s="880">
        <v>1</v>
      </c>
      <c r="H1931" s="21" t="s">
        <v>18</v>
      </c>
      <c r="I1931" s="188"/>
      <c r="J1931" s="5" t="s">
        <v>352</v>
      </c>
      <c r="K1931" s="20"/>
      <c r="L1931" s="20"/>
      <c r="M1931" s="409"/>
      <c r="N1931" s="20"/>
      <c r="O1931" s="384"/>
      <c r="P1931" s="384"/>
      <c r="Q1931" s="384"/>
      <c r="R1931" s="384"/>
      <c r="S1931" s="384"/>
      <c r="T1931"/>
      <c r="U1931"/>
      <c r="V1931"/>
      <c r="W1931"/>
      <c r="X1931"/>
      <c r="Y1931"/>
      <c r="Z1931"/>
      <c r="AA1931"/>
      <c r="AB1931"/>
      <c r="AC1931"/>
      <c r="AD1931"/>
      <c r="AE1931"/>
      <c r="AF1931"/>
      <c r="AG1931"/>
      <c r="AH1931"/>
      <c r="AI1931"/>
      <c r="AJ1931"/>
      <c r="AK1931"/>
      <c r="AL1931"/>
      <c r="AM1931"/>
      <c r="AN1931"/>
      <c r="AO1931"/>
      <c r="AP1931"/>
      <c r="AQ1931"/>
      <c r="AR1931"/>
      <c r="AS1931"/>
      <c r="AT1931"/>
      <c r="AU1931"/>
      <c r="AV1931"/>
      <c r="AW1931"/>
      <c r="AX1931"/>
      <c r="AY1931"/>
      <c r="AZ1931"/>
      <c r="BA1931"/>
      <c r="BB1931"/>
      <c r="BC1931"/>
      <c r="BD1931"/>
      <c r="BE1931"/>
      <c r="BF1931"/>
      <c r="BG1931"/>
      <c r="BH1931"/>
      <c r="BI1931"/>
      <c r="BJ1931"/>
      <c r="BK1931"/>
      <c r="BL1931"/>
      <c r="BM1931"/>
      <c r="BN1931"/>
      <c r="BO1931"/>
      <c r="BP1931"/>
      <c r="BQ1931"/>
      <c r="BR1931"/>
      <c r="BS1931"/>
      <c r="BT1931"/>
      <c r="BU1931"/>
    </row>
    <row r="1932" spans="1:73" s="178" customFormat="1" x14ac:dyDescent="0.25">
      <c r="A1932" s="110"/>
      <c r="B1932" s="37"/>
      <c r="C1932" s="20" t="str">
        <f>'VariablenLabel&amp;Bedingungen'!G1087</f>
        <v>GS_GebVerlArt</v>
      </c>
      <c r="D1932" s="10"/>
      <c r="E1932" s="21" t="str">
        <f>'VariablenLabel&amp;Bedingungen'!I1087</f>
        <v>[Wenn "ja"]: Art der Geburtsverletzung</v>
      </c>
      <c r="F1932" s="188"/>
      <c r="G1932" s="881">
        <v>1</v>
      </c>
      <c r="H1932" s="21" t="s">
        <v>501</v>
      </c>
      <c r="I1932" s="188" t="s">
        <v>685</v>
      </c>
      <c r="J1932" s="20" t="s">
        <v>354</v>
      </c>
      <c r="K1932" s="20"/>
      <c r="L1932" s="20"/>
      <c r="M1932" s="409"/>
      <c r="N1932" s="20"/>
      <c r="O1932" s="384"/>
      <c r="P1932" s="384"/>
      <c r="Q1932" s="384"/>
      <c r="R1932" s="384"/>
      <c r="S1932" s="384"/>
      <c r="T1932"/>
      <c r="U1932"/>
      <c r="V1932"/>
      <c r="W1932"/>
      <c r="X1932"/>
      <c r="Y1932"/>
      <c r="Z1932"/>
      <c r="AA1932"/>
      <c r="AB1932"/>
      <c r="AC1932"/>
      <c r="AD1932"/>
      <c r="AE1932"/>
      <c r="AF1932"/>
      <c r="AG1932"/>
      <c r="AH1932"/>
      <c r="AI1932"/>
      <c r="AJ1932"/>
      <c r="AK1932"/>
      <c r="AL1932"/>
      <c r="AM1932"/>
      <c r="AN1932"/>
      <c r="AO1932"/>
      <c r="AP1932"/>
      <c r="AQ1932"/>
      <c r="AR1932"/>
      <c r="AS1932"/>
      <c r="AT1932"/>
      <c r="AU1932"/>
      <c r="AV1932"/>
      <c r="AW1932"/>
      <c r="AX1932"/>
      <c r="AY1932"/>
      <c r="AZ1932"/>
      <c r="BA1932"/>
      <c r="BB1932"/>
      <c r="BC1932"/>
      <c r="BD1932"/>
      <c r="BE1932"/>
      <c r="BF1932"/>
      <c r="BG1932"/>
      <c r="BH1932"/>
      <c r="BI1932"/>
      <c r="BJ1932"/>
      <c r="BK1932"/>
      <c r="BL1932"/>
      <c r="BM1932"/>
      <c r="BN1932"/>
      <c r="BO1932"/>
      <c r="BP1932"/>
      <c r="BQ1932"/>
      <c r="BR1932"/>
      <c r="BS1932"/>
      <c r="BT1932"/>
      <c r="BU1932"/>
    </row>
    <row r="1933" spans="1:73" x14ac:dyDescent="0.25">
      <c r="B1933" s="37"/>
      <c r="G1933" s="881">
        <v>2</v>
      </c>
      <c r="H1933" s="21" t="s">
        <v>504</v>
      </c>
      <c r="I1933" s="188" t="s">
        <v>688</v>
      </c>
      <c r="J1933" s="20" t="s">
        <v>354</v>
      </c>
      <c r="K1933" s="20"/>
      <c r="L1933" s="20"/>
      <c r="M1933" s="409"/>
      <c r="N1933" s="20"/>
      <c r="O1933" s="384"/>
      <c r="P1933" s="384"/>
      <c r="Q1933" s="384"/>
      <c r="R1933" s="384"/>
      <c r="S1933" s="384"/>
    </row>
    <row r="1934" spans="1:73" x14ac:dyDescent="0.25">
      <c r="B1934" s="37"/>
      <c r="C1934" s="20"/>
      <c r="D1934" s="10"/>
      <c r="E1934" s="21"/>
      <c r="G1934" s="881">
        <v>3</v>
      </c>
      <c r="H1934" s="21" t="s">
        <v>1068</v>
      </c>
      <c r="J1934" s="20" t="s">
        <v>354</v>
      </c>
      <c r="K1934" s="20"/>
      <c r="L1934" s="20"/>
      <c r="M1934" s="409"/>
      <c r="N1934" s="20"/>
      <c r="O1934" s="384"/>
      <c r="P1934" s="384"/>
      <c r="Q1934" s="384"/>
      <c r="R1934" s="384"/>
      <c r="S1934" s="384"/>
    </row>
    <row r="1935" spans="1:73" x14ac:dyDescent="0.25">
      <c r="B1935" s="37"/>
      <c r="C1935" s="20"/>
      <c r="D1935" s="10"/>
      <c r="E1935" s="21"/>
      <c r="F1935" s="188"/>
      <c r="G1935" s="881">
        <v>4</v>
      </c>
      <c r="H1935" s="21" t="s">
        <v>503</v>
      </c>
      <c r="I1935" s="812"/>
      <c r="J1935" s="20" t="s">
        <v>354</v>
      </c>
      <c r="K1935" s="20"/>
      <c r="L1935" s="20"/>
      <c r="M1935" s="409"/>
      <c r="N1935" s="20"/>
      <c r="O1935" s="384"/>
      <c r="P1935" s="384"/>
      <c r="Q1935" s="384"/>
      <c r="R1935" s="384"/>
      <c r="S1935" s="384"/>
    </row>
    <row r="1936" spans="1:73" x14ac:dyDescent="0.25">
      <c r="B1936" s="37"/>
      <c r="C1936" s="20"/>
      <c r="D1936" s="10"/>
      <c r="E1936" s="21"/>
      <c r="F1936" s="188"/>
      <c r="G1936" s="881">
        <v>5</v>
      </c>
      <c r="H1936" s="21" t="s">
        <v>687</v>
      </c>
      <c r="I1936" s="812"/>
      <c r="J1936" s="20" t="s">
        <v>354</v>
      </c>
      <c r="K1936" s="20"/>
      <c r="L1936" s="20"/>
      <c r="M1936" s="409"/>
      <c r="N1936" s="20"/>
      <c r="O1936" s="384"/>
      <c r="P1936" s="384"/>
      <c r="Q1936" s="384"/>
      <c r="R1936" s="384"/>
      <c r="S1936" s="384"/>
    </row>
    <row r="1937" spans="2:19" x14ac:dyDescent="0.25">
      <c r="B1937" s="37"/>
      <c r="C1937" s="20"/>
      <c r="D1937" s="10"/>
      <c r="E1937" s="21"/>
      <c r="F1937" s="188"/>
      <c r="G1937" s="881">
        <v>6</v>
      </c>
      <c r="H1937" s="21" t="s">
        <v>502</v>
      </c>
      <c r="I1937" s="188" t="s">
        <v>686</v>
      </c>
      <c r="J1937" s="20" t="s">
        <v>354</v>
      </c>
      <c r="K1937" s="20"/>
      <c r="L1937" s="20"/>
      <c r="M1937" s="409"/>
      <c r="N1937" s="20"/>
      <c r="O1937" s="384"/>
      <c r="P1937" s="384"/>
      <c r="Q1937" s="384"/>
      <c r="R1937" s="384"/>
      <c r="S1937" s="384"/>
    </row>
    <row r="1938" spans="2:19" x14ac:dyDescent="0.25">
      <c r="B1938" s="37"/>
      <c r="C1938" s="20" t="str">
        <f>'VariablenLabel&amp;Bedingungen'!G1088</f>
        <v>GS_GebVerlEpisJa</v>
      </c>
      <c r="D1938" s="10"/>
      <c r="E1938" s="21" t="str">
        <f>'VariablenLabel&amp;Bedingungen'!I1088</f>
        <v>[Wenn Episiotomie "Ja"] Art der Episiotomie</v>
      </c>
      <c r="F1938" s="188" t="s">
        <v>3626</v>
      </c>
      <c r="G1938" s="881">
        <v>1</v>
      </c>
      <c r="H1938" s="21" t="s">
        <v>505</v>
      </c>
      <c r="I1938" s="188" t="s">
        <v>693</v>
      </c>
      <c r="J1938" s="20" t="s">
        <v>352</v>
      </c>
      <c r="K1938" s="20"/>
      <c r="L1938" s="20"/>
      <c r="M1938" s="409"/>
      <c r="N1938" s="20"/>
      <c r="O1938" s="384"/>
      <c r="P1938" s="384"/>
      <c r="Q1938" s="384"/>
      <c r="R1938" s="384"/>
      <c r="S1938" s="384"/>
    </row>
    <row r="1939" spans="2:19" ht="27" x14ac:dyDescent="0.25">
      <c r="B1939" s="37"/>
      <c r="G1939" s="881">
        <v>2</v>
      </c>
      <c r="H1939" s="21" t="s">
        <v>506</v>
      </c>
      <c r="I1939" s="188" t="s">
        <v>698</v>
      </c>
      <c r="J1939" s="20" t="s">
        <v>352</v>
      </c>
      <c r="K1939" s="20"/>
      <c r="L1939" s="20"/>
      <c r="M1939" s="409"/>
      <c r="N1939" s="20"/>
      <c r="O1939" s="384"/>
      <c r="P1939" s="384"/>
      <c r="Q1939" s="384"/>
      <c r="R1939" s="384"/>
      <c r="S1939" s="384"/>
    </row>
    <row r="1940" spans="2:19" x14ac:dyDescent="0.25">
      <c r="B1940" s="37"/>
      <c r="C1940" s="20"/>
      <c r="D1940" s="10"/>
      <c r="E1940" s="21"/>
      <c r="F1940" s="687"/>
      <c r="G1940" s="881">
        <v>3</v>
      </c>
      <c r="H1940" s="21" t="s">
        <v>507</v>
      </c>
      <c r="I1940" s="188" t="s">
        <v>692</v>
      </c>
      <c r="J1940" s="20" t="s">
        <v>352</v>
      </c>
      <c r="K1940" s="20"/>
      <c r="L1940" s="20"/>
      <c r="M1940" s="409"/>
      <c r="N1940" s="20"/>
      <c r="O1940" s="384"/>
      <c r="P1940" s="384"/>
      <c r="Q1940" s="384"/>
      <c r="R1940" s="384"/>
      <c r="S1940" s="384"/>
    </row>
    <row r="1941" spans="2:19" x14ac:dyDescent="0.25">
      <c r="B1941" s="37"/>
      <c r="C1941" s="20" t="str">
        <f>'VariablenLabel&amp;Bedingungen'!G1089</f>
        <v>GS_GebVerlEpisJaInd</v>
      </c>
      <c r="D1941" s="10"/>
      <c r="E1941" s="21" t="str">
        <f>'VariablenLabel&amp;Bedingungen'!I1089</f>
        <v>[Wenn Episiotomie "Ja"] Indikation</v>
      </c>
      <c r="F1941" s="188" t="s">
        <v>3625</v>
      </c>
      <c r="G1941" s="881">
        <v>1</v>
      </c>
      <c r="H1941" s="21" t="s">
        <v>1478</v>
      </c>
      <c r="I1941" s="188" t="s">
        <v>3795</v>
      </c>
      <c r="J1941" s="20" t="s">
        <v>354</v>
      </c>
      <c r="K1941" s="20"/>
      <c r="L1941" s="20"/>
      <c r="M1941" s="409"/>
      <c r="N1941" s="20"/>
      <c r="O1941" s="384"/>
      <c r="P1941" s="384"/>
      <c r="Q1941" s="384"/>
      <c r="R1941" s="384"/>
      <c r="S1941" s="384"/>
    </row>
    <row r="1942" spans="2:19" x14ac:dyDescent="0.25">
      <c r="B1942" s="37"/>
      <c r="C1942" s="20"/>
      <c r="D1942" s="10"/>
      <c r="E1942" s="21"/>
      <c r="F1942" s="687"/>
      <c r="G1942" s="881">
        <v>2</v>
      </c>
      <c r="H1942" s="21" t="s">
        <v>1479</v>
      </c>
      <c r="I1942" s="188" t="s">
        <v>3796</v>
      </c>
      <c r="J1942" s="20" t="s">
        <v>354</v>
      </c>
      <c r="K1942" s="20"/>
      <c r="L1942" s="20"/>
      <c r="M1942" s="409"/>
      <c r="N1942" s="20"/>
      <c r="O1942" s="384"/>
      <c r="P1942" s="384"/>
      <c r="Q1942" s="384"/>
      <c r="R1942" s="384"/>
      <c r="S1942" s="384"/>
    </row>
    <row r="1943" spans="2:19" x14ac:dyDescent="0.25">
      <c r="B1943" s="37"/>
      <c r="C1943" s="20" t="str">
        <f>'VariablenLabel&amp;Bedingungen'!G1090</f>
        <v>GS_GebVerlDamm</v>
      </c>
      <c r="D1943" s="10"/>
      <c r="E1943" s="21" t="str">
        <f>'VariablenLabel&amp;Bedingungen'!I1090</f>
        <v>[Wenn Dammriss] Dammriss Grad</v>
      </c>
      <c r="F1943" s="687"/>
      <c r="G1943" s="881">
        <v>1</v>
      </c>
      <c r="H1943" s="21" t="s">
        <v>508</v>
      </c>
      <c r="I1943" s="188" t="s">
        <v>3797</v>
      </c>
      <c r="J1943" s="20" t="s">
        <v>352</v>
      </c>
      <c r="K1943" s="20"/>
      <c r="L1943" s="20"/>
      <c r="M1943" s="409"/>
      <c r="N1943" s="20"/>
      <c r="O1943" s="384"/>
      <c r="P1943" s="384"/>
      <c r="Q1943" s="384"/>
      <c r="R1943" s="384"/>
      <c r="S1943" s="384"/>
    </row>
    <row r="1944" spans="2:19" x14ac:dyDescent="0.25">
      <c r="B1944" s="37"/>
      <c r="G1944" s="881">
        <v>2</v>
      </c>
      <c r="H1944" s="21" t="s">
        <v>509</v>
      </c>
      <c r="I1944" s="188" t="s">
        <v>691</v>
      </c>
      <c r="J1944" s="20" t="s">
        <v>352</v>
      </c>
      <c r="K1944" s="20"/>
      <c r="L1944" s="20"/>
      <c r="M1944" s="409"/>
      <c r="N1944" s="20"/>
      <c r="O1944" s="384"/>
      <c r="P1944" s="384"/>
      <c r="Q1944" s="384"/>
      <c r="R1944" s="384"/>
      <c r="S1944" s="384"/>
    </row>
    <row r="1945" spans="2:19" x14ac:dyDescent="0.25">
      <c r="B1945" s="37"/>
      <c r="G1945" s="881">
        <v>3</v>
      </c>
      <c r="H1945" s="21" t="s">
        <v>510</v>
      </c>
      <c r="I1945" s="188" t="s">
        <v>689</v>
      </c>
      <c r="J1945" s="20" t="s">
        <v>352</v>
      </c>
      <c r="K1945" s="20"/>
      <c r="L1945" s="20"/>
      <c r="M1945" s="409"/>
      <c r="N1945" s="20"/>
      <c r="O1945" s="384"/>
      <c r="P1945" s="384"/>
      <c r="Q1945" s="384"/>
      <c r="R1945" s="384"/>
      <c r="S1945" s="384"/>
    </row>
    <row r="1946" spans="2:19" x14ac:dyDescent="0.25">
      <c r="B1946" s="37"/>
      <c r="C1946" s="20"/>
      <c r="D1946" s="10"/>
      <c r="E1946" s="21"/>
      <c r="F1946" s="687"/>
      <c r="G1946" s="881">
        <v>4</v>
      </c>
      <c r="H1946" s="21" t="s">
        <v>511</v>
      </c>
      <c r="I1946" s="188" t="s">
        <v>690</v>
      </c>
      <c r="J1946" s="20" t="s">
        <v>352</v>
      </c>
      <c r="K1946" s="20"/>
      <c r="L1946" s="20"/>
      <c r="M1946" s="409"/>
      <c r="N1946" s="20"/>
      <c r="O1946" s="384"/>
      <c r="P1946" s="384"/>
      <c r="Q1946" s="384"/>
      <c r="R1946" s="384"/>
      <c r="S1946" s="384"/>
    </row>
    <row r="1947" spans="2:19" x14ac:dyDescent="0.25">
      <c r="B1947" s="37"/>
      <c r="C1947" s="20" t="str">
        <f>'VariablenLabel&amp;Bedingungen'!G1091</f>
        <v>GS_BlutVerl</v>
      </c>
      <c r="D1947" s="10">
        <f>'VariablenLabel&amp;Bedingungen'!H1091</f>
        <v>420</v>
      </c>
      <c r="E1947" s="21" t="str">
        <f>'VariablenLabel&amp;Bedingungen'!I1091</f>
        <v>Blutverlust</v>
      </c>
      <c r="F1947" s="687"/>
      <c r="G1947" s="881">
        <v>1</v>
      </c>
      <c r="H1947" s="21" t="s">
        <v>3547</v>
      </c>
      <c r="I1947" s="188"/>
      <c r="J1947" s="20" t="s">
        <v>352</v>
      </c>
      <c r="K1947" s="20"/>
      <c r="L1947" s="20"/>
      <c r="M1947" s="409"/>
      <c r="N1947" s="20"/>
      <c r="O1947" s="384"/>
      <c r="P1947" s="384"/>
      <c r="Q1947" s="384"/>
      <c r="R1947" s="384"/>
      <c r="S1947" s="384"/>
    </row>
    <row r="1948" spans="2:19" ht="27" x14ac:dyDescent="0.25">
      <c r="B1948" s="37"/>
      <c r="G1948" s="881">
        <v>2</v>
      </c>
      <c r="H1948" s="21" t="s">
        <v>2217</v>
      </c>
      <c r="I1948" s="188" t="s">
        <v>3798</v>
      </c>
      <c r="J1948" s="20" t="s">
        <v>352</v>
      </c>
      <c r="K1948" s="20"/>
      <c r="L1948" s="20"/>
      <c r="M1948" s="409"/>
      <c r="N1948" s="20"/>
      <c r="O1948" s="384"/>
      <c r="P1948" s="384"/>
      <c r="Q1948" s="384"/>
      <c r="R1948" s="384"/>
      <c r="S1948" s="384"/>
    </row>
    <row r="1949" spans="2:19" x14ac:dyDescent="0.25">
      <c r="B1949" s="37"/>
      <c r="C1949" s="20" t="str">
        <f>'VariablenLabel&amp;Bedingungen'!G1092</f>
        <v>GS_Plaz</v>
      </c>
      <c r="D1949" s="10">
        <f>'VariablenLabel&amp;Bedingungen'!H1092</f>
        <v>421</v>
      </c>
      <c r="E1949" s="21" t="str">
        <f>'VariablenLabel&amp;Bedingungen'!I1092</f>
        <v>Plazenta</v>
      </c>
      <c r="F1949" s="188" t="s">
        <v>1084</v>
      </c>
      <c r="G1949" s="881">
        <v>0</v>
      </c>
      <c r="H1949" s="21" t="s">
        <v>513</v>
      </c>
      <c r="I1949" s="188"/>
      <c r="J1949" s="20" t="s">
        <v>352</v>
      </c>
      <c r="K1949" s="20"/>
      <c r="L1949" s="20"/>
      <c r="M1949" s="409"/>
      <c r="N1949" s="20"/>
      <c r="O1949" s="384"/>
      <c r="P1949" s="384"/>
      <c r="Q1949" s="384"/>
      <c r="R1949" s="384"/>
      <c r="S1949" s="384"/>
    </row>
    <row r="1950" spans="2:19" x14ac:dyDescent="0.25">
      <c r="B1950" s="37"/>
      <c r="D1950" s="10"/>
      <c r="G1950" s="881">
        <v>1</v>
      </c>
      <c r="H1950" s="21" t="s">
        <v>512</v>
      </c>
      <c r="I1950" s="188"/>
      <c r="J1950" s="20" t="s">
        <v>352</v>
      </c>
      <c r="K1950" s="20"/>
      <c r="L1950" s="20"/>
      <c r="M1950" s="409"/>
      <c r="N1950" s="20"/>
      <c r="O1950" s="384"/>
      <c r="P1950" s="384"/>
      <c r="Q1950" s="384"/>
      <c r="R1950" s="384"/>
      <c r="S1950" s="384"/>
    </row>
    <row r="1951" spans="2:19" x14ac:dyDescent="0.25">
      <c r="B1951" s="37"/>
      <c r="D1951" s="10"/>
      <c r="G1951" s="881">
        <v>2</v>
      </c>
      <c r="H1951" s="21" t="s">
        <v>1832</v>
      </c>
      <c r="I1951" s="188" t="s">
        <v>3799</v>
      </c>
      <c r="J1951" s="20" t="s">
        <v>352</v>
      </c>
      <c r="K1951" s="20"/>
      <c r="L1951" s="20"/>
      <c r="M1951" s="409"/>
      <c r="N1951" s="20"/>
      <c r="O1951" s="384"/>
      <c r="P1951" s="384"/>
      <c r="Q1951" s="384"/>
      <c r="R1951" s="384"/>
      <c r="S1951" s="384"/>
    </row>
    <row r="1952" spans="2:19" ht="27" x14ac:dyDescent="0.25">
      <c r="B1952" s="37"/>
      <c r="C1952" s="5" t="s">
        <v>1587</v>
      </c>
      <c r="E1952" s="192" t="str">
        <f>'VariablenLabel&amp;Bedingungen'!I1093</f>
        <v>[Wenn bei 421 0 oder 2] z. B. Nachtastung, Cür, Medikamente</v>
      </c>
      <c r="G1952" s="881" t="s">
        <v>1697</v>
      </c>
      <c r="H1952" s="21"/>
      <c r="I1952" s="188"/>
      <c r="J1952" s="5" t="s">
        <v>1685</v>
      </c>
      <c r="K1952" s="20"/>
      <c r="L1952" s="20"/>
      <c r="M1952" s="409"/>
      <c r="N1952" s="20"/>
      <c r="O1952" s="384"/>
      <c r="P1952" s="384"/>
      <c r="Q1952" s="384"/>
      <c r="R1952" s="384"/>
      <c r="S1952" s="384"/>
    </row>
    <row r="1953" spans="1:73" ht="27" x14ac:dyDescent="0.25">
      <c r="B1953" s="37"/>
      <c r="C1953" s="20" t="str">
        <f>'VariablenLabel&amp;Bedingungen'!G1094</f>
        <v>GS_InspPlaz</v>
      </c>
      <c r="D1953" s="10">
        <f>'VariablenLabel&amp;Bedingungen'!H1094</f>
        <v>422</v>
      </c>
      <c r="E1953" s="21" t="str">
        <f>'VariablenLabel&amp;Bedingungen'!I1094</f>
        <v>Inspektion der Plazenta und Nabelschnur</v>
      </c>
      <c r="F1953" s="188" t="s">
        <v>3627</v>
      </c>
      <c r="G1953" s="881">
        <v>0</v>
      </c>
      <c r="H1953" s="21" t="s">
        <v>782</v>
      </c>
      <c r="I1953" s="188"/>
      <c r="J1953" s="20" t="s">
        <v>352</v>
      </c>
      <c r="K1953" s="20"/>
      <c r="L1953" s="20"/>
      <c r="M1953" s="409"/>
      <c r="N1953" s="20"/>
      <c r="O1953" s="384"/>
      <c r="P1953" s="384"/>
      <c r="Q1953" s="384"/>
      <c r="R1953" s="384"/>
      <c r="S1953" s="384"/>
    </row>
    <row r="1954" spans="1:73" x14ac:dyDescent="0.25">
      <c r="B1954" s="37"/>
      <c r="C1954" s="20"/>
      <c r="D1954" s="10"/>
      <c r="E1954" s="21"/>
      <c r="F1954" s="188"/>
      <c r="G1954" s="881">
        <v>1</v>
      </c>
      <c r="H1954" s="21" t="s">
        <v>542</v>
      </c>
      <c r="I1954" s="188"/>
      <c r="J1954" s="20" t="s">
        <v>352</v>
      </c>
      <c r="K1954" s="20"/>
      <c r="L1954" s="20"/>
      <c r="M1954" s="409"/>
      <c r="N1954" s="20"/>
      <c r="O1954" s="384"/>
      <c r="P1954" s="384"/>
      <c r="Q1954" s="384"/>
      <c r="R1954" s="384"/>
      <c r="S1954" s="384"/>
    </row>
    <row r="1955" spans="1:73" x14ac:dyDescent="0.25">
      <c r="B1955" s="37"/>
      <c r="C1955" s="20" t="str">
        <f>'VariablenLabel&amp;Bedingungen'!G1095</f>
        <v>GS_InspPlazAuff</v>
      </c>
      <c r="D1955" s="10"/>
      <c r="E1955" s="21" t="str">
        <f>'VariablenLabel&amp;Bedingungen'!I1095</f>
        <v>[Wenn "auffällig"] Welche Auffälligkeiten</v>
      </c>
      <c r="F1955" s="188" t="s">
        <v>620</v>
      </c>
      <c r="G1955" s="881">
        <v>1</v>
      </c>
      <c r="H1955" s="21" t="s">
        <v>1365</v>
      </c>
      <c r="I1955" s="188"/>
      <c r="J1955" s="20" t="s">
        <v>354</v>
      </c>
      <c r="K1955" s="20"/>
      <c r="L1955" s="20"/>
      <c r="M1955" s="409"/>
      <c r="N1955" s="20"/>
      <c r="O1955" s="384"/>
      <c r="P1955" s="384"/>
      <c r="Q1955" s="384"/>
      <c r="R1955" s="384"/>
      <c r="S1955" s="384"/>
    </row>
    <row r="1956" spans="1:73" ht="27" x14ac:dyDescent="0.25">
      <c r="B1956" s="37"/>
      <c r="G1956" s="881">
        <v>2</v>
      </c>
      <c r="H1956" s="21" t="s">
        <v>1366</v>
      </c>
      <c r="I1956" s="188" t="s">
        <v>3800</v>
      </c>
      <c r="J1956" s="20" t="s">
        <v>354</v>
      </c>
      <c r="K1956" s="20"/>
      <c r="L1956" s="20"/>
      <c r="M1956" s="409"/>
      <c r="N1956" s="20"/>
      <c r="O1956" s="384"/>
      <c r="P1956" s="384"/>
      <c r="Q1956" s="384"/>
      <c r="R1956" s="384"/>
      <c r="S1956" s="384"/>
    </row>
    <row r="1957" spans="1:73" ht="27" x14ac:dyDescent="0.25">
      <c r="B1957" s="37"/>
      <c r="G1957" s="881">
        <v>3</v>
      </c>
      <c r="H1957" s="21" t="s">
        <v>1367</v>
      </c>
      <c r="I1957" s="188" t="s">
        <v>3801</v>
      </c>
      <c r="J1957" s="20" t="s">
        <v>354</v>
      </c>
      <c r="K1957" s="20"/>
      <c r="L1957" s="20"/>
      <c r="M1957" s="409"/>
      <c r="N1957" s="20"/>
      <c r="O1957" s="384"/>
      <c r="P1957" s="384"/>
      <c r="Q1957" s="384"/>
      <c r="R1957" s="384"/>
      <c r="S1957" s="384"/>
    </row>
    <row r="1958" spans="1:73" x14ac:dyDescent="0.25">
      <c r="B1958" s="37"/>
      <c r="C1958" s="20"/>
      <c r="D1958" s="10"/>
      <c r="E1958" s="21"/>
      <c r="F1958" s="687"/>
      <c r="G1958" s="881">
        <v>99</v>
      </c>
      <c r="H1958" s="21" t="s">
        <v>28</v>
      </c>
      <c r="I1958" s="188"/>
      <c r="J1958" s="20" t="s">
        <v>354</v>
      </c>
      <c r="K1958" s="20"/>
      <c r="L1958" s="20"/>
      <c r="M1958" s="409"/>
      <c r="N1958" s="20"/>
      <c r="O1958" s="384"/>
      <c r="P1958" s="384"/>
      <c r="Q1958" s="384"/>
      <c r="R1958" s="384"/>
      <c r="S1958" s="384"/>
    </row>
    <row r="1959" spans="1:73" x14ac:dyDescent="0.25">
      <c r="B1959" s="37"/>
      <c r="C1959" s="20" t="str">
        <f>'VariablenLabel&amp;Bedingungen'!G1096</f>
        <v>GS_InspPlazAuffSonst</v>
      </c>
      <c r="D1959" s="10"/>
      <c r="E1959" s="21" t="str">
        <f>'VariablenLabel&amp;Bedingungen'!I1096</f>
        <v>[Wenn "Sonstiges"] Sonstiges</v>
      </c>
      <c r="F1959" s="687"/>
      <c r="G1959" s="881" t="s">
        <v>347</v>
      </c>
      <c r="H1959" s="21"/>
      <c r="I1959" s="188"/>
      <c r="J1959" s="5" t="s">
        <v>1685</v>
      </c>
      <c r="K1959" s="20"/>
      <c r="L1959" s="20"/>
      <c r="M1959" s="409"/>
      <c r="N1959" s="20"/>
      <c r="O1959" s="384"/>
      <c r="P1959" s="384"/>
      <c r="Q1959" s="384"/>
      <c r="R1959" s="384"/>
      <c r="S1959" s="384"/>
    </row>
    <row r="1960" spans="1:73" ht="27" x14ac:dyDescent="0.25">
      <c r="B1960" s="37"/>
      <c r="C1960" s="5" t="str">
        <f>'VariablenLabel&amp;Bedingungen'!G1097</f>
        <v>GS_PlazAccSpec</v>
      </c>
      <c r="D1960" s="10">
        <f>'VariablenLabel&amp;Bedingungen'!H1097</f>
        <v>423</v>
      </c>
      <c r="E1960" s="21" t="str">
        <f>'VariablenLabel&amp;Bedingungen'!I1097</f>
        <v>Plazenta accreta spectrum</v>
      </c>
      <c r="F1960" s="188" t="s">
        <v>1214</v>
      </c>
      <c r="G1960" s="881">
        <v>1</v>
      </c>
      <c r="H1960" s="21" t="s">
        <v>17</v>
      </c>
      <c r="I1960" s="188"/>
      <c r="J1960" s="20" t="s">
        <v>352</v>
      </c>
      <c r="K1960" s="20"/>
      <c r="L1960" s="20"/>
      <c r="M1960" s="409"/>
      <c r="N1960" s="20"/>
      <c r="O1960" s="384"/>
      <c r="P1960" s="384"/>
      <c r="Q1960" s="384"/>
      <c r="R1960" s="384"/>
      <c r="S1960" s="384"/>
    </row>
    <row r="1961" spans="1:73" s="178" customFormat="1" x14ac:dyDescent="0.25">
      <c r="A1961" s="110"/>
      <c r="B1961" s="37"/>
      <c r="C1961" s="5"/>
      <c r="D1961" s="10"/>
      <c r="E1961" s="21"/>
      <c r="F1961" s="188"/>
      <c r="G1961" s="881">
        <v>2</v>
      </c>
      <c r="H1961" s="21" t="s">
        <v>18</v>
      </c>
      <c r="I1961" s="188"/>
      <c r="J1961" s="20" t="s">
        <v>352</v>
      </c>
      <c r="K1961" s="20"/>
      <c r="L1961" s="20"/>
      <c r="M1961" s="409"/>
      <c r="N1961" s="20"/>
      <c r="O1961" s="384"/>
      <c r="P1961" s="384"/>
      <c r="Q1961" s="384"/>
      <c r="R1961" s="384"/>
      <c r="S1961" s="384"/>
      <c r="T1961"/>
      <c r="U1961"/>
      <c r="V1961"/>
      <c r="W1961"/>
      <c r="X1961"/>
      <c r="Y1961"/>
      <c r="Z1961"/>
      <c r="AA1961"/>
      <c r="AB1961"/>
      <c r="AC1961"/>
      <c r="AD1961"/>
      <c r="AE1961"/>
      <c r="AF1961"/>
      <c r="AG1961"/>
      <c r="AH1961"/>
      <c r="AI1961"/>
      <c r="AJ1961"/>
      <c r="AK1961"/>
      <c r="AL1961"/>
      <c r="AM1961"/>
      <c r="AN1961"/>
      <c r="AO1961"/>
      <c r="AP1961"/>
      <c r="AQ1961"/>
      <c r="AR1961"/>
      <c r="AS1961"/>
      <c r="AT1961"/>
      <c r="AU1961"/>
      <c r="AV1961"/>
      <c r="AW1961"/>
      <c r="AX1961"/>
      <c r="AY1961"/>
      <c r="AZ1961"/>
      <c r="BA1961"/>
      <c r="BB1961"/>
      <c r="BC1961"/>
      <c r="BD1961"/>
      <c r="BE1961"/>
      <c r="BF1961"/>
      <c r="BG1961"/>
      <c r="BH1961"/>
      <c r="BI1961"/>
      <c r="BJ1961"/>
      <c r="BK1961"/>
      <c r="BL1961"/>
      <c r="BM1961"/>
      <c r="BN1961"/>
      <c r="BO1961"/>
      <c r="BP1961"/>
      <c r="BQ1961"/>
      <c r="BR1961"/>
      <c r="BS1961"/>
      <c r="BT1961"/>
      <c r="BU1961"/>
    </row>
    <row r="1962" spans="1:73" s="178" customFormat="1" x14ac:dyDescent="0.25">
      <c r="A1962" s="110"/>
      <c r="B1962" s="37"/>
      <c r="C1962" s="5" t="s">
        <v>2196</v>
      </c>
      <c r="D1962" s="10"/>
      <c r="E1962" s="21" t="str">
        <f>'VariablenLabel&amp;Bedingungen'!I1098</f>
        <v>[wenn Plaventa accreta "ja"] Ausprägung</v>
      </c>
      <c r="F1962" s="188"/>
      <c r="G1962" s="881">
        <v>1</v>
      </c>
      <c r="H1962" s="21" t="s">
        <v>1847</v>
      </c>
      <c r="I1962" s="188" t="s">
        <v>3802</v>
      </c>
      <c r="J1962" s="20" t="s">
        <v>352</v>
      </c>
      <c r="K1962" s="20"/>
      <c r="L1962" s="20"/>
      <c r="M1962" s="409"/>
      <c r="N1962" s="20"/>
      <c r="O1962" s="384"/>
      <c r="P1962" s="384"/>
      <c r="Q1962" s="384"/>
      <c r="R1962" s="384"/>
      <c r="S1962" s="384"/>
      <c r="T1962"/>
      <c r="U1962"/>
      <c r="V1962"/>
      <c r="W1962"/>
      <c r="X1962"/>
      <c r="Y1962"/>
      <c r="Z1962"/>
      <c r="AA1962"/>
      <c r="AB1962"/>
      <c r="AC1962"/>
      <c r="AD1962"/>
      <c r="AE1962"/>
      <c r="AF1962"/>
      <c r="AG1962"/>
      <c r="AH1962"/>
      <c r="AI1962"/>
      <c r="AJ1962"/>
      <c r="AK1962"/>
      <c r="AL1962"/>
      <c r="AM1962"/>
      <c r="AN1962"/>
      <c r="AO1962"/>
      <c r="AP1962"/>
      <c r="AQ1962"/>
      <c r="AR1962"/>
      <c r="AS1962"/>
      <c r="AT1962"/>
      <c r="AU1962"/>
      <c r="AV1962"/>
      <c r="AW1962"/>
      <c r="AX1962"/>
      <c r="AY1962"/>
      <c r="AZ1962"/>
      <c r="BA1962"/>
      <c r="BB1962"/>
      <c r="BC1962"/>
      <c r="BD1962"/>
      <c r="BE1962"/>
      <c r="BF1962"/>
      <c r="BG1962"/>
      <c r="BH1962"/>
      <c r="BI1962"/>
      <c r="BJ1962"/>
      <c r="BK1962"/>
      <c r="BL1962"/>
      <c r="BM1962"/>
      <c r="BN1962"/>
      <c r="BO1962"/>
      <c r="BP1962"/>
      <c r="BQ1962"/>
      <c r="BR1962"/>
      <c r="BS1962"/>
      <c r="BT1962"/>
      <c r="BU1962"/>
    </row>
    <row r="1963" spans="1:73" ht="27" x14ac:dyDescent="0.25">
      <c r="B1963" s="37"/>
      <c r="G1963" s="881">
        <v>2</v>
      </c>
      <c r="H1963" s="21" t="s">
        <v>1848</v>
      </c>
      <c r="I1963" s="188" t="s">
        <v>3803</v>
      </c>
      <c r="J1963" s="20" t="s">
        <v>352</v>
      </c>
      <c r="K1963" s="20"/>
      <c r="L1963" s="20"/>
      <c r="M1963" s="409"/>
      <c r="N1963" s="20"/>
      <c r="O1963" s="384"/>
      <c r="P1963" s="384"/>
      <c r="Q1963" s="384"/>
      <c r="R1963" s="384"/>
      <c r="S1963" s="384"/>
    </row>
    <row r="1964" spans="1:73" ht="27" x14ac:dyDescent="0.25">
      <c r="B1964" s="37"/>
      <c r="C1964" s="20"/>
      <c r="D1964" s="10"/>
      <c r="E1964" s="21"/>
      <c r="F1964" s="687"/>
      <c r="G1964" s="881">
        <v>3</v>
      </c>
      <c r="H1964" s="21" t="s">
        <v>1849</v>
      </c>
      <c r="I1964" s="188" t="s">
        <v>3804</v>
      </c>
      <c r="J1964" s="20" t="s">
        <v>352</v>
      </c>
      <c r="K1964" s="20"/>
      <c r="L1964" s="20"/>
      <c r="M1964" s="409"/>
      <c r="N1964" s="20"/>
      <c r="O1964" s="384"/>
      <c r="P1964" s="384"/>
      <c r="Q1964" s="384"/>
      <c r="R1964" s="384"/>
      <c r="S1964" s="384"/>
    </row>
    <row r="1965" spans="1:73" s="178" customFormat="1" x14ac:dyDescent="0.25">
      <c r="A1965" s="110"/>
      <c r="B1965" s="37"/>
      <c r="C1965" s="20" t="str">
        <f>'VariablenLabel&amp;Bedingungen'!G1099</f>
        <v>GS_Kompl</v>
      </c>
      <c r="D1965" s="10">
        <f>'VariablenLabel&amp;Bedingungen'!H1099</f>
        <v>424</v>
      </c>
      <c r="E1965" s="21" t="str">
        <f>'VariablenLabel&amp;Bedingungen'!I1099</f>
        <v>Weitere Komplikationen</v>
      </c>
      <c r="F1965" s="687"/>
      <c r="G1965" s="881" t="s">
        <v>347</v>
      </c>
      <c r="H1965" s="21"/>
      <c r="I1965" s="687"/>
      <c r="J1965" s="20" t="s">
        <v>1687</v>
      </c>
      <c r="K1965" s="20"/>
      <c r="L1965" s="20"/>
      <c r="M1965" s="409"/>
      <c r="N1965" s="20"/>
      <c r="O1965" s="384"/>
      <c r="P1965" s="384"/>
      <c r="Q1965" s="384"/>
      <c r="R1965" s="384"/>
      <c r="S1965" s="384"/>
      <c r="T1965"/>
      <c r="U1965"/>
      <c r="V1965"/>
      <c r="W1965"/>
      <c r="X1965"/>
      <c r="Y1965"/>
      <c r="Z1965"/>
      <c r="AA1965"/>
      <c r="AB1965"/>
      <c r="AC1965"/>
      <c r="AD1965"/>
      <c r="AE1965"/>
      <c r="AF1965"/>
      <c r="AG1965"/>
      <c r="AH1965"/>
      <c r="AI1965"/>
      <c r="AJ1965"/>
      <c r="AK1965"/>
      <c r="AL1965"/>
      <c r="AM1965"/>
      <c r="AN1965"/>
      <c r="AO1965"/>
      <c r="AP1965"/>
      <c r="AQ1965"/>
      <c r="AR1965"/>
      <c r="AS1965"/>
      <c r="AT1965"/>
      <c r="AU1965"/>
      <c r="AV1965"/>
      <c r="AW1965"/>
      <c r="AX1965"/>
      <c r="AY1965"/>
      <c r="AZ1965"/>
      <c r="BA1965"/>
      <c r="BB1965"/>
      <c r="BC1965"/>
      <c r="BD1965"/>
      <c r="BE1965"/>
      <c r="BF1965"/>
      <c r="BG1965"/>
      <c r="BH1965"/>
      <c r="BI1965"/>
      <c r="BJ1965"/>
      <c r="BK1965"/>
      <c r="BL1965"/>
      <c r="BM1965"/>
      <c r="BN1965"/>
      <c r="BO1965"/>
      <c r="BP1965"/>
      <c r="BQ1965"/>
      <c r="BR1965"/>
      <c r="BS1965"/>
      <c r="BT1965"/>
      <c r="BU1965"/>
    </row>
    <row r="1966" spans="1:73" ht="27" x14ac:dyDescent="0.25">
      <c r="B1966" s="37"/>
      <c r="C1966" s="5" t="s">
        <v>2054</v>
      </c>
      <c r="D1966" s="10">
        <f>'VariablenLabel&amp;Bedingungen'!H1100</f>
        <v>1053</v>
      </c>
      <c r="E1966" s="21" t="str">
        <f>'VariablenLabel&amp;Bedingungen'!I1100</f>
        <v>Robson-Kriterium</v>
      </c>
      <c r="F1966" s="188" t="s">
        <v>3628</v>
      </c>
      <c r="G1966" s="881" t="s">
        <v>350</v>
      </c>
      <c r="H1966" s="21"/>
      <c r="I1966" s="687"/>
      <c r="J1966" s="906" t="s">
        <v>3860</v>
      </c>
      <c r="K1966" s="20"/>
      <c r="L1966" s="20"/>
      <c r="M1966" s="409"/>
      <c r="N1966" s="20"/>
      <c r="O1966" s="384"/>
      <c r="P1966" s="384"/>
      <c r="Q1966" s="384"/>
      <c r="R1966" s="384"/>
      <c r="S1966" s="384"/>
    </row>
    <row r="1967" spans="1:73" ht="27" x14ac:dyDescent="0.25">
      <c r="B1967" s="37"/>
      <c r="C1967" s="5" t="s">
        <v>1835</v>
      </c>
      <c r="D1967" s="10"/>
      <c r="E1967" s="21" t="str">
        <f>'VariablenLabel&amp;Bedingungen'!I1101</f>
        <v>[Wenn Mehrlingsgeburt ja] Letztes Kind dieser Schwangerschaft geboren ?</v>
      </c>
      <c r="F1967" s="687"/>
      <c r="G1967" s="881">
        <v>1</v>
      </c>
      <c r="H1967" s="21" t="s">
        <v>18</v>
      </c>
      <c r="I1967" s="687"/>
      <c r="J1967" s="20" t="s">
        <v>352</v>
      </c>
      <c r="K1967" s="20"/>
      <c r="L1967" s="20"/>
      <c r="M1967" s="409"/>
      <c r="N1967" s="20"/>
      <c r="O1967" s="384"/>
      <c r="P1967" s="384"/>
      <c r="Q1967" s="384"/>
      <c r="R1967" s="384"/>
      <c r="S1967" s="384"/>
    </row>
    <row r="1968" spans="1:73" x14ac:dyDescent="0.25">
      <c r="B1968" s="37"/>
      <c r="C1968" s="5"/>
      <c r="D1968" s="10"/>
      <c r="F1968" s="687"/>
      <c r="G1968" s="881">
        <v>2</v>
      </c>
      <c r="H1968" s="21" t="s">
        <v>17</v>
      </c>
      <c r="I1968" s="687"/>
      <c r="J1968" s="20" t="s">
        <v>352</v>
      </c>
      <c r="K1968" s="20"/>
      <c r="L1968" s="20"/>
      <c r="M1968" s="409"/>
      <c r="N1968" s="20"/>
      <c r="O1968" s="384"/>
      <c r="P1968" s="384"/>
      <c r="Q1968" s="384"/>
      <c r="R1968" s="384"/>
      <c r="S1968" s="384"/>
    </row>
    <row r="1969" spans="1:73" s="110" customFormat="1" ht="15.75" thickBot="1" x14ac:dyDescent="0.3">
      <c r="B1969" s="849" t="str">
        <f>'VariablenLabel&amp;Bedingungen'!A1104</f>
        <v>(Geburt Kind)</v>
      </c>
      <c r="C1969" s="55"/>
      <c r="D1969" s="550"/>
      <c r="E1969" s="856"/>
      <c r="F1969" s="850"/>
      <c r="G1969" s="882"/>
      <c r="H1969" s="858"/>
      <c r="I1969" s="851"/>
      <c r="J1969" s="852"/>
      <c r="K1969" s="852"/>
      <c r="L1969" s="852"/>
      <c r="M1969" s="866"/>
      <c r="N1969" s="20"/>
      <c r="O1969" s="384"/>
      <c r="P1969" s="384"/>
      <c r="Q1969" s="384"/>
      <c r="R1969" s="384"/>
      <c r="S1969" s="384"/>
      <c r="T1969"/>
      <c r="U1969"/>
      <c r="V1969"/>
      <c r="W1969"/>
      <c r="X1969"/>
      <c r="Y1969"/>
      <c r="Z1969"/>
      <c r="AA1969"/>
      <c r="AB1969"/>
      <c r="AC1969"/>
      <c r="AD1969"/>
      <c r="AE1969"/>
      <c r="AF1969"/>
      <c r="AG1969"/>
      <c r="AH1969"/>
      <c r="AI1969"/>
      <c r="AJ1969"/>
      <c r="AK1969"/>
      <c r="AL1969"/>
      <c r="AM1969"/>
      <c r="AN1969"/>
      <c r="AO1969"/>
      <c r="AP1969"/>
      <c r="AQ1969"/>
      <c r="AR1969"/>
      <c r="AS1969"/>
      <c r="AT1969"/>
      <c r="AU1969"/>
      <c r="AV1969"/>
      <c r="AW1969"/>
      <c r="AX1969"/>
      <c r="AY1969"/>
      <c r="AZ1969"/>
      <c r="BA1969"/>
      <c r="BB1969"/>
      <c r="BC1969"/>
      <c r="BD1969"/>
      <c r="BE1969"/>
      <c r="BF1969"/>
      <c r="BG1969"/>
      <c r="BH1969"/>
      <c r="BI1969"/>
      <c r="BJ1969"/>
      <c r="BK1969"/>
      <c r="BL1969"/>
      <c r="BM1969"/>
      <c r="BN1969"/>
      <c r="BO1969"/>
      <c r="BP1969"/>
      <c r="BQ1969"/>
      <c r="BR1969"/>
      <c r="BS1969"/>
      <c r="BT1969"/>
      <c r="BU1969"/>
    </row>
    <row r="1970" spans="1:73" x14ac:dyDescent="0.25">
      <c r="B1970" s="722" t="str">
        <f>'VariablenLabel&amp;Bedingungen'!A1105</f>
        <v>Geburt Kind</v>
      </c>
      <c r="C1970" s="35" t="str">
        <f>'VariablenLabel&amp;Bedingungen'!G1106</f>
        <v>GK_DatGS</v>
      </c>
      <c r="D1970" s="38">
        <f>'VariablenLabel&amp;Bedingungen'!H1106</f>
        <v>995</v>
      </c>
      <c r="E1970" s="35" t="str">
        <f>'VariablenLabel&amp;Bedingungen'!I1106</f>
        <v>Datum der Untersuchung</v>
      </c>
      <c r="F1970" s="114"/>
      <c r="G1970" s="899" t="s">
        <v>347</v>
      </c>
      <c r="H1970" s="34" t="s">
        <v>348</v>
      </c>
      <c r="I1970" s="113"/>
      <c r="J1970" s="35" t="s">
        <v>349</v>
      </c>
      <c r="K1970" s="35"/>
      <c r="L1970" s="35"/>
      <c r="M1970" s="837"/>
      <c r="N1970" s="20"/>
      <c r="O1970" s="384"/>
      <c r="P1970" s="384"/>
      <c r="Q1970" s="384"/>
      <c r="R1970" s="384"/>
      <c r="S1970" s="384"/>
    </row>
    <row r="1971" spans="1:73" x14ac:dyDescent="0.25">
      <c r="B1971" s="321"/>
      <c r="C1971" s="20" t="str">
        <f>'VariablenLabel&amp;Bedingungen'!G1107</f>
        <v>GK_GebDat</v>
      </c>
      <c r="D1971" s="10">
        <f>'VariablenLabel&amp;Bedingungen'!H1107</f>
        <v>997</v>
      </c>
      <c r="E1971" s="20" t="str">
        <f>'VariablenLabel&amp;Bedingungen'!I1107</f>
        <v>Geburt am</v>
      </c>
      <c r="F1971" s="687"/>
      <c r="G1971" s="880" t="s">
        <v>347</v>
      </c>
      <c r="H1971" s="9" t="s">
        <v>348</v>
      </c>
      <c r="I1971" s="188"/>
      <c r="J1971" s="20" t="s">
        <v>349</v>
      </c>
      <c r="K1971" s="20"/>
      <c r="L1971" s="20"/>
      <c r="M1971" s="421"/>
      <c r="N1971" s="20"/>
      <c r="O1971" s="384"/>
      <c r="P1971" s="384"/>
      <c r="Q1971" s="384"/>
      <c r="R1971" s="384"/>
      <c r="S1971" s="384"/>
    </row>
    <row r="1972" spans="1:73" x14ac:dyDescent="0.25">
      <c r="B1972" s="321"/>
      <c r="C1972" s="20" t="str">
        <f>'VariablenLabel&amp;Bedingungen'!G1108</f>
        <v>GK_GebZeit_1</v>
      </c>
      <c r="D1972" s="10">
        <f>'VariablenLabel&amp;Bedingungen'!H1108</f>
        <v>998</v>
      </c>
      <c r="E1972" s="20" t="str">
        <f>'VariablenLabel&amp;Bedingungen'!I1108</f>
        <v>Uhrzeit</v>
      </c>
      <c r="F1972" s="687"/>
      <c r="G1972" s="881" t="s">
        <v>347</v>
      </c>
      <c r="H1972" s="21" t="s">
        <v>475</v>
      </c>
      <c r="I1972" s="188"/>
      <c r="J1972" s="20" t="s">
        <v>1721</v>
      </c>
      <c r="K1972" s="20"/>
      <c r="L1972" s="20"/>
      <c r="M1972" s="409"/>
      <c r="N1972" s="20"/>
      <c r="O1972" s="384"/>
      <c r="P1972" s="384"/>
      <c r="Q1972" s="384"/>
      <c r="R1972" s="384"/>
      <c r="S1972" s="384"/>
    </row>
    <row r="1973" spans="1:73" x14ac:dyDescent="0.25">
      <c r="B1973" s="322"/>
      <c r="C1973" s="20" t="str">
        <f>'VariablenLabel&amp;Bedingungen'!G1109</f>
        <v>GK_SSWTage</v>
      </c>
      <c r="D1973" s="10">
        <f>'VariablenLabel&amp;Bedingungen'!H1109</f>
        <v>999</v>
      </c>
      <c r="E1973" s="20" t="str">
        <f>'VariablenLabel&amp;Bedingungen'!I1109</f>
        <v>SSW + Tage</v>
      </c>
      <c r="F1973" s="188" t="s">
        <v>3558</v>
      </c>
      <c r="G1973" s="880" t="s">
        <v>411</v>
      </c>
      <c r="I1973" s="813"/>
      <c r="J1973" s="906" t="s">
        <v>3856</v>
      </c>
      <c r="K1973" s="85" t="s">
        <v>3548</v>
      </c>
      <c r="L1973" s="20"/>
      <c r="M1973" s="409"/>
      <c r="N1973" s="20"/>
      <c r="O1973" s="384"/>
      <c r="P1973" s="384"/>
      <c r="Q1973" s="384"/>
      <c r="R1973" s="384"/>
      <c r="S1973" s="384"/>
    </row>
    <row r="1974" spans="1:73" x14ac:dyDescent="0.25">
      <c r="B1974" s="322"/>
      <c r="C1974" s="20" t="str">
        <f>'VariablenLabel&amp;Bedingungen'!G1110</f>
        <v>GK_AltMu</v>
      </c>
      <c r="D1974" s="10">
        <f>'VariablenLabel&amp;Bedingungen'!H1110</f>
        <v>1000</v>
      </c>
      <c r="E1974" s="20" t="str">
        <f>'VariablenLabel&amp;Bedingungen'!I1110</f>
        <v>Alter bei Geburt</v>
      </c>
      <c r="F1974" s="814"/>
      <c r="G1974" s="880" t="s">
        <v>350</v>
      </c>
      <c r="I1974" s="813"/>
      <c r="J1974" s="906" t="s">
        <v>3857</v>
      </c>
      <c r="K1974" s="20" t="s">
        <v>1405</v>
      </c>
      <c r="L1974" s="20" t="s">
        <v>1591</v>
      </c>
      <c r="M1974" s="85" t="s">
        <v>1690</v>
      </c>
      <c r="N1974" s="20"/>
      <c r="O1974" s="384"/>
      <c r="P1974" s="384"/>
      <c r="Q1974" s="384"/>
      <c r="R1974" s="384"/>
      <c r="S1974" s="384"/>
    </row>
    <row r="1975" spans="1:73" x14ac:dyDescent="0.25">
      <c r="B1975" s="321"/>
      <c r="C1975" s="20" t="str">
        <f>'VariablenLabel&amp;Bedingungen'!G1111</f>
        <v>GK_OrtGeb</v>
      </c>
      <c r="D1975" s="10">
        <f>'VariablenLabel&amp;Bedingungen'!H1111</f>
        <v>1001</v>
      </c>
      <c r="E1975" s="20" t="str">
        <f>'VariablenLabel&amp;Bedingungen'!I1111</f>
        <v>Ort der Geburt</v>
      </c>
      <c r="F1975" s="687"/>
      <c r="G1975" s="880">
        <v>1</v>
      </c>
      <c r="H1975" s="21" t="s">
        <v>476</v>
      </c>
      <c r="I1975" s="188"/>
      <c r="J1975" s="5" t="s">
        <v>354</v>
      </c>
      <c r="K1975" s="20"/>
      <c r="L1975" s="20"/>
      <c r="M1975" s="409"/>
      <c r="N1975" s="20"/>
      <c r="O1975" s="384"/>
      <c r="P1975" s="384"/>
      <c r="Q1975" s="384"/>
      <c r="R1975" s="384"/>
      <c r="S1975" s="384"/>
    </row>
    <row r="1976" spans="1:73" x14ac:dyDescent="0.25">
      <c r="B1976" s="321"/>
      <c r="E1976" s="85"/>
      <c r="G1976" s="880">
        <v>2</v>
      </c>
      <c r="H1976" s="21" t="s">
        <v>477</v>
      </c>
      <c r="I1976" s="188"/>
      <c r="J1976" s="5" t="s">
        <v>354</v>
      </c>
      <c r="K1976" s="20"/>
      <c r="L1976" s="20"/>
      <c r="M1976" s="409"/>
      <c r="N1976" s="20"/>
      <c r="O1976" s="384"/>
      <c r="P1976" s="384"/>
      <c r="Q1976" s="384"/>
      <c r="R1976" s="384"/>
      <c r="S1976" s="384"/>
    </row>
    <row r="1977" spans="1:73" s="178" customFormat="1" x14ac:dyDescent="0.25">
      <c r="A1977" s="110"/>
      <c r="B1977" s="321"/>
      <c r="C1977" s="20"/>
      <c r="D1977" s="10"/>
      <c r="E1977" s="20"/>
      <c r="F1977" s="687"/>
      <c r="G1977" s="880">
        <v>3</v>
      </c>
      <c r="H1977" s="21" t="s">
        <v>479</v>
      </c>
      <c r="I1977" s="188"/>
      <c r="J1977" s="5" t="s">
        <v>354</v>
      </c>
      <c r="K1977" s="20"/>
      <c r="L1977" s="20"/>
      <c r="M1977" s="409"/>
      <c r="N1977" s="20"/>
      <c r="O1977" s="384"/>
      <c r="P1977" s="384"/>
      <c r="Q1977" s="384"/>
      <c r="R1977" s="384"/>
      <c r="S1977" s="384"/>
      <c r="T1977"/>
      <c r="U1977"/>
      <c r="V1977"/>
      <c r="W1977"/>
      <c r="X1977"/>
      <c r="Y1977"/>
      <c r="Z1977"/>
      <c r="AA1977"/>
      <c r="AB1977"/>
      <c r="AC1977"/>
      <c r="AD1977"/>
      <c r="AE1977"/>
      <c r="AF1977"/>
      <c r="AG1977"/>
      <c r="AH1977"/>
      <c r="AI1977"/>
      <c r="AJ1977"/>
      <c r="AK1977"/>
      <c r="AL1977"/>
      <c r="AM1977"/>
      <c r="AN1977"/>
      <c r="AO1977"/>
      <c r="AP1977"/>
      <c r="AQ1977"/>
      <c r="AR1977"/>
      <c r="AS1977"/>
      <c r="AT1977"/>
      <c r="AU1977"/>
      <c r="AV1977"/>
      <c r="AW1977"/>
      <c r="AX1977"/>
      <c r="AY1977"/>
      <c r="AZ1977"/>
      <c r="BA1977"/>
      <c r="BB1977"/>
      <c r="BC1977"/>
      <c r="BD1977"/>
      <c r="BE1977"/>
      <c r="BF1977"/>
      <c r="BG1977"/>
      <c r="BH1977"/>
      <c r="BI1977"/>
      <c r="BJ1977"/>
      <c r="BK1977"/>
      <c r="BL1977"/>
      <c r="BM1977"/>
      <c r="BN1977"/>
      <c r="BO1977"/>
      <c r="BP1977"/>
      <c r="BQ1977"/>
      <c r="BR1977"/>
      <c r="BS1977"/>
      <c r="BT1977"/>
      <c r="BU1977"/>
    </row>
    <row r="1978" spans="1:73" s="178" customFormat="1" x14ac:dyDescent="0.25">
      <c r="A1978" s="110"/>
      <c r="B1978" s="321"/>
      <c r="C1978" s="20"/>
      <c r="D1978" s="10"/>
      <c r="E1978" s="20"/>
      <c r="F1978" s="687"/>
      <c r="G1978" s="880">
        <v>4</v>
      </c>
      <c r="H1978" s="21" t="s">
        <v>478</v>
      </c>
      <c r="I1978" s="188"/>
      <c r="J1978" s="5" t="s">
        <v>354</v>
      </c>
      <c r="K1978" s="20"/>
      <c r="L1978" s="20"/>
      <c r="M1978" s="409"/>
      <c r="N1978" s="20"/>
      <c r="O1978" s="384"/>
      <c r="P1978" s="384"/>
      <c r="Q1978" s="384"/>
      <c r="R1978" s="384"/>
      <c r="S1978" s="384"/>
      <c r="T1978"/>
      <c r="U1978"/>
      <c r="V1978"/>
      <c r="W1978"/>
      <c r="X1978"/>
      <c r="Y1978"/>
      <c r="Z1978"/>
      <c r="AA1978"/>
      <c r="AB1978"/>
      <c r="AC1978"/>
      <c r="AD1978"/>
      <c r="AE1978"/>
      <c r="AF1978"/>
      <c r="AG1978"/>
      <c r="AH1978"/>
      <c r="AI1978"/>
      <c r="AJ1978"/>
      <c r="AK1978"/>
      <c r="AL1978"/>
      <c r="AM1978"/>
      <c r="AN1978"/>
      <c r="AO1978"/>
      <c r="AP1978"/>
      <c r="AQ1978"/>
      <c r="AR1978"/>
      <c r="AS1978"/>
      <c r="AT1978"/>
      <c r="AU1978"/>
      <c r="AV1978"/>
      <c r="AW1978"/>
      <c r="AX1978"/>
      <c r="AY1978"/>
      <c r="AZ1978"/>
      <c r="BA1978"/>
      <c r="BB1978"/>
      <c r="BC1978"/>
      <c r="BD1978"/>
      <c r="BE1978"/>
      <c r="BF1978"/>
      <c r="BG1978"/>
      <c r="BH1978"/>
      <c r="BI1978"/>
      <c r="BJ1978"/>
      <c r="BK1978"/>
      <c r="BL1978"/>
      <c r="BM1978"/>
      <c r="BN1978"/>
      <c r="BO1978"/>
      <c r="BP1978"/>
      <c r="BQ1978"/>
      <c r="BR1978"/>
      <c r="BS1978"/>
      <c r="BT1978"/>
      <c r="BU1978"/>
    </row>
    <row r="1979" spans="1:73" s="110" customFormat="1" x14ac:dyDescent="0.25">
      <c r="B1979" s="321"/>
      <c r="C1979" s="20"/>
      <c r="D1979" s="10"/>
      <c r="E1979" s="20"/>
      <c r="F1979" s="687"/>
      <c r="G1979" s="880">
        <v>99</v>
      </c>
      <c r="H1979" s="21" t="s">
        <v>28</v>
      </c>
      <c r="I1979" s="188"/>
      <c r="J1979" s="5" t="s">
        <v>354</v>
      </c>
      <c r="K1979" s="20"/>
      <c r="L1979" s="20"/>
      <c r="M1979" s="409"/>
      <c r="N1979" s="20"/>
      <c r="O1979" s="384"/>
      <c r="P1979" s="384"/>
      <c r="Q1979" s="384"/>
      <c r="R1979" s="384"/>
      <c r="S1979" s="384"/>
      <c r="T1979"/>
      <c r="U1979"/>
      <c r="V1979"/>
      <c r="W1979"/>
      <c r="X1979"/>
      <c r="Y1979"/>
      <c r="Z1979"/>
      <c r="AA1979"/>
      <c r="AB1979"/>
      <c r="AC1979"/>
      <c r="AD1979"/>
      <c r="AE1979"/>
      <c r="AF1979"/>
      <c r="AG1979"/>
      <c r="AH1979"/>
      <c r="AI1979"/>
      <c r="AJ1979"/>
      <c r="AK1979"/>
      <c r="AL1979"/>
      <c r="AM1979"/>
      <c r="AN1979"/>
      <c r="AO1979"/>
      <c r="AP1979"/>
      <c r="AQ1979"/>
      <c r="AR1979"/>
      <c r="AS1979"/>
      <c r="AT1979"/>
      <c r="AU1979"/>
      <c r="AV1979"/>
      <c r="AW1979"/>
      <c r="AX1979"/>
      <c r="AY1979"/>
      <c r="AZ1979"/>
      <c r="BA1979"/>
      <c r="BB1979"/>
      <c r="BC1979"/>
      <c r="BD1979"/>
      <c r="BE1979"/>
      <c r="BF1979"/>
      <c r="BG1979"/>
      <c r="BH1979"/>
      <c r="BI1979"/>
      <c r="BJ1979"/>
      <c r="BK1979"/>
      <c r="BL1979"/>
      <c r="BM1979"/>
      <c r="BN1979"/>
      <c r="BO1979"/>
      <c r="BP1979"/>
      <c r="BQ1979"/>
      <c r="BR1979"/>
      <c r="BS1979"/>
      <c r="BT1979"/>
      <c r="BU1979"/>
    </row>
    <row r="1980" spans="1:73" x14ac:dyDescent="0.25">
      <c r="B1980" s="321"/>
      <c r="C1980" s="20" t="str">
        <f>'VariablenLabel&amp;Bedingungen'!G1112</f>
        <v>GK_OrtGebSonst</v>
      </c>
      <c r="D1980" s="10"/>
      <c r="E1980" s="20" t="str">
        <f>'VariablenLabel&amp;Bedingungen'!I1112</f>
        <v>[Wenn "Sonstiges"] Sonstiges</v>
      </c>
      <c r="F1980" s="687"/>
      <c r="G1980" s="881" t="s">
        <v>347</v>
      </c>
      <c r="H1980" s="21"/>
      <c r="I1980" s="687"/>
      <c r="J1980" s="5" t="s">
        <v>1685</v>
      </c>
      <c r="K1980" s="20"/>
      <c r="L1980" s="20"/>
      <c r="M1980" s="409"/>
      <c r="N1980" s="20"/>
      <c r="O1980" s="384"/>
      <c r="P1980" s="384"/>
      <c r="Q1980" s="384"/>
      <c r="R1980" s="384"/>
      <c r="S1980" s="384"/>
    </row>
    <row r="1981" spans="1:73" s="196" customFormat="1" x14ac:dyDescent="0.25">
      <c r="A1981" s="110"/>
      <c r="B1981" s="321"/>
      <c r="C1981" s="20" t="str">
        <f>'VariablenLabel&amp;Bedingungen'!G1113</f>
        <v>GK_MedBegGeb</v>
      </c>
      <c r="D1981" s="10">
        <f>'VariablenLabel&amp;Bedingungen'!H1113</f>
        <v>1002</v>
      </c>
      <c r="E1981" s="20" t="str">
        <f>'VariablenLabel&amp;Bedingungen'!I1113</f>
        <v>Medizinische Begleitung bei der Geburt</v>
      </c>
      <c r="F1981" s="687"/>
      <c r="G1981" s="881">
        <v>1</v>
      </c>
      <c r="H1981" s="21" t="s">
        <v>480</v>
      </c>
      <c r="I1981" s="687"/>
      <c r="J1981" s="5" t="s">
        <v>354</v>
      </c>
      <c r="K1981" s="20"/>
      <c r="L1981" s="20"/>
      <c r="M1981" s="409"/>
      <c r="N1981" s="20"/>
      <c r="O1981" s="384"/>
      <c r="P1981" s="384"/>
      <c r="Q1981" s="384"/>
      <c r="R1981" s="384"/>
      <c r="S1981" s="384"/>
      <c r="T1981"/>
      <c r="U1981"/>
      <c r="V1981"/>
      <c r="W1981"/>
      <c r="X1981"/>
      <c r="Y1981"/>
      <c r="Z1981"/>
      <c r="AA1981"/>
      <c r="AB1981"/>
      <c r="AC1981"/>
      <c r="AD1981"/>
      <c r="AE1981"/>
      <c r="AF1981"/>
      <c r="AG1981"/>
      <c r="AH1981"/>
      <c r="AI1981"/>
      <c r="AJ1981"/>
      <c r="AK1981"/>
      <c r="AL1981"/>
      <c r="AM1981"/>
      <c r="AN1981"/>
      <c r="AO1981"/>
      <c r="AP1981"/>
      <c r="AQ1981"/>
      <c r="AR1981"/>
      <c r="AS1981"/>
      <c r="AT1981"/>
      <c r="AU1981"/>
      <c r="AV1981"/>
      <c r="AW1981"/>
      <c r="AX1981"/>
      <c r="AY1981"/>
      <c r="AZ1981"/>
      <c r="BA1981"/>
      <c r="BB1981"/>
      <c r="BC1981"/>
      <c r="BD1981"/>
      <c r="BE1981"/>
      <c r="BF1981"/>
      <c r="BG1981"/>
      <c r="BH1981"/>
      <c r="BI1981"/>
      <c r="BJ1981"/>
      <c r="BK1981"/>
      <c r="BL1981"/>
      <c r="BM1981"/>
      <c r="BN1981"/>
      <c r="BO1981"/>
      <c r="BP1981"/>
      <c r="BQ1981"/>
      <c r="BR1981"/>
      <c r="BS1981"/>
      <c r="BT1981"/>
      <c r="BU1981"/>
    </row>
    <row r="1982" spans="1:73" x14ac:dyDescent="0.25">
      <c r="B1982" s="321"/>
      <c r="C1982" s="20"/>
      <c r="D1982" s="10"/>
      <c r="E1982" s="20"/>
      <c r="G1982" s="881">
        <v>2</v>
      </c>
      <c r="H1982" s="21" t="s">
        <v>481</v>
      </c>
      <c r="I1982" s="687"/>
      <c r="J1982" s="5" t="s">
        <v>354</v>
      </c>
      <c r="K1982" s="20"/>
      <c r="L1982" s="20"/>
      <c r="M1982" s="409"/>
      <c r="N1982" s="20"/>
      <c r="O1982" s="384"/>
      <c r="P1982" s="384"/>
      <c r="Q1982" s="384"/>
      <c r="R1982" s="384"/>
      <c r="S1982" s="384"/>
    </row>
    <row r="1983" spans="1:73" s="112" customFormat="1" x14ac:dyDescent="0.25">
      <c r="A1983" s="670"/>
      <c r="B1983" s="321"/>
      <c r="C1983" s="85"/>
      <c r="D1983" s="84"/>
      <c r="E1983" s="85"/>
      <c r="F1983" s="810"/>
      <c r="G1983" s="881">
        <v>99</v>
      </c>
      <c r="H1983" s="21" t="s">
        <v>28</v>
      </c>
      <c r="I1983" s="687"/>
      <c r="J1983" s="5" t="s">
        <v>354</v>
      </c>
      <c r="K1983" s="20"/>
      <c r="L1983" s="20"/>
      <c r="M1983" s="409"/>
      <c r="N1983" s="20"/>
      <c r="O1983" s="363"/>
      <c r="P1983" s="363"/>
      <c r="Q1983" s="363"/>
      <c r="R1983" s="363"/>
      <c r="S1983" s="363"/>
    </row>
    <row r="1984" spans="1:73" s="112" customFormat="1" x14ac:dyDescent="0.25">
      <c r="A1984" s="670"/>
      <c r="B1984" s="321"/>
      <c r="C1984" s="20" t="str">
        <f>'VariablenLabel&amp;Bedingungen'!G1114</f>
        <v>GK_MedBegGebSonst</v>
      </c>
      <c r="D1984" s="10"/>
      <c r="E1984" s="20" t="str">
        <f>'VariablenLabel&amp;Bedingungen'!I1114</f>
        <v>[Wenn "Sonstiges"] Sonstiges</v>
      </c>
      <c r="F1984" s="687"/>
      <c r="G1984" s="881" t="s">
        <v>347</v>
      </c>
      <c r="H1984" s="21"/>
      <c r="I1984" s="687"/>
      <c r="J1984" s="5" t="s">
        <v>1685</v>
      </c>
      <c r="K1984" s="20"/>
      <c r="L1984" s="20"/>
      <c r="M1984" s="409"/>
      <c r="N1984" s="20"/>
      <c r="O1984" s="363"/>
      <c r="P1984" s="363"/>
      <c r="Q1984" s="363"/>
      <c r="R1984" s="363"/>
      <c r="S1984" s="363"/>
    </row>
    <row r="1985" spans="1:73" x14ac:dyDescent="0.25">
      <c r="B1985" s="321"/>
      <c r="C1985" s="20" t="str">
        <f>'VariablenLabel&amp;Bedingungen'!G1115</f>
        <v>GK_BlasSprSt</v>
      </c>
      <c r="D1985" s="10">
        <f>'VariablenLabel&amp;Bedingungen'!H1115</f>
        <v>1005</v>
      </c>
      <c r="E1985" s="20" t="str">
        <f>'VariablenLabel&amp;Bedingungen'!I1115</f>
        <v>Blasensprung: Stunden vor Geburt</v>
      </c>
      <c r="F1985" s="687"/>
      <c r="G1985" s="881" t="s">
        <v>347</v>
      </c>
      <c r="H1985" s="21" t="s">
        <v>1819</v>
      </c>
      <c r="I1985" s="188"/>
      <c r="J1985" s="20" t="s">
        <v>1818</v>
      </c>
      <c r="K1985" s="20"/>
      <c r="L1985" s="20"/>
      <c r="M1985" s="409"/>
      <c r="N1985" s="20"/>
      <c r="O1985" s="384"/>
      <c r="P1985" s="384"/>
      <c r="Q1985" s="384"/>
      <c r="R1985" s="384"/>
      <c r="S1985" s="384"/>
    </row>
    <row r="1986" spans="1:73" x14ac:dyDescent="0.25">
      <c r="B1986" s="321"/>
      <c r="C1986" s="20" t="str">
        <f>'VariablenLabel&amp;Bedingungen'!G1116</f>
        <v>GK_BlasSprMin</v>
      </c>
      <c r="D1986" s="10"/>
      <c r="E1986" s="20" t="str">
        <f>'VariablenLabel&amp;Bedingungen'!I1116</f>
        <v>Blasensprung: Minuten vor Geburt</v>
      </c>
      <c r="F1986" s="687"/>
      <c r="G1986" s="881" t="s">
        <v>347</v>
      </c>
      <c r="H1986" s="21" t="s">
        <v>1441</v>
      </c>
      <c r="I1986" s="188"/>
      <c r="J1986" s="20" t="s">
        <v>1818</v>
      </c>
      <c r="K1986" s="20"/>
      <c r="L1986" s="20"/>
      <c r="M1986" s="409"/>
      <c r="N1986" s="20"/>
      <c r="O1986" s="384"/>
      <c r="P1986" s="384"/>
      <c r="Q1986" s="384"/>
      <c r="R1986" s="384"/>
      <c r="S1986" s="384"/>
    </row>
    <row r="1987" spans="1:73" x14ac:dyDescent="0.25">
      <c r="B1987" s="321"/>
      <c r="C1987" s="20" t="str">
        <f>'VariablenLabel&amp;Bedingungen'!G1117</f>
        <v>GK_FruWasFar</v>
      </c>
      <c r="D1987" s="10">
        <f>'VariablenLabel&amp;Bedingungen'!H1117</f>
        <v>1006</v>
      </c>
      <c r="E1987" s="20" t="str">
        <f>'VariablenLabel&amp;Bedingungen'!I1117</f>
        <v>Fruchtwasserfarbe</v>
      </c>
      <c r="F1987" s="687"/>
      <c r="G1987" s="881">
        <v>1</v>
      </c>
      <c r="H1987" s="21" t="s">
        <v>482</v>
      </c>
      <c r="I1987" s="188"/>
      <c r="J1987" s="20" t="s">
        <v>352</v>
      </c>
      <c r="K1987" s="20"/>
      <c r="L1987" s="20"/>
      <c r="M1987" s="409"/>
      <c r="N1987" s="20"/>
      <c r="O1987" s="384"/>
      <c r="P1987" s="384"/>
      <c r="Q1987" s="384"/>
      <c r="R1987" s="384"/>
      <c r="S1987" s="384"/>
    </row>
    <row r="1988" spans="1:73" x14ac:dyDescent="0.25">
      <c r="B1988" s="321"/>
      <c r="E1988" s="85"/>
      <c r="G1988" s="881">
        <v>2</v>
      </c>
      <c r="H1988" s="21" t="s">
        <v>483</v>
      </c>
      <c r="I1988" s="188"/>
      <c r="J1988" s="20" t="s">
        <v>352</v>
      </c>
      <c r="K1988" s="20"/>
      <c r="L1988" s="20"/>
      <c r="M1988" s="409"/>
      <c r="N1988" s="20"/>
      <c r="O1988" s="384"/>
      <c r="P1988" s="384"/>
      <c r="Q1988" s="384"/>
      <c r="R1988" s="384"/>
      <c r="S1988" s="384"/>
    </row>
    <row r="1989" spans="1:73" x14ac:dyDescent="0.25">
      <c r="B1989" s="321"/>
      <c r="E1989" s="85"/>
      <c r="G1989" s="881">
        <v>3</v>
      </c>
      <c r="H1989" s="21" t="s">
        <v>1177</v>
      </c>
      <c r="I1989" s="188" t="s">
        <v>3776</v>
      </c>
      <c r="J1989" s="20" t="s">
        <v>352</v>
      </c>
      <c r="K1989" s="20"/>
      <c r="L1989" s="20"/>
      <c r="M1989" s="409"/>
      <c r="N1989" s="20"/>
      <c r="O1989" s="384"/>
      <c r="P1989" s="384"/>
      <c r="Q1989" s="384"/>
      <c r="R1989" s="384"/>
      <c r="S1989" s="384"/>
    </row>
    <row r="1990" spans="1:73" x14ac:dyDescent="0.25">
      <c r="B1990" s="321"/>
      <c r="E1990" s="85"/>
      <c r="G1990" s="881">
        <v>4</v>
      </c>
      <c r="H1990" s="21" t="s">
        <v>1368</v>
      </c>
      <c r="I1990" s="188"/>
      <c r="J1990" s="20" t="s">
        <v>352</v>
      </c>
      <c r="K1990" s="20"/>
      <c r="L1990" s="20"/>
      <c r="M1990" s="409"/>
      <c r="N1990" s="20"/>
      <c r="O1990" s="384"/>
      <c r="P1990" s="384"/>
      <c r="Q1990" s="384"/>
      <c r="R1990" s="384"/>
      <c r="S1990" s="384"/>
    </row>
    <row r="1991" spans="1:73" x14ac:dyDescent="0.25">
      <c r="B1991" s="321"/>
      <c r="E1991" s="85"/>
      <c r="G1991" s="881">
        <v>5</v>
      </c>
      <c r="H1991" s="21" t="s">
        <v>1369</v>
      </c>
      <c r="I1991" s="188" t="s">
        <v>3777</v>
      </c>
      <c r="J1991" s="20" t="s">
        <v>352</v>
      </c>
      <c r="K1991" s="20"/>
      <c r="L1991" s="20"/>
      <c r="M1991" s="409"/>
      <c r="N1991" s="20"/>
      <c r="O1991" s="384"/>
      <c r="P1991" s="384"/>
      <c r="Q1991" s="384"/>
      <c r="R1991" s="384"/>
      <c r="S1991" s="384"/>
    </row>
    <row r="1992" spans="1:73" x14ac:dyDescent="0.25">
      <c r="B1992" s="321"/>
      <c r="C1992" s="20" t="str">
        <f>'VariablenLabel&amp;Bedingungen'!G1118</f>
        <v>GK_FruWasMen</v>
      </c>
      <c r="D1992" s="10">
        <f>'VariablenLabel&amp;Bedingungen'!H1118</f>
        <v>1007</v>
      </c>
      <c r="E1992" s="20" t="str">
        <f>'VariablenLabel&amp;Bedingungen'!I1118</f>
        <v>Fruchtwassermenge</v>
      </c>
      <c r="F1992" s="687"/>
      <c r="G1992" s="881">
        <v>1</v>
      </c>
      <c r="H1992" s="21" t="s">
        <v>467</v>
      </c>
      <c r="I1992" s="188"/>
      <c r="J1992" s="20" t="s">
        <v>352</v>
      </c>
      <c r="K1992" s="20"/>
      <c r="L1992" s="20"/>
      <c r="M1992" s="409"/>
      <c r="N1992" s="20"/>
      <c r="O1992" s="384"/>
      <c r="P1992" s="384"/>
      <c r="Q1992" s="384"/>
      <c r="R1992" s="384"/>
      <c r="S1992" s="384"/>
    </row>
    <row r="1993" spans="1:73" x14ac:dyDescent="0.25">
      <c r="B1993" s="321"/>
      <c r="E1993" s="85"/>
      <c r="G1993" s="881">
        <v>2</v>
      </c>
      <c r="H1993" s="21" t="s">
        <v>484</v>
      </c>
      <c r="I1993" s="188"/>
      <c r="J1993" s="20" t="s">
        <v>352</v>
      </c>
      <c r="K1993" s="20"/>
      <c r="L1993" s="20"/>
      <c r="M1993" s="409"/>
      <c r="N1993" s="20"/>
      <c r="O1993" s="384"/>
      <c r="P1993" s="384"/>
      <c r="Q1993" s="384"/>
      <c r="R1993" s="384"/>
      <c r="S1993" s="384"/>
    </row>
    <row r="1994" spans="1:73" x14ac:dyDescent="0.25">
      <c r="B1994" s="321"/>
      <c r="E1994" s="85"/>
      <c r="F1994" s="687"/>
      <c r="G1994" s="881">
        <v>3</v>
      </c>
      <c r="H1994" s="21" t="s">
        <v>485</v>
      </c>
      <c r="I1994" s="188"/>
      <c r="J1994" s="20" t="s">
        <v>352</v>
      </c>
      <c r="K1994" s="20"/>
      <c r="L1994" s="20"/>
      <c r="M1994" s="409"/>
      <c r="N1994" s="20"/>
      <c r="O1994" s="384"/>
      <c r="P1994" s="384"/>
      <c r="Q1994" s="384"/>
      <c r="R1994" s="384"/>
      <c r="S1994" s="384"/>
    </row>
    <row r="1995" spans="1:73" x14ac:dyDescent="0.25">
      <c r="B1995" s="321"/>
      <c r="C1995" s="20" t="str">
        <f>'VariablenLabel&amp;Bedingungen'!G1119</f>
        <v>GK_KindLag</v>
      </c>
      <c r="D1995" s="10">
        <f>'VariablenLabel&amp;Bedingungen'!H1119</f>
        <v>1009</v>
      </c>
      <c r="E1995" s="20" t="str">
        <f>'VariablenLabel&amp;Bedingungen'!I1119</f>
        <v>Kindslage</v>
      </c>
      <c r="F1995" s="687"/>
      <c r="G1995" s="881">
        <v>1</v>
      </c>
      <c r="H1995" s="21" t="s">
        <v>468</v>
      </c>
      <c r="I1995" s="188" t="s">
        <v>625</v>
      </c>
      <c r="J1995" s="5" t="s">
        <v>352</v>
      </c>
      <c r="K1995" s="20"/>
      <c r="L1995" s="20"/>
      <c r="M1995" s="409"/>
      <c r="N1995" s="20"/>
      <c r="O1995" s="384"/>
      <c r="P1995" s="384"/>
      <c r="Q1995" s="384"/>
      <c r="R1995" s="384"/>
      <c r="S1995" s="384"/>
    </row>
    <row r="1996" spans="1:73" x14ac:dyDescent="0.25">
      <c r="B1996" s="321"/>
      <c r="E1996" s="85"/>
      <c r="G1996" s="881">
        <v>2</v>
      </c>
      <c r="H1996" s="21" t="s">
        <v>470</v>
      </c>
      <c r="I1996" s="188" t="s">
        <v>3755</v>
      </c>
      <c r="J1996" s="20" t="s">
        <v>352</v>
      </c>
      <c r="K1996" s="20"/>
      <c r="L1996" s="20"/>
      <c r="M1996" s="409"/>
      <c r="N1996" s="20"/>
      <c r="O1996" s="384"/>
      <c r="P1996" s="384"/>
      <c r="Q1996" s="384"/>
      <c r="R1996" s="384"/>
      <c r="S1996" s="384"/>
    </row>
    <row r="1997" spans="1:73" x14ac:dyDescent="0.25">
      <c r="B1997" s="321"/>
      <c r="E1997" s="85"/>
      <c r="F1997" s="687"/>
      <c r="G1997" s="881">
        <v>3</v>
      </c>
      <c r="H1997" s="21" t="s">
        <v>469</v>
      </c>
      <c r="I1997" s="188" t="s">
        <v>624</v>
      </c>
      <c r="J1997" s="20" t="s">
        <v>352</v>
      </c>
      <c r="K1997" s="20"/>
      <c r="L1997" s="20"/>
      <c r="M1997" s="409"/>
      <c r="N1997" s="20"/>
      <c r="O1997" s="384"/>
      <c r="P1997" s="384"/>
      <c r="Q1997" s="384"/>
      <c r="R1997" s="384"/>
      <c r="S1997" s="384"/>
    </row>
    <row r="1998" spans="1:73" s="178" customFormat="1" x14ac:dyDescent="0.25">
      <c r="A1998" s="110"/>
      <c r="B1998" s="321"/>
      <c r="C1998" s="20"/>
      <c r="D1998" s="10"/>
      <c r="E1998" s="20"/>
      <c r="F1998" s="687"/>
      <c r="G1998" s="881">
        <v>99</v>
      </c>
      <c r="H1998" s="21" t="s">
        <v>28</v>
      </c>
      <c r="I1998" s="188"/>
      <c r="J1998" s="20" t="s">
        <v>352</v>
      </c>
      <c r="K1998" s="20"/>
      <c r="L1998" s="20"/>
      <c r="M1998" s="409"/>
      <c r="N1998" s="20"/>
      <c r="O1998" s="384"/>
      <c r="P1998" s="384"/>
      <c r="Q1998" s="384"/>
      <c r="R1998" s="384"/>
      <c r="S1998" s="384"/>
      <c r="T1998"/>
      <c r="U1998"/>
      <c r="V1998"/>
      <c r="W1998"/>
      <c r="X1998"/>
      <c r="Y1998"/>
      <c r="Z1998"/>
      <c r="AA1998"/>
      <c r="AB1998"/>
      <c r="AC1998"/>
      <c r="AD1998"/>
      <c r="AE1998"/>
      <c r="AF1998"/>
      <c r="AG1998"/>
      <c r="AH1998"/>
      <c r="AI1998"/>
      <c r="AJ1998"/>
      <c r="AK1998"/>
      <c r="AL1998"/>
      <c r="AM1998"/>
      <c r="AN1998"/>
      <c r="AO1998"/>
      <c r="AP1998"/>
      <c r="AQ1998"/>
      <c r="AR1998"/>
      <c r="AS1998"/>
      <c r="AT1998"/>
      <c r="AU1998"/>
      <c r="AV1998"/>
      <c r="AW1998"/>
      <c r="AX1998"/>
      <c r="AY1998"/>
      <c r="AZ1998"/>
      <c r="BA1998"/>
      <c r="BB1998"/>
      <c r="BC1998"/>
      <c r="BD1998"/>
      <c r="BE1998"/>
      <c r="BF1998"/>
      <c r="BG1998"/>
      <c r="BH1998"/>
      <c r="BI1998"/>
      <c r="BJ1998"/>
      <c r="BK1998"/>
      <c r="BL1998"/>
      <c r="BM1998"/>
      <c r="BN1998"/>
      <c r="BO1998"/>
      <c r="BP1998"/>
      <c r="BQ1998"/>
      <c r="BR1998"/>
      <c r="BS1998"/>
      <c r="BT1998"/>
      <c r="BU1998"/>
    </row>
    <row r="1999" spans="1:73" s="178" customFormat="1" x14ac:dyDescent="0.25">
      <c r="A1999" s="110"/>
      <c r="B1999" s="321"/>
      <c r="C1999" s="20" t="str">
        <f>'VariablenLabel&amp;Bedingungen'!G1120</f>
        <v>GK_KindLaGSonst</v>
      </c>
      <c r="D1999" s="10"/>
      <c r="E1999" s="20" t="str">
        <f>'VariablenLabel&amp;Bedingungen'!I1120</f>
        <v>[Wenn "Sonstiges"] Sonstiges</v>
      </c>
      <c r="F1999" s="687"/>
      <c r="G1999" s="881" t="s">
        <v>347</v>
      </c>
      <c r="H1999" s="21"/>
      <c r="I1999" s="188"/>
      <c r="J1999" s="5" t="s">
        <v>1685</v>
      </c>
      <c r="K1999" s="20"/>
      <c r="L1999" s="20"/>
      <c r="M1999" s="409"/>
      <c r="N1999" s="20"/>
      <c r="O1999" s="384"/>
      <c r="P1999" s="384"/>
      <c r="Q1999" s="384"/>
      <c r="R1999" s="384"/>
      <c r="S1999" s="384"/>
      <c r="T1999"/>
      <c r="U1999"/>
      <c r="V1999"/>
      <c r="W1999"/>
      <c r="X1999"/>
      <c r="Y1999"/>
      <c r="Z1999"/>
      <c r="AA1999"/>
      <c r="AB1999"/>
      <c r="AC1999"/>
      <c r="AD1999"/>
      <c r="AE1999"/>
      <c r="AF1999"/>
      <c r="AG1999"/>
      <c r="AH1999"/>
      <c r="AI1999"/>
      <c r="AJ1999"/>
      <c r="AK1999"/>
      <c r="AL1999"/>
      <c r="AM1999"/>
      <c r="AN1999"/>
      <c r="AO1999"/>
      <c r="AP1999"/>
      <c r="AQ1999"/>
      <c r="AR1999"/>
      <c r="AS1999"/>
      <c r="AT1999"/>
      <c r="AU1999"/>
      <c r="AV1999"/>
      <c r="AW1999"/>
      <c r="AX1999"/>
      <c r="AY1999"/>
      <c r="AZ1999"/>
      <c r="BA1999"/>
      <c r="BB1999"/>
      <c r="BC1999"/>
      <c r="BD1999"/>
      <c r="BE1999"/>
      <c r="BF1999"/>
      <c r="BG1999"/>
      <c r="BH1999"/>
      <c r="BI1999"/>
      <c r="BJ1999"/>
      <c r="BK1999"/>
      <c r="BL1999"/>
      <c r="BM1999"/>
      <c r="BN1999"/>
      <c r="BO1999"/>
      <c r="BP1999"/>
      <c r="BQ1999"/>
      <c r="BR1999"/>
      <c r="BS1999"/>
      <c r="BT1999"/>
      <c r="BU1999"/>
    </row>
    <row r="2000" spans="1:73" x14ac:dyDescent="0.25">
      <c r="B2000" s="321"/>
      <c r="C2000" s="20" t="str">
        <f>'VariablenLabel&amp;Bedingungen'!G1121</f>
        <v>GK_WehBeg</v>
      </c>
      <c r="D2000" s="10">
        <f>'VariablenLabel&amp;Bedingungen'!H1121</f>
        <v>1010</v>
      </c>
      <c r="E2000" s="20" t="str">
        <f>'VariablenLabel&amp;Bedingungen'!I1121</f>
        <v>Wehenbeginn</v>
      </c>
      <c r="F2000" s="687"/>
      <c r="G2000" s="881">
        <v>1</v>
      </c>
      <c r="H2000" s="21" t="s">
        <v>364</v>
      </c>
      <c r="I2000" s="188"/>
      <c r="J2000" s="20" t="s">
        <v>352</v>
      </c>
      <c r="K2000" s="20"/>
      <c r="L2000" s="20"/>
      <c r="M2000" s="409"/>
      <c r="N2000" s="20"/>
      <c r="O2000" s="384"/>
      <c r="P2000" s="384"/>
      <c r="Q2000" s="384"/>
      <c r="R2000" s="384"/>
      <c r="S2000" s="384"/>
    </row>
    <row r="2001" spans="2:19" x14ac:dyDescent="0.25">
      <c r="B2001" s="321"/>
      <c r="E2001" s="85"/>
      <c r="F2001" s="687"/>
      <c r="G2001" s="881">
        <v>2</v>
      </c>
      <c r="H2001" s="21" t="s">
        <v>1411</v>
      </c>
      <c r="I2001" s="188"/>
      <c r="J2001" s="20" t="s">
        <v>352</v>
      </c>
      <c r="K2001" s="20"/>
      <c r="L2001" s="20"/>
      <c r="M2001" s="409"/>
      <c r="N2001" s="20"/>
      <c r="O2001" s="384"/>
      <c r="P2001" s="384"/>
      <c r="Q2001" s="384"/>
      <c r="R2001" s="384"/>
      <c r="S2001" s="384"/>
    </row>
    <row r="2002" spans="2:19" x14ac:dyDescent="0.25">
      <c r="B2002" s="321"/>
      <c r="E2002" s="85"/>
      <c r="F2002" s="687"/>
      <c r="G2002" s="881">
        <v>3</v>
      </c>
      <c r="H2002" s="21" t="s">
        <v>1412</v>
      </c>
      <c r="I2002" s="188"/>
      <c r="J2002" s="20" t="s">
        <v>352</v>
      </c>
      <c r="K2002" s="20"/>
      <c r="L2002" s="20"/>
      <c r="M2002" s="409"/>
      <c r="N2002" s="20"/>
      <c r="O2002" s="384"/>
      <c r="P2002" s="384"/>
      <c r="Q2002" s="384"/>
      <c r="R2002" s="384"/>
      <c r="S2002" s="384"/>
    </row>
    <row r="2003" spans="2:19" x14ac:dyDescent="0.25">
      <c r="B2003" s="321"/>
      <c r="C2003" s="20" t="str">
        <f>'VariablenLabel&amp;Bedingungen'!G1122</f>
        <v>GK_GebMod</v>
      </c>
      <c r="D2003" s="10">
        <f>'VariablenLabel&amp;Bedingungen'!H1122</f>
        <v>1011</v>
      </c>
      <c r="E2003" s="20" t="str">
        <f>'VariablenLabel&amp;Bedingungen'!I1122</f>
        <v>Geburtsmodus</v>
      </c>
      <c r="F2003" s="188" t="s">
        <v>632</v>
      </c>
      <c r="G2003" s="881">
        <v>1</v>
      </c>
      <c r="H2003" s="21" t="s">
        <v>364</v>
      </c>
      <c r="I2003" s="188" t="s">
        <v>3779</v>
      </c>
      <c r="J2003" s="5" t="s">
        <v>352</v>
      </c>
      <c r="K2003" s="20"/>
      <c r="L2003" s="20"/>
      <c r="M2003" s="409"/>
      <c r="N2003" s="20"/>
      <c r="O2003" s="384"/>
      <c r="P2003" s="384"/>
      <c r="Q2003" s="384"/>
      <c r="R2003" s="384"/>
      <c r="S2003" s="384"/>
    </row>
    <row r="2004" spans="2:19" ht="27" x14ac:dyDescent="0.25">
      <c r="B2004" s="321"/>
      <c r="E2004" s="85"/>
      <c r="G2004" s="881">
        <v>2</v>
      </c>
      <c r="H2004" s="21" t="s">
        <v>490</v>
      </c>
      <c r="I2004" s="188" t="s">
        <v>3780</v>
      </c>
      <c r="J2004" s="20" t="s">
        <v>352</v>
      </c>
      <c r="K2004" s="20"/>
      <c r="L2004" s="20"/>
      <c r="M2004" s="409"/>
      <c r="N2004" s="20"/>
      <c r="O2004" s="384"/>
      <c r="P2004" s="384"/>
      <c r="Q2004" s="384"/>
      <c r="R2004" s="384"/>
      <c r="S2004" s="384"/>
    </row>
    <row r="2005" spans="2:19" ht="27" x14ac:dyDescent="0.25">
      <c r="B2005" s="321"/>
      <c r="E2005" s="85"/>
      <c r="G2005" s="881">
        <v>3</v>
      </c>
      <c r="H2005" s="21" t="s">
        <v>1066</v>
      </c>
      <c r="I2005" s="188" t="s">
        <v>3781</v>
      </c>
      <c r="J2005" s="20" t="s">
        <v>352</v>
      </c>
      <c r="K2005" s="20"/>
      <c r="L2005" s="20"/>
      <c r="M2005" s="409"/>
      <c r="N2005" s="20"/>
      <c r="O2005" s="384"/>
      <c r="P2005" s="384"/>
      <c r="Q2005" s="384"/>
      <c r="R2005" s="384"/>
      <c r="S2005" s="384"/>
    </row>
    <row r="2006" spans="2:19" x14ac:dyDescent="0.25">
      <c r="B2006" s="321"/>
      <c r="C2006" s="20"/>
      <c r="D2006" s="10"/>
      <c r="E2006" s="20"/>
      <c r="F2006" s="188"/>
      <c r="G2006" s="881">
        <v>4</v>
      </c>
      <c r="H2006" s="21" t="s">
        <v>1501</v>
      </c>
      <c r="I2006" s="188" t="s">
        <v>3782</v>
      </c>
      <c r="J2006" s="20" t="s">
        <v>352</v>
      </c>
      <c r="K2006" s="20"/>
      <c r="L2006" s="20"/>
      <c r="M2006" s="409"/>
      <c r="N2006" s="20"/>
      <c r="O2006" s="384"/>
      <c r="P2006" s="384"/>
      <c r="Q2006" s="384"/>
      <c r="R2006" s="384"/>
      <c r="S2006" s="384"/>
    </row>
    <row r="2007" spans="2:19" ht="27" x14ac:dyDescent="0.25">
      <c r="B2007" s="321"/>
      <c r="C2007" s="20"/>
      <c r="D2007" s="10"/>
      <c r="E2007" s="20"/>
      <c r="F2007" s="188"/>
      <c r="G2007" s="881">
        <v>5</v>
      </c>
      <c r="H2007" s="21" t="s">
        <v>491</v>
      </c>
      <c r="I2007" s="188" t="s">
        <v>3783</v>
      </c>
      <c r="J2007" s="20" t="s">
        <v>352</v>
      </c>
      <c r="K2007" s="20"/>
      <c r="L2007" s="20"/>
      <c r="M2007" s="409"/>
      <c r="N2007" s="20"/>
      <c r="O2007" s="384"/>
      <c r="P2007" s="384"/>
      <c r="Q2007" s="384"/>
      <c r="R2007" s="384"/>
      <c r="S2007" s="384"/>
    </row>
    <row r="2008" spans="2:19" x14ac:dyDescent="0.25">
      <c r="B2008" s="321"/>
      <c r="C2008" s="20"/>
      <c r="D2008" s="10"/>
      <c r="E2008" s="20"/>
      <c r="G2008" s="881">
        <v>6</v>
      </c>
      <c r="H2008" s="21" t="s">
        <v>492</v>
      </c>
      <c r="I2008" s="188" t="s">
        <v>3784</v>
      </c>
      <c r="J2008" s="20" t="s">
        <v>352</v>
      </c>
      <c r="K2008" s="20"/>
      <c r="L2008" s="20"/>
      <c r="M2008" s="409"/>
      <c r="N2008" s="20"/>
      <c r="O2008" s="384"/>
      <c r="P2008" s="384"/>
      <c r="Q2008" s="384"/>
      <c r="R2008" s="384"/>
      <c r="S2008" s="384"/>
    </row>
    <row r="2009" spans="2:19" x14ac:dyDescent="0.25">
      <c r="B2009" s="321"/>
      <c r="C2009" s="20"/>
      <c r="D2009" s="10"/>
      <c r="E2009" s="20"/>
      <c r="G2009" s="881">
        <v>7</v>
      </c>
      <c r="H2009" s="21" t="s">
        <v>1821</v>
      </c>
      <c r="I2009" s="188" t="s">
        <v>3785</v>
      </c>
      <c r="J2009" s="20" t="s">
        <v>352</v>
      </c>
      <c r="K2009" s="20"/>
      <c r="L2009" s="20"/>
      <c r="M2009" s="409"/>
      <c r="N2009" s="20"/>
      <c r="O2009" s="384"/>
      <c r="P2009" s="384"/>
      <c r="Q2009" s="384"/>
      <c r="R2009" s="384"/>
      <c r="S2009" s="384"/>
    </row>
    <row r="2010" spans="2:19" x14ac:dyDescent="0.25">
      <c r="B2010" s="321"/>
      <c r="C2010" s="20" t="str">
        <f>'VariablenLabel&amp;Bedingungen'!G1123</f>
        <v>GK_GebModAnm</v>
      </c>
      <c r="D2010" s="10"/>
      <c r="E2010" s="20" t="str">
        <f>'VariablenLabel&amp;Bedingungen'!I1123</f>
        <v>[Wenn eine der Auswahl "spontan" bis "Forceps"] Anmerkungen</v>
      </c>
      <c r="F2010" s="687"/>
      <c r="G2010" s="881" t="s">
        <v>347</v>
      </c>
      <c r="H2010" s="21"/>
      <c r="I2010" s="687"/>
      <c r="J2010" s="5" t="s">
        <v>1685</v>
      </c>
      <c r="K2010" s="20"/>
      <c r="L2010" s="20"/>
      <c r="M2010" s="409"/>
      <c r="N2010" s="20"/>
      <c r="O2010" s="384"/>
      <c r="P2010" s="384"/>
      <c r="Q2010" s="384"/>
      <c r="R2010" s="384"/>
      <c r="S2010" s="384"/>
    </row>
    <row r="2011" spans="2:19" ht="27" x14ac:dyDescent="0.25">
      <c r="B2011" s="321"/>
      <c r="C2011" s="20" t="str">
        <f>'VariablenLabel&amp;Bedingungen'!G1124</f>
        <v>GK_IndOpGebSec</v>
      </c>
      <c r="D2011" s="10"/>
      <c r="E2011" s="20" t="str">
        <f>'VariablenLabel&amp;Bedingungen'!I1124</f>
        <v>[Wenn "prim. Sectio", sek. Sectio" oder "Akutsectio"] Indikation zur operativen Geburt</v>
      </c>
      <c r="F2011" s="188" t="s">
        <v>1081</v>
      </c>
      <c r="G2011" s="881">
        <v>1</v>
      </c>
      <c r="H2011" s="21" t="s">
        <v>849</v>
      </c>
      <c r="I2011" s="188" t="s">
        <v>3786</v>
      </c>
      <c r="J2011" s="20" t="s">
        <v>354</v>
      </c>
      <c r="K2011" s="20"/>
      <c r="L2011" s="20"/>
      <c r="M2011" s="409"/>
      <c r="N2011" s="20"/>
      <c r="O2011" s="384"/>
      <c r="P2011" s="384"/>
      <c r="Q2011" s="384"/>
      <c r="R2011" s="384"/>
      <c r="S2011" s="384"/>
    </row>
    <row r="2012" spans="2:19" ht="27" x14ac:dyDescent="0.25">
      <c r="B2012" s="321"/>
      <c r="C2012" s="20"/>
      <c r="D2012" s="10"/>
      <c r="E2012" s="20"/>
      <c r="F2012" s="188"/>
      <c r="G2012" s="881">
        <v>2</v>
      </c>
      <c r="H2012" s="21" t="s">
        <v>3460</v>
      </c>
      <c r="I2012" s="797" t="s">
        <v>3787</v>
      </c>
      <c r="J2012" s="20" t="s">
        <v>354</v>
      </c>
      <c r="K2012" s="20"/>
      <c r="L2012" s="20"/>
      <c r="M2012" s="409"/>
      <c r="N2012" s="20"/>
      <c r="O2012" s="384"/>
      <c r="P2012" s="384"/>
      <c r="Q2012" s="384"/>
      <c r="R2012" s="384"/>
      <c r="S2012" s="384"/>
    </row>
    <row r="2013" spans="2:19" ht="27" x14ac:dyDescent="0.25">
      <c r="B2013" s="321"/>
      <c r="E2013" s="85"/>
      <c r="G2013" s="881">
        <v>3</v>
      </c>
      <c r="H2013" s="21" t="s">
        <v>1212</v>
      </c>
      <c r="I2013" s="188" t="s">
        <v>3788</v>
      </c>
      <c r="J2013" s="20" t="s">
        <v>354</v>
      </c>
      <c r="K2013" s="20"/>
      <c r="L2013" s="20"/>
      <c r="M2013" s="409"/>
      <c r="N2013" s="20"/>
      <c r="O2013" s="384"/>
      <c r="P2013" s="384"/>
      <c r="Q2013" s="384"/>
      <c r="R2013" s="384"/>
      <c r="S2013" s="384"/>
    </row>
    <row r="2014" spans="2:19" x14ac:dyDescent="0.25">
      <c r="B2014" s="321"/>
      <c r="C2014" s="20"/>
      <c r="D2014" s="10"/>
      <c r="E2014" s="20"/>
      <c r="F2014" s="687"/>
      <c r="G2014" s="881">
        <v>4</v>
      </c>
      <c r="H2014" s="21" t="s">
        <v>493</v>
      </c>
      <c r="I2014" s="188"/>
      <c r="J2014" s="20" t="s">
        <v>354</v>
      </c>
      <c r="K2014" s="20"/>
      <c r="L2014" s="20"/>
      <c r="M2014" s="409"/>
      <c r="N2014" s="20"/>
      <c r="O2014" s="384"/>
      <c r="P2014" s="384"/>
      <c r="Q2014" s="384"/>
      <c r="R2014" s="384"/>
      <c r="S2014" s="384"/>
    </row>
    <row r="2015" spans="2:19" x14ac:dyDescent="0.25">
      <c r="B2015" s="321"/>
      <c r="C2015" s="20"/>
      <c r="D2015" s="10"/>
      <c r="E2015" s="20"/>
      <c r="F2015" s="687"/>
      <c r="G2015" s="881">
        <v>5</v>
      </c>
      <c r="H2015" s="21" t="s">
        <v>1213</v>
      </c>
      <c r="I2015" s="188"/>
      <c r="J2015" s="20" t="s">
        <v>354</v>
      </c>
      <c r="K2015" s="20"/>
      <c r="L2015" s="20"/>
      <c r="M2015" s="409"/>
      <c r="N2015" s="20"/>
      <c r="O2015" s="384"/>
      <c r="P2015" s="384"/>
      <c r="Q2015" s="384"/>
      <c r="R2015" s="384"/>
      <c r="S2015" s="384"/>
    </row>
    <row r="2016" spans="2:19" x14ac:dyDescent="0.25">
      <c r="B2016" s="321"/>
      <c r="C2016" s="20"/>
      <c r="D2016" s="10"/>
      <c r="E2016" s="20"/>
      <c r="F2016" s="687"/>
      <c r="G2016" s="881">
        <v>6</v>
      </c>
      <c r="H2016" s="21" t="s">
        <v>494</v>
      </c>
      <c r="I2016" s="188"/>
      <c r="J2016" s="20" t="s">
        <v>354</v>
      </c>
      <c r="K2016" s="20"/>
      <c r="L2016" s="20"/>
      <c r="M2016" s="409"/>
      <c r="N2016" s="20"/>
      <c r="O2016" s="384"/>
      <c r="P2016" s="384"/>
      <c r="Q2016" s="384"/>
      <c r="R2016" s="384"/>
      <c r="S2016" s="384"/>
    </row>
    <row r="2017" spans="1:73" x14ac:dyDescent="0.25">
      <c r="B2017" s="321"/>
      <c r="C2017" s="20"/>
      <c r="D2017" s="10"/>
      <c r="E2017" s="20"/>
      <c r="F2017" s="687"/>
      <c r="G2017" s="881">
        <v>7</v>
      </c>
      <c r="H2017" s="21" t="s">
        <v>361</v>
      </c>
      <c r="I2017" s="188"/>
      <c r="J2017" s="20" t="s">
        <v>354</v>
      </c>
      <c r="K2017" s="20"/>
      <c r="L2017" s="20"/>
      <c r="M2017" s="409"/>
      <c r="N2017" s="20"/>
      <c r="O2017" s="384"/>
      <c r="P2017" s="384"/>
      <c r="Q2017" s="384"/>
      <c r="R2017" s="384"/>
      <c r="S2017" s="384"/>
    </row>
    <row r="2018" spans="1:73" ht="40.5" x14ac:dyDescent="0.25">
      <c r="B2018" s="321"/>
      <c r="C2018" s="20"/>
      <c r="D2018" s="10"/>
      <c r="E2018" s="20"/>
      <c r="F2018" s="687"/>
      <c r="G2018" s="881">
        <v>8</v>
      </c>
      <c r="H2018" s="21" t="s">
        <v>1067</v>
      </c>
      <c r="I2018" s="188" t="s">
        <v>3789</v>
      </c>
      <c r="J2018" s="20" t="s">
        <v>354</v>
      </c>
      <c r="K2018" s="20"/>
      <c r="L2018" s="20"/>
      <c r="M2018" s="409"/>
      <c r="N2018" s="20"/>
      <c r="O2018" s="384"/>
      <c r="P2018" s="384"/>
      <c r="Q2018" s="384"/>
      <c r="R2018" s="384"/>
      <c r="S2018" s="384"/>
    </row>
    <row r="2019" spans="1:73" s="178" customFormat="1" x14ac:dyDescent="0.25">
      <c r="A2019" s="110"/>
      <c r="B2019" s="321"/>
      <c r="C2019" s="20"/>
      <c r="D2019" s="10"/>
      <c r="E2019" s="20"/>
      <c r="F2019" s="687"/>
      <c r="G2019" s="881">
        <v>9</v>
      </c>
      <c r="H2019" s="21" t="s">
        <v>495</v>
      </c>
      <c r="I2019" s="687"/>
      <c r="J2019" s="20" t="s">
        <v>354</v>
      </c>
      <c r="K2019" s="20"/>
      <c r="L2019" s="20"/>
      <c r="M2019" s="409"/>
      <c r="N2019" s="20"/>
      <c r="O2019" s="384"/>
      <c r="P2019" s="384"/>
      <c r="Q2019" s="384"/>
      <c r="R2019" s="384"/>
      <c r="S2019" s="384"/>
      <c r="T2019"/>
      <c r="U2019"/>
      <c r="V2019"/>
      <c r="W2019"/>
      <c r="X2019"/>
      <c r="Y2019"/>
      <c r="Z2019"/>
      <c r="AA2019"/>
      <c r="AB2019"/>
      <c r="AC2019"/>
      <c r="AD2019"/>
      <c r="AE2019"/>
      <c r="AF2019"/>
      <c r="AG2019"/>
      <c r="AH2019"/>
      <c r="AI2019"/>
      <c r="AJ2019"/>
      <c r="AK2019"/>
      <c r="AL2019"/>
      <c r="AM2019"/>
      <c r="AN2019"/>
      <c r="AO2019"/>
      <c r="AP2019"/>
      <c r="AQ2019"/>
      <c r="AR2019"/>
      <c r="AS2019"/>
      <c r="AT2019"/>
      <c r="AU2019"/>
      <c r="AV2019"/>
      <c r="AW2019"/>
      <c r="AX2019"/>
      <c r="AY2019"/>
      <c r="AZ2019"/>
      <c r="BA2019"/>
      <c r="BB2019"/>
      <c r="BC2019"/>
      <c r="BD2019"/>
      <c r="BE2019"/>
      <c r="BF2019"/>
      <c r="BG2019"/>
      <c r="BH2019"/>
      <c r="BI2019"/>
      <c r="BJ2019"/>
      <c r="BK2019"/>
      <c r="BL2019"/>
      <c r="BM2019"/>
      <c r="BN2019"/>
      <c r="BO2019"/>
      <c r="BP2019"/>
      <c r="BQ2019"/>
      <c r="BR2019"/>
      <c r="BS2019"/>
      <c r="BT2019"/>
      <c r="BU2019"/>
    </row>
    <row r="2020" spans="1:73" x14ac:dyDescent="0.25">
      <c r="B2020" s="321"/>
      <c r="C2020" s="20"/>
      <c r="D2020" s="10"/>
      <c r="E2020" s="20"/>
      <c r="F2020" s="687"/>
      <c r="G2020" s="881">
        <v>99</v>
      </c>
      <c r="H2020" s="21" t="s">
        <v>28</v>
      </c>
      <c r="I2020" s="687"/>
      <c r="J2020" s="20" t="s">
        <v>354</v>
      </c>
      <c r="K2020" s="20"/>
      <c r="L2020" s="20"/>
      <c r="M2020" s="409"/>
      <c r="N2020" s="20"/>
      <c r="O2020" s="384"/>
      <c r="P2020" s="384"/>
      <c r="Q2020" s="384"/>
      <c r="R2020" s="384"/>
      <c r="S2020" s="384"/>
    </row>
    <row r="2021" spans="1:73" x14ac:dyDescent="0.25">
      <c r="B2021" s="321"/>
      <c r="C2021" s="20" t="str">
        <f>'VariablenLabel&amp;Bedingungen'!G1125</f>
        <v>GK_IndOpGebSecSonst</v>
      </c>
      <c r="D2021" s="10"/>
      <c r="E2021" s="20" t="str">
        <f>'VariablenLabel&amp;Bedingungen'!I1125</f>
        <v>[Wenn "Sonstiges"] Sonstiges</v>
      </c>
      <c r="F2021" s="687"/>
      <c r="G2021" s="881" t="s">
        <v>347</v>
      </c>
      <c r="H2021" s="21"/>
      <c r="I2021" s="687"/>
      <c r="J2021" s="5" t="s">
        <v>1685</v>
      </c>
      <c r="K2021" s="20"/>
      <c r="L2021" s="20"/>
      <c r="M2021" s="409"/>
      <c r="N2021" s="20"/>
      <c r="O2021" s="384"/>
      <c r="P2021" s="384"/>
      <c r="Q2021" s="384"/>
      <c r="R2021" s="384"/>
      <c r="S2021" s="384"/>
    </row>
    <row r="2022" spans="1:73" ht="27" x14ac:dyDescent="0.25">
      <c r="B2022" s="321"/>
      <c r="C2022" s="20" t="str">
        <f>'VariablenLabel&amp;Bedingungen'!G1126</f>
        <v>GK_IndOpGebVak</v>
      </c>
      <c r="D2022" s="10"/>
      <c r="E2022" s="20" t="str">
        <f>'VariablenLabel&amp;Bedingungen'!I1126</f>
        <v>[Wenn bei  "Vakuum" oder "Forceps"] Indikation zur vaginal operativen Geburt</v>
      </c>
      <c r="F2022" s="188" t="s">
        <v>1081</v>
      </c>
      <c r="G2022" s="881">
        <v>1</v>
      </c>
      <c r="H2022" s="21" t="s">
        <v>1212</v>
      </c>
      <c r="I2022" s="188" t="s">
        <v>3788</v>
      </c>
      <c r="J2022" s="20" t="s">
        <v>354</v>
      </c>
      <c r="K2022" s="20"/>
      <c r="L2022" s="20"/>
      <c r="M2022" s="409"/>
      <c r="N2022" s="20"/>
      <c r="O2022" s="384"/>
      <c r="P2022" s="384"/>
      <c r="Q2022" s="384"/>
      <c r="R2022" s="384"/>
      <c r="S2022" s="384"/>
    </row>
    <row r="2023" spans="1:73" x14ac:dyDescent="0.25">
      <c r="B2023" s="321"/>
      <c r="C2023" s="20"/>
      <c r="D2023" s="10"/>
      <c r="E2023" s="20"/>
      <c r="F2023" s="188"/>
      <c r="G2023" s="881">
        <v>2</v>
      </c>
      <c r="H2023" s="21" t="s">
        <v>493</v>
      </c>
      <c r="I2023" s="687"/>
      <c r="J2023" s="20" t="s">
        <v>354</v>
      </c>
      <c r="K2023" s="20"/>
      <c r="L2023" s="20"/>
      <c r="M2023" s="409"/>
      <c r="N2023" s="20"/>
      <c r="O2023" s="384"/>
      <c r="P2023" s="384"/>
      <c r="Q2023" s="384"/>
      <c r="R2023" s="384"/>
      <c r="S2023" s="384"/>
    </row>
    <row r="2024" spans="1:73" x14ac:dyDescent="0.25">
      <c r="B2024" s="321"/>
      <c r="E2024" s="85"/>
      <c r="G2024" s="881">
        <v>3</v>
      </c>
      <c r="H2024" s="21" t="s">
        <v>1213</v>
      </c>
      <c r="I2024" s="188"/>
      <c r="J2024" s="20" t="s">
        <v>354</v>
      </c>
      <c r="K2024" s="20"/>
      <c r="L2024" s="20"/>
      <c r="M2024" s="409"/>
      <c r="N2024" s="20"/>
      <c r="O2024" s="384"/>
      <c r="P2024" s="384"/>
      <c r="Q2024" s="384"/>
      <c r="R2024" s="384"/>
      <c r="S2024" s="384"/>
    </row>
    <row r="2025" spans="1:73" x14ac:dyDescent="0.25">
      <c r="B2025" s="321"/>
      <c r="C2025" s="20"/>
      <c r="D2025" s="10"/>
      <c r="E2025" s="20"/>
      <c r="F2025" s="687"/>
      <c r="G2025" s="881">
        <v>99</v>
      </c>
      <c r="H2025" s="21" t="s">
        <v>28</v>
      </c>
      <c r="I2025" s="687"/>
      <c r="J2025" s="20" t="s">
        <v>354</v>
      </c>
      <c r="K2025" s="20"/>
      <c r="L2025" s="20"/>
      <c r="M2025" s="409"/>
      <c r="N2025" s="20"/>
      <c r="O2025" s="384"/>
      <c r="P2025" s="384"/>
      <c r="Q2025" s="384"/>
      <c r="R2025" s="384"/>
      <c r="S2025" s="384"/>
    </row>
    <row r="2026" spans="1:73" x14ac:dyDescent="0.25">
      <c r="B2026" s="321"/>
      <c r="C2026" s="20" t="str">
        <f>'VariablenLabel&amp;Bedingungen'!G1127</f>
        <v>GK_IndOpGebVakSonst</v>
      </c>
      <c r="D2026" s="10"/>
      <c r="E2026" s="20" t="str">
        <f>'VariablenLabel&amp;Bedingungen'!I1127</f>
        <v>[Wenn "Sonstiges"] Sonstiges</v>
      </c>
      <c r="F2026" s="687"/>
      <c r="G2026" s="881" t="s">
        <v>347</v>
      </c>
      <c r="H2026" s="21"/>
      <c r="I2026" s="687"/>
      <c r="J2026" s="5" t="s">
        <v>1685</v>
      </c>
      <c r="K2026" s="20"/>
      <c r="L2026" s="20"/>
      <c r="M2026" s="409"/>
      <c r="N2026" s="20"/>
      <c r="O2026" s="384"/>
      <c r="P2026" s="384"/>
      <c r="Q2026" s="384"/>
      <c r="R2026" s="384"/>
      <c r="S2026" s="384"/>
    </row>
    <row r="2027" spans="1:73" x14ac:dyDescent="0.25">
      <c r="B2027" s="321"/>
      <c r="C2027" s="20" t="str">
        <f>'VariablenLabel&amp;Bedingungen'!G1128</f>
        <v>GK_GebEinl</v>
      </c>
      <c r="D2027" s="10">
        <f>'VariablenLabel&amp;Bedingungen'!H1128</f>
        <v>1012</v>
      </c>
      <c r="E2027" s="20" t="str">
        <f>'VariablenLabel&amp;Bedingungen'!I1128</f>
        <v>Geburtseinleitung</v>
      </c>
      <c r="F2027" s="797" t="s">
        <v>1082</v>
      </c>
      <c r="G2027" s="880">
        <v>0</v>
      </c>
      <c r="H2027" s="21" t="s">
        <v>17</v>
      </c>
      <c r="I2027" s="188"/>
      <c r="J2027" s="5" t="s">
        <v>352</v>
      </c>
      <c r="K2027" s="20"/>
      <c r="L2027" s="20"/>
      <c r="M2027" s="409"/>
      <c r="N2027" s="20"/>
      <c r="O2027" s="384"/>
      <c r="P2027" s="384"/>
      <c r="Q2027" s="384"/>
      <c r="R2027" s="384"/>
      <c r="S2027" s="384"/>
    </row>
    <row r="2028" spans="1:73" x14ac:dyDescent="0.25">
      <c r="B2028" s="321"/>
      <c r="C2028" s="20"/>
      <c r="D2028" s="10"/>
      <c r="E2028" s="20"/>
      <c r="F2028" s="687"/>
      <c r="G2028" s="880">
        <v>1</v>
      </c>
      <c r="H2028" s="21" t="s">
        <v>18</v>
      </c>
      <c r="I2028" s="188"/>
      <c r="J2028" s="5" t="s">
        <v>352</v>
      </c>
      <c r="K2028" s="20"/>
      <c r="L2028" s="20"/>
      <c r="M2028" s="409"/>
      <c r="N2028" s="20"/>
      <c r="O2028" s="384"/>
      <c r="P2028" s="384"/>
      <c r="Q2028" s="384"/>
      <c r="R2028" s="384"/>
      <c r="S2028" s="384"/>
    </row>
    <row r="2029" spans="1:73" x14ac:dyDescent="0.25">
      <c r="B2029" s="321"/>
      <c r="C2029" s="20" t="str">
        <f>'VariablenLabel&amp;Bedingungen'!G1129</f>
        <v>GK_GebEinArt</v>
      </c>
      <c r="D2029" s="10"/>
      <c r="E2029" s="20" t="str">
        <f>'VariablenLabel&amp;Bedingungen'!I1129</f>
        <v>[Wenn "ja"] Welche Art der Einleitung</v>
      </c>
      <c r="F2029" s="188"/>
      <c r="G2029" s="881">
        <v>1</v>
      </c>
      <c r="H2029" s="21" t="s">
        <v>496</v>
      </c>
      <c r="I2029" s="188"/>
      <c r="J2029" s="20" t="s">
        <v>354</v>
      </c>
      <c r="K2029" s="20"/>
      <c r="L2029" s="20"/>
      <c r="M2029" s="409"/>
      <c r="N2029" s="20"/>
      <c r="O2029" s="384"/>
      <c r="P2029" s="384"/>
      <c r="Q2029" s="384"/>
      <c r="R2029" s="384"/>
      <c r="S2029" s="384"/>
    </row>
    <row r="2030" spans="1:73" x14ac:dyDescent="0.25">
      <c r="B2030" s="321"/>
      <c r="E2030" s="85"/>
      <c r="G2030" s="881">
        <v>2</v>
      </c>
      <c r="H2030" s="21" t="s">
        <v>497</v>
      </c>
      <c r="I2030" s="188"/>
      <c r="J2030" s="20" t="s">
        <v>354</v>
      </c>
      <c r="K2030" s="20"/>
      <c r="L2030" s="20"/>
      <c r="M2030" s="409"/>
      <c r="N2030" s="20"/>
      <c r="O2030" s="384"/>
      <c r="P2030" s="384"/>
      <c r="Q2030" s="384"/>
      <c r="R2030" s="384"/>
      <c r="S2030" s="384"/>
    </row>
    <row r="2031" spans="1:73" x14ac:dyDescent="0.25">
      <c r="B2031" s="321"/>
      <c r="C2031" s="20" t="str">
        <f>'VariablenLabel&amp;Bedingungen'!G1130</f>
        <v>GK_GebEinlMech</v>
      </c>
      <c r="D2031" s="10"/>
      <c r="E2031" s="20" t="str">
        <f>'VariablenLabel&amp;Bedingungen'!I1130</f>
        <v>[Wenn "Mechanische Einleitung"] Mechanische Einleitung</v>
      </c>
      <c r="F2031" s="188"/>
      <c r="G2031" s="881">
        <v>1</v>
      </c>
      <c r="H2031" s="21" t="s">
        <v>498</v>
      </c>
      <c r="I2031" s="188"/>
      <c r="J2031" s="20" t="s">
        <v>354</v>
      </c>
      <c r="K2031" s="20"/>
      <c r="L2031" s="20"/>
      <c r="M2031" s="409"/>
      <c r="N2031" s="20"/>
      <c r="O2031" s="384"/>
      <c r="P2031" s="384"/>
      <c r="Q2031" s="384"/>
      <c r="R2031" s="384"/>
      <c r="S2031" s="384"/>
    </row>
    <row r="2032" spans="1:73" s="178" customFormat="1" x14ac:dyDescent="0.25">
      <c r="A2032" s="110"/>
      <c r="B2032" s="321"/>
      <c r="C2032" s="85"/>
      <c r="D2032" s="84"/>
      <c r="E2032" s="85"/>
      <c r="F2032" s="197"/>
      <c r="G2032" s="881">
        <v>2</v>
      </c>
      <c r="H2032" s="21" t="s">
        <v>2216</v>
      </c>
      <c r="I2032" s="188" t="s">
        <v>633</v>
      </c>
      <c r="J2032" s="20" t="s">
        <v>354</v>
      </c>
      <c r="K2032" s="20"/>
      <c r="L2032" s="20"/>
      <c r="M2032" s="409"/>
      <c r="N2032" s="20"/>
      <c r="O2032" s="384"/>
      <c r="P2032" s="384"/>
      <c r="Q2032" s="384"/>
      <c r="R2032" s="384"/>
      <c r="S2032" s="384"/>
      <c r="T2032"/>
      <c r="U2032"/>
      <c r="V2032"/>
      <c r="W2032"/>
      <c r="X2032"/>
      <c r="Y2032"/>
      <c r="Z2032"/>
      <c r="AA2032"/>
      <c r="AB2032"/>
      <c r="AC2032"/>
      <c r="AD2032"/>
      <c r="AE2032"/>
      <c r="AF2032"/>
      <c r="AG2032"/>
      <c r="AH2032"/>
      <c r="AI2032"/>
      <c r="AJ2032"/>
      <c r="AK2032"/>
      <c r="AL2032"/>
      <c r="AM2032"/>
      <c r="AN2032"/>
      <c r="AO2032"/>
      <c r="AP2032"/>
      <c r="AQ2032"/>
      <c r="AR2032"/>
      <c r="AS2032"/>
      <c r="AT2032"/>
      <c r="AU2032"/>
      <c r="AV2032"/>
      <c r="AW2032"/>
      <c r="AX2032"/>
      <c r="AY2032"/>
      <c r="AZ2032"/>
      <c r="BA2032"/>
      <c r="BB2032"/>
      <c r="BC2032"/>
      <c r="BD2032"/>
      <c r="BE2032"/>
      <c r="BF2032"/>
      <c r="BG2032"/>
      <c r="BH2032"/>
      <c r="BI2032"/>
      <c r="BJ2032"/>
      <c r="BK2032"/>
      <c r="BL2032"/>
      <c r="BM2032"/>
      <c r="BN2032"/>
      <c r="BO2032"/>
      <c r="BP2032"/>
      <c r="BQ2032"/>
      <c r="BR2032"/>
      <c r="BS2032"/>
      <c r="BT2032"/>
      <c r="BU2032"/>
    </row>
    <row r="2033" spans="1:73" s="178" customFormat="1" x14ac:dyDescent="0.25">
      <c r="A2033" s="110"/>
      <c r="B2033" s="321"/>
      <c r="C2033" s="85"/>
      <c r="D2033" s="84"/>
      <c r="E2033" s="85"/>
      <c r="F2033" s="810"/>
      <c r="G2033" s="881">
        <v>99</v>
      </c>
      <c r="H2033" s="21" t="s">
        <v>28</v>
      </c>
      <c r="I2033" s="188"/>
      <c r="J2033" s="20" t="s">
        <v>354</v>
      </c>
      <c r="K2033" s="20"/>
      <c r="L2033" s="20"/>
      <c r="M2033" s="409"/>
      <c r="N2033" s="20"/>
      <c r="O2033" s="384"/>
      <c r="P2033" s="384"/>
      <c r="Q2033" s="384"/>
      <c r="R2033" s="384"/>
      <c r="S2033" s="384"/>
      <c r="T2033"/>
      <c r="U2033"/>
      <c r="V2033"/>
      <c r="W2033"/>
      <c r="X2033"/>
      <c r="Y2033"/>
      <c r="Z2033"/>
      <c r="AA2033"/>
      <c r="AB2033"/>
      <c r="AC2033"/>
      <c r="AD2033"/>
      <c r="AE2033"/>
      <c r="AF2033"/>
      <c r="AG2033"/>
      <c r="AH2033"/>
      <c r="AI2033"/>
      <c r="AJ2033"/>
      <c r="AK2033"/>
      <c r="AL2033"/>
      <c r="AM2033"/>
      <c r="AN2033"/>
      <c r="AO2033"/>
      <c r="AP2033"/>
      <c r="AQ2033"/>
      <c r="AR2033"/>
      <c r="AS2033"/>
      <c r="AT2033"/>
      <c r="AU2033"/>
      <c r="AV2033"/>
      <c r="AW2033"/>
      <c r="AX2033"/>
      <c r="AY2033"/>
      <c r="AZ2033"/>
      <c r="BA2033"/>
      <c r="BB2033"/>
      <c r="BC2033"/>
      <c r="BD2033"/>
      <c r="BE2033"/>
      <c r="BF2033"/>
      <c r="BG2033"/>
      <c r="BH2033"/>
      <c r="BI2033"/>
      <c r="BJ2033"/>
      <c r="BK2033"/>
      <c r="BL2033"/>
      <c r="BM2033"/>
      <c r="BN2033"/>
      <c r="BO2033"/>
      <c r="BP2033"/>
      <c r="BQ2033"/>
      <c r="BR2033"/>
      <c r="BS2033"/>
      <c r="BT2033"/>
      <c r="BU2033"/>
    </row>
    <row r="2034" spans="1:73" s="178" customFormat="1" x14ac:dyDescent="0.25">
      <c r="A2034" s="110"/>
      <c r="B2034" s="321"/>
      <c r="C2034" s="20" t="str">
        <f>'VariablenLabel&amp;Bedingungen'!G1131</f>
        <v>GK_GebEinMechSonst</v>
      </c>
      <c r="D2034" s="10"/>
      <c r="E2034" s="20" t="str">
        <f>'VariablenLabel&amp;Bedingungen'!I1131</f>
        <v>[Wenn "Sonstiges"] Sonstiges</v>
      </c>
      <c r="F2034" s="810"/>
      <c r="G2034" s="881" t="s">
        <v>347</v>
      </c>
      <c r="H2034" s="21"/>
      <c r="I2034"/>
      <c r="J2034" s="5" t="s">
        <v>1685</v>
      </c>
      <c r="K2034" s="20"/>
      <c r="L2034" s="20"/>
      <c r="M2034" s="409"/>
      <c r="N2034" s="20"/>
      <c r="O2034" s="384"/>
      <c r="P2034" s="384"/>
      <c r="Q2034" s="384"/>
      <c r="R2034" s="384"/>
      <c r="S2034" s="384"/>
      <c r="T2034"/>
      <c r="U2034"/>
      <c r="V2034"/>
      <c r="W2034"/>
      <c r="X2034"/>
      <c r="Y2034"/>
      <c r="Z2034"/>
      <c r="AA2034"/>
      <c r="AB2034"/>
      <c r="AC2034"/>
      <c r="AD2034"/>
      <c r="AE2034"/>
      <c r="AF2034"/>
      <c r="AG2034"/>
      <c r="AH2034"/>
      <c r="AI2034"/>
      <c r="AJ2034"/>
      <c r="AK2034"/>
      <c r="AL2034"/>
      <c r="AM2034"/>
      <c r="AN2034"/>
      <c r="AO2034"/>
      <c r="AP2034"/>
      <c r="AQ2034"/>
      <c r="AR2034"/>
      <c r="AS2034"/>
      <c r="AT2034"/>
      <c r="AU2034"/>
      <c r="AV2034"/>
      <c r="AW2034"/>
      <c r="AX2034"/>
      <c r="AY2034"/>
      <c r="AZ2034"/>
      <c r="BA2034"/>
      <c r="BB2034"/>
      <c r="BC2034"/>
      <c r="BD2034"/>
      <c r="BE2034"/>
      <c r="BF2034"/>
      <c r="BG2034"/>
      <c r="BH2034"/>
      <c r="BI2034"/>
      <c r="BJ2034"/>
      <c r="BK2034"/>
      <c r="BL2034"/>
      <c r="BM2034"/>
      <c r="BN2034"/>
      <c r="BO2034"/>
      <c r="BP2034"/>
      <c r="BQ2034"/>
      <c r="BR2034"/>
      <c r="BS2034"/>
      <c r="BT2034"/>
      <c r="BU2034"/>
    </row>
    <row r="2035" spans="1:73" s="178" customFormat="1" ht="27" x14ac:dyDescent="0.25">
      <c r="A2035" s="110"/>
      <c r="B2035" s="321"/>
      <c r="C2035" s="20" t="str">
        <f>'VariablenLabel&amp;Bedingungen'!G1132</f>
        <v>GK_GebEinlMed</v>
      </c>
      <c r="D2035" s="10"/>
      <c r="E2035" s="20" t="str">
        <f>'VariablenLabel&amp;Bedingungen'!I1132</f>
        <v>[Wenn "Medikamentöse Einleitung"] Medikamentöse Einleitung</v>
      </c>
      <c r="F2035" s="188"/>
      <c r="G2035" s="881">
        <v>1</v>
      </c>
      <c r="H2035" s="20" t="s">
        <v>500</v>
      </c>
      <c r="I2035" s="188" t="s">
        <v>1110</v>
      </c>
      <c r="J2035" s="20" t="s">
        <v>354</v>
      </c>
      <c r="K2035" s="20"/>
      <c r="L2035" s="20"/>
      <c r="M2035" s="409"/>
      <c r="N2035" s="20"/>
      <c r="O2035" s="384"/>
      <c r="P2035" s="384"/>
      <c r="Q2035" s="384"/>
      <c r="R2035" s="384"/>
      <c r="S2035" s="384"/>
      <c r="T2035"/>
      <c r="U2035"/>
      <c r="V2035"/>
      <c r="W2035"/>
      <c r="X2035"/>
      <c r="Y2035"/>
      <c r="Z2035"/>
      <c r="AA2035"/>
      <c r="AB2035"/>
      <c r="AC2035"/>
      <c r="AD2035"/>
      <c r="AE2035"/>
      <c r="AF2035"/>
      <c r="AG2035"/>
      <c r="AH2035"/>
      <c r="AI2035"/>
      <c r="AJ2035"/>
      <c r="AK2035"/>
      <c r="AL2035"/>
      <c r="AM2035"/>
      <c r="AN2035"/>
      <c r="AO2035"/>
      <c r="AP2035"/>
      <c r="AQ2035"/>
      <c r="AR2035"/>
      <c r="AS2035"/>
      <c r="AT2035"/>
      <c r="AU2035"/>
      <c r="AV2035"/>
      <c r="AW2035"/>
      <c r="AX2035"/>
      <c r="AY2035"/>
      <c r="AZ2035"/>
      <c r="BA2035"/>
      <c r="BB2035"/>
      <c r="BC2035"/>
      <c r="BD2035"/>
      <c r="BE2035"/>
      <c r="BF2035"/>
      <c r="BG2035"/>
      <c r="BH2035"/>
      <c r="BI2035"/>
      <c r="BJ2035"/>
      <c r="BK2035"/>
      <c r="BL2035"/>
      <c r="BM2035"/>
      <c r="BN2035"/>
      <c r="BO2035"/>
      <c r="BP2035"/>
      <c r="BQ2035"/>
      <c r="BR2035"/>
      <c r="BS2035"/>
      <c r="BT2035"/>
      <c r="BU2035"/>
    </row>
    <row r="2036" spans="1:73" s="178" customFormat="1" x14ac:dyDescent="0.25">
      <c r="A2036" s="110"/>
      <c r="B2036" s="321"/>
      <c r="C2036" s="85"/>
      <c r="D2036" s="84"/>
      <c r="E2036" s="85"/>
      <c r="F2036" s="810"/>
      <c r="G2036" s="881">
        <v>2</v>
      </c>
      <c r="H2036" s="21" t="s">
        <v>499</v>
      </c>
      <c r="I2036" s="188" t="s">
        <v>1109</v>
      </c>
      <c r="J2036" s="20" t="s">
        <v>354</v>
      </c>
      <c r="K2036" s="20"/>
      <c r="L2036" s="20"/>
      <c r="M2036" s="409"/>
      <c r="N2036" s="20"/>
      <c r="O2036" s="384"/>
      <c r="P2036" s="384"/>
      <c r="Q2036" s="384"/>
      <c r="R2036" s="384"/>
      <c r="S2036" s="384"/>
      <c r="T2036"/>
      <c r="U2036"/>
      <c r="V2036"/>
      <c r="W2036"/>
      <c r="X2036"/>
      <c r="Y2036"/>
      <c r="Z2036"/>
      <c r="AA2036"/>
      <c r="AB2036"/>
      <c r="AC2036"/>
      <c r="AD2036"/>
      <c r="AE2036"/>
      <c r="AF2036"/>
      <c r="AG2036"/>
      <c r="AH2036"/>
      <c r="AI2036"/>
      <c r="AJ2036"/>
      <c r="AK2036"/>
      <c r="AL2036"/>
      <c r="AM2036"/>
      <c r="AN2036"/>
      <c r="AO2036"/>
      <c r="AP2036"/>
      <c r="AQ2036"/>
      <c r="AR2036"/>
      <c r="AS2036"/>
      <c r="AT2036"/>
      <c r="AU2036"/>
      <c r="AV2036"/>
      <c r="AW2036"/>
      <c r="AX2036"/>
      <c r="AY2036"/>
      <c r="AZ2036"/>
      <c r="BA2036"/>
      <c r="BB2036"/>
      <c r="BC2036"/>
      <c r="BD2036"/>
      <c r="BE2036"/>
      <c r="BF2036"/>
      <c r="BG2036"/>
      <c r="BH2036"/>
      <c r="BI2036"/>
      <c r="BJ2036"/>
      <c r="BK2036"/>
      <c r="BL2036"/>
      <c r="BM2036"/>
      <c r="BN2036"/>
      <c r="BO2036"/>
      <c r="BP2036"/>
      <c r="BQ2036"/>
      <c r="BR2036"/>
      <c r="BS2036"/>
      <c r="BT2036"/>
      <c r="BU2036"/>
    </row>
    <row r="2037" spans="1:73" x14ac:dyDescent="0.25">
      <c r="B2037" s="321"/>
      <c r="C2037" s="20"/>
      <c r="D2037" s="10"/>
      <c r="E2037" s="20"/>
      <c r="F2037" s="687"/>
      <c r="G2037" s="881">
        <v>99</v>
      </c>
      <c r="H2037" s="21" t="s">
        <v>28</v>
      </c>
      <c r="I2037" s="188"/>
      <c r="J2037" s="20" t="s">
        <v>354</v>
      </c>
      <c r="K2037" s="20"/>
      <c r="L2037" s="20"/>
      <c r="M2037" s="409"/>
      <c r="N2037" s="20"/>
      <c r="O2037" s="384"/>
      <c r="P2037" s="384"/>
      <c r="Q2037" s="384"/>
      <c r="R2037" s="384"/>
      <c r="S2037" s="384"/>
    </row>
    <row r="2038" spans="1:73" x14ac:dyDescent="0.25">
      <c r="B2038" s="321"/>
      <c r="C2038" s="20" t="str">
        <f>'VariablenLabel&amp;Bedingungen'!G1133</f>
        <v>GK_GebEinMedSonst</v>
      </c>
      <c r="D2038" s="10"/>
      <c r="E2038" s="20" t="str">
        <f>'VariablenLabel&amp;Bedingungen'!I1133</f>
        <v>[Wenn Sonstige] Sonstiges</v>
      </c>
      <c r="F2038" s="687"/>
      <c r="G2038" s="881" t="s">
        <v>347</v>
      </c>
      <c r="H2038" s="21"/>
      <c r="I2038" s="687"/>
      <c r="J2038" s="5" t="s">
        <v>1685</v>
      </c>
      <c r="K2038" s="20"/>
      <c r="L2038" s="20"/>
      <c r="M2038" s="409"/>
      <c r="N2038" s="20"/>
      <c r="O2038" s="384"/>
      <c r="P2038" s="384"/>
      <c r="Q2038" s="384"/>
      <c r="R2038" s="384"/>
      <c r="S2038" s="384"/>
    </row>
    <row r="2039" spans="1:73" x14ac:dyDescent="0.25">
      <c r="B2039" s="321"/>
      <c r="C2039" s="20" t="str">
        <f>'VariablenLabel&amp;Bedingungen'!G1134</f>
        <v>GK_GebEinlInd</v>
      </c>
      <c r="D2039" s="10"/>
      <c r="E2039" s="20" t="str">
        <f>'VariablenLabel&amp;Bedingungen'!I1134</f>
        <v>[Wenn Geburtseinleitung Ja] Indikatíon</v>
      </c>
      <c r="F2039" s="188" t="s">
        <v>3625</v>
      </c>
      <c r="G2039" s="881" t="s">
        <v>347</v>
      </c>
      <c r="H2039" s="21"/>
      <c r="I2039" s="687"/>
      <c r="J2039" s="5" t="s">
        <v>1685</v>
      </c>
      <c r="K2039" s="20"/>
      <c r="L2039" s="20"/>
      <c r="M2039" s="409"/>
      <c r="N2039" s="20"/>
      <c r="O2039" s="384"/>
      <c r="P2039" s="384"/>
      <c r="Q2039" s="384"/>
      <c r="R2039" s="384"/>
      <c r="S2039" s="384"/>
    </row>
    <row r="2040" spans="1:73" x14ac:dyDescent="0.25">
      <c r="B2040" s="321"/>
      <c r="C2040" s="20" t="str">
        <f>'VariablenLabel&amp;Bedingungen'!G1135</f>
        <v>GK_Anaes</v>
      </c>
      <c r="D2040" s="10">
        <f>'VariablenLabel&amp;Bedingungen'!H1135</f>
        <v>1013</v>
      </c>
      <c r="E2040" s="20" t="str">
        <f>'VariablenLabel&amp;Bedingungen'!I1135</f>
        <v>Anästhesie</v>
      </c>
      <c r="F2040" s="188" t="s">
        <v>1083</v>
      </c>
      <c r="G2040" s="881">
        <v>1</v>
      </c>
      <c r="H2040" s="21" t="s">
        <v>17</v>
      </c>
      <c r="I2040" s="687"/>
      <c r="J2040" s="20" t="s">
        <v>352</v>
      </c>
      <c r="K2040" s="20"/>
      <c r="L2040" s="20"/>
      <c r="M2040" s="409"/>
      <c r="N2040" s="20"/>
      <c r="O2040" s="384"/>
      <c r="P2040" s="384"/>
      <c r="Q2040" s="384"/>
      <c r="R2040" s="384"/>
      <c r="S2040" s="384"/>
    </row>
    <row r="2041" spans="1:73" x14ac:dyDescent="0.25">
      <c r="B2041" s="321"/>
      <c r="C2041" s="20"/>
      <c r="D2041" s="10"/>
      <c r="E2041" s="20"/>
      <c r="F2041" s="188"/>
      <c r="G2041" s="881">
        <v>2</v>
      </c>
      <c r="H2041" s="21" t="s">
        <v>18</v>
      </c>
      <c r="I2041" s="687"/>
      <c r="J2041" s="20" t="s">
        <v>352</v>
      </c>
      <c r="K2041" s="20"/>
      <c r="L2041" s="20"/>
      <c r="M2041" s="409"/>
      <c r="N2041" s="20"/>
      <c r="O2041" s="384"/>
      <c r="P2041" s="384"/>
      <c r="Q2041" s="384"/>
      <c r="R2041" s="384"/>
      <c r="S2041" s="384"/>
    </row>
    <row r="2042" spans="1:73" x14ac:dyDescent="0.25">
      <c r="B2042" s="321"/>
      <c r="C2042" s="20" t="str">
        <f>'VariablenLabel&amp;Bedingungen'!G1136</f>
        <v>GK_AnaesArt</v>
      </c>
      <c r="D2042" s="10"/>
      <c r="E2042" s="20" t="str">
        <f>'VariablenLabel&amp;Bedingungen'!I1136</f>
        <v>[Wenn "ja"] Art der Anästhesie</v>
      </c>
      <c r="F2042" s="188" t="s">
        <v>1829</v>
      </c>
      <c r="G2042" s="881">
        <v>1</v>
      </c>
      <c r="H2042" s="21" t="s">
        <v>1178</v>
      </c>
      <c r="I2042" s="188" t="s">
        <v>3790</v>
      </c>
      <c r="J2042" s="20" t="s">
        <v>354</v>
      </c>
      <c r="K2042" s="20"/>
      <c r="L2042" s="20"/>
      <c r="M2042" s="409"/>
      <c r="N2042" s="20"/>
      <c r="O2042" s="384"/>
      <c r="P2042" s="384"/>
      <c r="Q2042" s="384"/>
      <c r="R2042" s="384"/>
      <c r="S2042" s="384"/>
    </row>
    <row r="2043" spans="1:73" ht="27" x14ac:dyDescent="0.25">
      <c r="B2043" s="321"/>
      <c r="E2043" s="85"/>
      <c r="G2043" s="881">
        <v>2</v>
      </c>
      <c r="H2043" s="21" t="s">
        <v>2195</v>
      </c>
      <c r="I2043" s="188" t="s">
        <v>3791</v>
      </c>
      <c r="J2043" s="20" t="s">
        <v>354</v>
      </c>
      <c r="K2043" s="20"/>
      <c r="L2043" s="20"/>
      <c r="M2043" s="409"/>
      <c r="N2043" s="20"/>
      <c r="O2043" s="384"/>
      <c r="P2043" s="384"/>
      <c r="Q2043" s="384"/>
      <c r="R2043" s="384"/>
      <c r="S2043" s="384"/>
    </row>
    <row r="2044" spans="1:73" x14ac:dyDescent="0.25">
      <c r="B2044" s="321"/>
      <c r="E2044" s="85"/>
      <c r="G2044" s="881">
        <v>3</v>
      </c>
      <c r="H2044" s="21" t="s">
        <v>1180</v>
      </c>
      <c r="I2044" s="188" t="s">
        <v>3792</v>
      </c>
      <c r="J2044" s="20" t="s">
        <v>354</v>
      </c>
      <c r="K2044" s="20"/>
      <c r="L2044" s="20"/>
      <c r="M2044" s="409"/>
      <c r="N2044" s="20"/>
      <c r="O2044" s="384"/>
      <c r="P2044" s="384"/>
      <c r="Q2044" s="384"/>
      <c r="R2044" s="384"/>
      <c r="S2044" s="384"/>
    </row>
    <row r="2045" spans="1:73" ht="27" x14ac:dyDescent="0.25">
      <c r="B2045" s="321"/>
      <c r="C2045" s="20"/>
      <c r="D2045" s="10"/>
      <c r="E2045" s="20"/>
      <c r="G2045" s="881">
        <v>4</v>
      </c>
      <c r="H2045" s="21" t="s">
        <v>1181</v>
      </c>
      <c r="I2045" s="188" t="s">
        <v>3793</v>
      </c>
      <c r="J2045" s="20" t="s">
        <v>354</v>
      </c>
      <c r="K2045" s="20"/>
      <c r="L2045" s="20"/>
      <c r="M2045" s="409"/>
      <c r="N2045" s="20"/>
      <c r="O2045" s="384"/>
      <c r="P2045" s="384"/>
      <c r="Q2045" s="384"/>
      <c r="R2045" s="384"/>
      <c r="S2045" s="384"/>
    </row>
    <row r="2046" spans="1:73" x14ac:dyDescent="0.25">
      <c r="B2046" s="321"/>
      <c r="C2046" s="20"/>
      <c r="D2046" s="10"/>
      <c r="E2046" s="20"/>
      <c r="G2046" s="881">
        <v>5</v>
      </c>
      <c r="H2046" s="21" t="s">
        <v>1179</v>
      </c>
      <c r="I2046" s="188" t="s">
        <v>3794</v>
      </c>
      <c r="J2046" s="20" t="s">
        <v>354</v>
      </c>
      <c r="K2046" s="20"/>
      <c r="L2046" s="20"/>
      <c r="M2046" s="409"/>
      <c r="N2046" s="20"/>
      <c r="O2046" s="384"/>
      <c r="P2046" s="384"/>
      <c r="Q2046" s="384"/>
      <c r="R2046" s="384"/>
      <c r="S2046" s="384"/>
    </row>
    <row r="2047" spans="1:73" x14ac:dyDescent="0.25">
      <c r="B2047" s="321"/>
      <c r="C2047" s="20"/>
      <c r="D2047" s="10"/>
      <c r="E2047" s="20"/>
      <c r="G2047" s="881">
        <v>99</v>
      </c>
      <c r="H2047" s="21" t="s">
        <v>28</v>
      </c>
      <c r="I2047" s="188"/>
      <c r="J2047" s="20" t="s">
        <v>354</v>
      </c>
      <c r="K2047" s="20"/>
      <c r="L2047" s="20"/>
      <c r="M2047" s="409"/>
      <c r="N2047" s="20"/>
      <c r="O2047" s="384"/>
      <c r="P2047" s="384"/>
      <c r="Q2047" s="384"/>
      <c r="R2047" s="384"/>
      <c r="S2047" s="384"/>
    </row>
    <row r="2048" spans="1:73" x14ac:dyDescent="0.25">
      <c r="B2048" s="321"/>
      <c r="C2048" s="20" t="str">
        <f>'VariablenLabel&amp;Bedingungen'!G1137</f>
        <v>GK_AnaesArtSons</v>
      </c>
      <c r="D2048" s="10"/>
      <c r="E2048" s="20" t="str">
        <f>'VariablenLabel&amp;Bedingungen'!I1137</f>
        <v>[Wenn "Sonstiges"] Sonstiges</v>
      </c>
      <c r="G2048" s="881" t="s">
        <v>347</v>
      </c>
      <c r="H2048" s="21"/>
      <c r="I2048" s="188"/>
      <c r="J2048" s="5" t="s">
        <v>1685</v>
      </c>
      <c r="K2048" s="20"/>
      <c r="L2048" s="20"/>
      <c r="M2048" s="409"/>
      <c r="N2048" s="20"/>
      <c r="O2048" s="384"/>
      <c r="P2048" s="384"/>
      <c r="Q2048" s="384"/>
      <c r="R2048" s="384"/>
      <c r="S2048" s="384"/>
    </row>
    <row r="2049" spans="2:73" x14ac:dyDescent="0.25">
      <c r="B2049" s="321"/>
      <c r="C2049" s="20" t="str">
        <f>'VariablenLabel&amp;Bedingungen'!G1138</f>
        <v>GK_Sonst</v>
      </c>
      <c r="D2049" s="10">
        <f>'VariablenLabel&amp;Bedingungen'!H1138</f>
        <v>1014</v>
      </c>
      <c r="E2049" s="20" t="str">
        <f>'VariablenLabel&amp;Bedingungen'!I1138</f>
        <v>Sonstige Anmerkungen</v>
      </c>
      <c r="G2049" s="881" t="s">
        <v>347</v>
      </c>
      <c r="H2049" s="21"/>
      <c r="I2049" s="687"/>
      <c r="J2049" s="20" t="s">
        <v>1687</v>
      </c>
      <c r="K2049" s="20"/>
      <c r="L2049" s="20"/>
      <c r="M2049" s="409"/>
      <c r="N2049" s="20"/>
      <c r="O2049" s="384"/>
      <c r="P2049" s="384"/>
      <c r="Q2049" s="384"/>
      <c r="R2049" s="384"/>
      <c r="S2049" s="384"/>
    </row>
    <row r="2050" spans="2:73" s="110" customFormat="1" ht="15.75" thickBot="1" x14ac:dyDescent="0.3">
      <c r="B2050" s="849" t="str">
        <f>'VariablenLabel&amp;Bedingungen'!A1141</f>
        <v>Das Neugeborene nach der Geburt</v>
      </c>
      <c r="C2050" s="852"/>
      <c r="D2050" s="550"/>
      <c r="E2050" s="858"/>
      <c r="F2050" s="850"/>
      <c r="G2050" s="882"/>
      <c r="H2050" s="858"/>
      <c r="I2050" s="851"/>
      <c r="J2050" s="852"/>
      <c r="K2050" s="852"/>
      <c r="L2050" s="852"/>
      <c r="M2050" s="866"/>
      <c r="N2050" s="20"/>
      <c r="O2050" s="384"/>
      <c r="P2050" s="384"/>
      <c r="Q2050" s="384"/>
      <c r="R2050" s="384"/>
      <c r="S2050" s="384"/>
      <c r="T2050"/>
      <c r="U2050"/>
      <c r="V2050"/>
      <c r="W2050"/>
      <c r="X2050"/>
      <c r="Y2050"/>
      <c r="Z2050"/>
      <c r="AA2050"/>
      <c r="AB2050"/>
      <c r="AC2050"/>
      <c r="AD2050"/>
      <c r="AE2050"/>
      <c r="AF2050"/>
      <c r="AG2050"/>
      <c r="AH2050"/>
      <c r="AI2050"/>
      <c r="AJ2050"/>
      <c r="AK2050"/>
      <c r="AL2050"/>
      <c r="AM2050"/>
      <c r="AN2050"/>
      <c r="AO2050"/>
      <c r="AP2050"/>
      <c r="AQ2050"/>
      <c r="AR2050"/>
      <c r="AS2050"/>
      <c r="AT2050"/>
      <c r="AU2050"/>
      <c r="AV2050"/>
      <c r="AW2050"/>
      <c r="AX2050"/>
      <c r="AY2050"/>
      <c r="AZ2050"/>
      <c r="BA2050"/>
      <c r="BB2050"/>
      <c r="BC2050"/>
      <c r="BD2050"/>
      <c r="BE2050"/>
      <c r="BF2050"/>
      <c r="BG2050"/>
      <c r="BH2050"/>
      <c r="BI2050"/>
      <c r="BJ2050"/>
      <c r="BK2050"/>
      <c r="BL2050"/>
      <c r="BM2050"/>
      <c r="BN2050"/>
      <c r="BO2050"/>
      <c r="BP2050"/>
      <c r="BQ2050"/>
      <c r="BR2050"/>
      <c r="BS2050"/>
      <c r="BT2050"/>
      <c r="BU2050"/>
    </row>
    <row r="2051" spans="2:73" x14ac:dyDescent="0.25">
      <c r="B2051" s="722" t="s">
        <v>1846</v>
      </c>
      <c r="C2051" s="35" t="str">
        <f>'VariablenLabel&amp;Bedingungen'!G1144</f>
        <v>NG_DatG1B</v>
      </c>
      <c r="D2051" s="38">
        <f>'VariablenLabel&amp;Bedingungen'!H1144</f>
        <v>425</v>
      </c>
      <c r="E2051" s="39" t="str">
        <f>'VariablenLabel&amp;Bedingungen'!I1144</f>
        <v>Datum der Untersuchung</v>
      </c>
      <c r="F2051" s="114"/>
      <c r="G2051" s="899" t="s">
        <v>347</v>
      </c>
      <c r="H2051" s="34" t="s">
        <v>348</v>
      </c>
      <c r="I2051" s="113"/>
      <c r="J2051" s="35" t="s">
        <v>349</v>
      </c>
      <c r="K2051" s="35"/>
      <c r="L2051" s="35"/>
      <c r="M2051" s="837"/>
      <c r="N2051" s="20"/>
      <c r="O2051" s="384"/>
      <c r="P2051" s="384"/>
      <c r="Q2051" s="384"/>
      <c r="R2051" s="384"/>
      <c r="S2051" s="384"/>
    </row>
    <row r="2052" spans="2:73" x14ac:dyDescent="0.25">
      <c r="B2052" s="37"/>
      <c r="C2052" s="42" t="str">
        <f>'VariablenLabel&amp;Bedingungen'!G1145</f>
        <v>NG_DatG1BUeb</v>
      </c>
      <c r="D2052" s="43"/>
      <c r="E2052" s="385" t="str">
        <f>'VariablenLabel&amp;Bedingungen'!I1145</f>
        <v>Datum der Daten-Übermittlung</v>
      </c>
      <c r="F2052" s="836"/>
      <c r="G2052" s="901" t="s">
        <v>347</v>
      </c>
      <c r="H2052" s="531" t="s">
        <v>348</v>
      </c>
      <c r="I2052" s="835"/>
      <c r="J2052" s="42" t="s">
        <v>349</v>
      </c>
      <c r="K2052" s="42"/>
      <c r="L2052" s="42"/>
      <c r="M2052" s="532"/>
      <c r="N2052" s="42"/>
      <c r="O2052" s="384"/>
      <c r="P2052" s="384"/>
      <c r="Q2052" s="384"/>
      <c r="R2052" s="384"/>
      <c r="S2052" s="384"/>
    </row>
    <row r="2053" spans="2:73" x14ac:dyDescent="0.25">
      <c r="B2053" s="37"/>
      <c r="C2053" s="20" t="s">
        <v>1916</v>
      </c>
      <c r="D2053" s="10">
        <f>'VariablenLabel&amp;Bedingungen'!H1146</f>
        <v>1018</v>
      </c>
      <c r="E2053" s="705" t="s">
        <v>1917</v>
      </c>
      <c r="F2053" s="687"/>
      <c r="G2053" s="880">
        <v>1</v>
      </c>
      <c r="H2053" s="9" t="s">
        <v>18</v>
      </c>
      <c r="I2053" s="188"/>
      <c r="J2053" s="20" t="s">
        <v>352</v>
      </c>
      <c r="K2053" s="20"/>
      <c r="L2053" s="20"/>
      <c r="M2053" s="409"/>
      <c r="N2053" s="20"/>
      <c r="O2053" s="384"/>
      <c r="P2053" s="384"/>
      <c r="Q2053" s="384"/>
      <c r="R2053" s="384"/>
      <c r="S2053" s="384"/>
    </row>
    <row r="2054" spans="2:73" x14ac:dyDescent="0.25">
      <c r="B2054" s="37"/>
      <c r="C2054" s="20"/>
      <c r="D2054" s="10"/>
      <c r="E2054" s="705"/>
      <c r="F2054" s="687"/>
      <c r="G2054" s="880">
        <v>2</v>
      </c>
      <c r="H2054" s="9" t="s">
        <v>17</v>
      </c>
      <c r="I2054" s="188"/>
      <c r="J2054" s="20" t="s">
        <v>352</v>
      </c>
      <c r="K2054" s="20"/>
      <c r="L2054" s="20"/>
      <c r="M2054" s="409"/>
      <c r="N2054" s="20"/>
      <c r="O2054" s="384"/>
      <c r="P2054" s="384"/>
      <c r="Q2054" s="384"/>
      <c r="R2054" s="384"/>
      <c r="S2054" s="384"/>
    </row>
    <row r="2055" spans="2:73" ht="27" x14ac:dyDescent="0.25">
      <c r="B2055" s="37"/>
      <c r="C2055" s="20" t="s">
        <v>1918</v>
      </c>
      <c r="D2055" s="10"/>
      <c r="E2055" s="705" t="s">
        <v>1921</v>
      </c>
      <c r="F2055" s="687"/>
      <c r="G2055" s="880">
        <v>1</v>
      </c>
      <c r="H2055" s="9" t="s">
        <v>18</v>
      </c>
      <c r="I2055" s="188"/>
      <c r="J2055" s="20" t="s">
        <v>352</v>
      </c>
      <c r="K2055" s="20"/>
      <c r="L2055" s="20"/>
      <c r="M2055" s="409"/>
      <c r="N2055" s="20"/>
      <c r="O2055" s="384"/>
      <c r="P2055" s="384"/>
      <c r="Q2055" s="384"/>
      <c r="R2055" s="384"/>
      <c r="S2055" s="384"/>
    </row>
    <row r="2056" spans="2:73" x14ac:dyDescent="0.25">
      <c r="B2056" s="37"/>
      <c r="C2056" s="20"/>
      <c r="D2056" s="10"/>
      <c r="E2056" s="705"/>
      <c r="F2056" s="687"/>
      <c r="G2056" s="880">
        <v>2</v>
      </c>
      <c r="H2056" s="9" t="s">
        <v>17</v>
      </c>
      <c r="I2056" s="188"/>
      <c r="J2056" s="20" t="s">
        <v>352</v>
      </c>
      <c r="K2056" s="20"/>
      <c r="L2056" s="20"/>
      <c r="M2056" s="409"/>
      <c r="N2056" s="20"/>
      <c r="O2056" s="384"/>
      <c r="P2056" s="384"/>
      <c r="Q2056" s="384"/>
      <c r="R2056" s="384"/>
      <c r="S2056" s="384"/>
    </row>
    <row r="2057" spans="2:73" ht="27" x14ac:dyDescent="0.25">
      <c r="B2057" s="37"/>
      <c r="C2057" s="20" t="s">
        <v>1919</v>
      </c>
      <c r="D2057" s="10"/>
      <c r="E2057" s="705" t="s">
        <v>1920</v>
      </c>
      <c r="F2057" s="687"/>
      <c r="G2057" s="880">
        <v>1</v>
      </c>
      <c r="H2057" s="437" t="s">
        <v>1470</v>
      </c>
      <c r="I2057" s="188" t="s">
        <v>3681</v>
      </c>
      <c r="J2057" s="20" t="s">
        <v>354</v>
      </c>
      <c r="K2057" s="20"/>
      <c r="L2057" s="20"/>
      <c r="M2057" s="409"/>
      <c r="N2057" s="20"/>
      <c r="O2057" s="384"/>
      <c r="P2057" s="384"/>
      <c r="Q2057" s="384"/>
      <c r="R2057" s="384"/>
      <c r="S2057" s="384"/>
    </row>
    <row r="2058" spans="2:73" x14ac:dyDescent="0.25">
      <c r="B2058" s="37"/>
      <c r="C2058" s="20"/>
      <c r="D2058" s="10"/>
      <c r="E2058" s="705"/>
      <c r="F2058" s="687"/>
      <c r="G2058" s="880">
        <v>2</v>
      </c>
      <c r="H2058" s="437" t="s">
        <v>1924</v>
      </c>
      <c r="I2058" s="188"/>
      <c r="J2058" s="20" t="s">
        <v>354</v>
      </c>
      <c r="K2058" s="20"/>
      <c r="L2058" s="20"/>
      <c r="M2058" s="409"/>
      <c r="N2058" s="20"/>
      <c r="O2058" s="384"/>
      <c r="P2058" s="384"/>
      <c r="Q2058" s="384"/>
      <c r="R2058" s="384"/>
      <c r="S2058" s="384"/>
    </row>
    <row r="2059" spans="2:73" ht="27" x14ac:dyDescent="0.25">
      <c r="B2059" s="37"/>
      <c r="C2059" s="20"/>
      <c r="D2059" s="10"/>
      <c r="E2059" s="705"/>
      <c r="F2059" s="687"/>
      <c r="G2059" s="880">
        <v>3</v>
      </c>
      <c r="H2059" s="437" t="s">
        <v>1925</v>
      </c>
      <c r="I2059" s="188"/>
      <c r="J2059" s="20" t="s">
        <v>354</v>
      </c>
      <c r="K2059" s="20"/>
      <c r="L2059" s="20"/>
      <c r="M2059" s="409"/>
      <c r="N2059" s="20"/>
      <c r="O2059" s="384"/>
      <c r="P2059" s="384"/>
      <c r="Q2059" s="384"/>
      <c r="R2059" s="384"/>
      <c r="S2059" s="384"/>
    </row>
    <row r="2060" spans="2:73" s="110" customFormat="1" x14ac:dyDescent="0.25">
      <c r="B2060" s="37"/>
      <c r="C2060" s="20"/>
      <c r="D2060" s="10"/>
      <c r="E2060" s="705"/>
      <c r="F2060" s="687"/>
      <c r="G2060" s="880">
        <v>4</v>
      </c>
      <c r="H2060" s="437" t="s">
        <v>1923</v>
      </c>
      <c r="I2060" s="188"/>
      <c r="J2060" s="20" t="s">
        <v>354</v>
      </c>
      <c r="K2060" s="20"/>
      <c r="L2060" s="20"/>
      <c r="M2060" s="409"/>
      <c r="N2060" s="20"/>
      <c r="O2060" s="384"/>
      <c r="P2060" s="384"/>
      <c r="Q2060" s="384"/>
      <c r="R2060" s="384"/>
      <c r="S2060" s="384"/>
      <c r="T2060"/>
      <c r="U2060"/>
      <c r="V2060"/>
      <c r="W2060"/>
      <c r="X2060"/>
      <c r="Y2060"/>
      <c r="Z2060"/>
      <c r="AA2060"/>
      <c r="AB2060"/>
      <c r="AC2060"/>
      <c r="AD2060"/>
      <c r="AE2060"/>
      <c r="AF2060"/>
      <c r="AG2060"/>
      <c r="AH2060"/>
      <c r="AI2060"/>
      <c r="AJ2060"/>
      <c r="AK2060"/>
      <c r="AL2060"/>
      <c r="AM2060"/>
      <c r="AN2060"/>
      <c r="AO2060"/>
      <c r="AP2060"/>
      <c r="AQ2060"/>
      <c r="AR2060"/>
      <c r="AS2060"/>
      <c r="AT2060"/>
      <c r="AU2060"/>
      <c r="AV2060"/>
      <c r="AW2060"/>
      <c r="AX2060"/>
      <c r="AY2060"/>
      <c r="AZ2060"/>
      <c r="BA2060"/>
      <c r="BB2060"/>
      <c r="BC2060"/>
      <c r="BD2060"/>
      <c r="BE2060"/>
      <c r="BF2060"/>
      <c r="BG2060"/>
      <c r="BH2060"/>
      <c r="BI2060"/>
      <c r="BJ2060"/>
      <c r="BK2060"/>
      <c r="BL2060"/>
      <c r="BM2060"/>
      <c r="BN2060"/>
      <c r="BO2060"/>
      <c r="BP2060"/>
      <c r="BQ2060"/>
      <c r="BR2060"/>
      <c r="BS2060"/>
      <c r="BT2060"/>
      <c r="BU2060"/>
    </row>
    <row r="2061" spans="2:73" ht="27" x14ac:dyDescent="0.25">
      <c r="B2061" s="37"/>
      <c r="C2061" s="20"/>
      <c r="D2061" s="10"/>
      <c r="E2061" s="705"/>
      <c r="F2061" s="687"/>
      <c r="G2061" s="880">
        <v>5</v>
      </c>
      <c r="H2061" s="437" t="s">
        <v>1926</v>
      </c>
      <c r="I2061" s="188" t="s">
        <v>3682</v>
      </c>
      <c r="J2061" s="20" t="s">
        <v>354</v>
      </c>
      <c r="K2061" s="20"/>
      <c r="L2061" s="20"/>
      <c r="M2061" s="409"/>
      <c r="N2061" s="20"/>
      <c r="O2061" s="384"/>
      <c r="P2061" s="384"/>
      <c r="Q2061" s="384"/>
      <c r="R2061" s="384"/>
      <c r="S2061" s="384"/>
    </row>
    <row r="2062" spans="2:73" ht="27" x14ac:dyDescent="0.25">
      <c r="B2062" s="37"/>
      <c r="C2062" s="20"/>
      <c r="D2062" s="10"/>
      <c r="E2062" s="705"/>
      <c r="F2062" s="687"/>
      <c r="G2062" s="880">
        <v>6</v>
      </c>
      <c r="H2062" s="437" t="s">
        <v>1927</v>
      </c>
      <c r="I2062" s="188"/>
      <c r="J2062" s="20" t="s">
        <v>354</v>
      </c>
      <c r="K2062" s="20"/>
      <c r="L2062" s="20"/>
      <c r="M2062" s="409"/>
      <c r="N2062" s="20"/>
      <c r="O2062" s="384"/>
      <c r="P2062" s="384"/>
      <c r="Q2062" s="384"/>
      <c r="R2062" s="384"/>
      <c r="S2062" s="384"/>
    </row>
    <row r="2063" spans="2:73" x14ac:dyDescent="0.25">
      <c r="B2063" s="37"/>
      <c r="C2063" s="20"/>
      <c r="D2063" s="10"/>
      <c r="E2063" s="705"/>
      <c r="F2063" s="687"/>
      <c r="G2063" s="880">
        <v>99</v>
      </c>
      <c r="H2063" s="706" t="s">
        <v>28</v>
      </c>
      <c r="I2063" s="188"/>
      <c r="J2063" s="20" t="s">
        <v>354</v>
      </c>
      <c r="K2063" s="20"/>
      <c r="L2063" s="20"/>
      <c r="M2063" s="409"/>
      <c r="N2063" s="20"/>
      <c r="O2063" s="384"/>
      <c r="P2063" s="384"/>
      <c r="Q2063" s="384"/>
      <c r="R2063" s="384"/>
      <c r="S2063" s="384"/>
    </row>
    <row r="2064" spans="2:73" x14ac:dyDescent="0.25">
      <c r="B2064" s="37"/>
      <c r="C2064" s="20" t="s">
        <v>1922</v>
      </c>
      <c r="D2064" s="10"/>
      <c r="E2064" s="705" t="s">
        <v>115</v>
      </c>
      <c r="F2064" s="687"/>
      <c r="G2064" s="881" t="s">
        <v>347</v>
      </c>
      <c r="H2064" s="21"/>
      <c r="I2064" s="687"/>
      <c r="J2064" s="5" t="s">
        <v>1685</v>
      </c>
      <c r="K2064" s="20"/>
      <c r="L2064" s="20"/>
      <c r="M2064" s="409"/>
      <c r="N2064" s="20"/>
      <c r="O2064" s="384"/>
      <c r="P2064" s="384"/>
      <c r="Q2064" s="384"/>
      <c r="R2064" s="384"/>
      <c r="S2064" s="384"/>
    </row>
    <row r="2065" spans="1:73" x14ac:dyDescent="0.25">
      <c r="C2065" s="20" t="str">
        <f>'VariablenLabel&amp;Bedingungen'!G1150</f>
        <v>NG_Name</v>
      </c>
      <c r="D2065" s="10">
        <f>'VariablenLabel&amp;Bedingungen'!H1150</f>
        <v>426</v>
      </c>
      <c r="E2065" s="21" t="str">
        <f>'VariablenLabel&amp;Bedingungen'!I1150</f>
        <v>Name</v>
      </c>
      <c r="F2065" s="687"/>
      <c r="G2065" s="881" t="s">
        <v>347</v>
      </c>
      <c r="H2065" s="21"/>
      <c r="I2065" s="687"/>
      <c r="J2065" s="5" t="s">
        <v>1685</v>
      </c>
      <c r="K2065" s="20"/>
      <c r="L2065" s="20"/>
      <c r="M2065" s="409"/>
      <c r="N2065" s="20"/>
      <c r="O2065" s="384"/>
      <c r="P2065" s="384"/>
      <c r="Q2065" s="384"/>
      <c r="R2065" s="384"/>
      <c r="S2065" s="384"/>
    </row>
    <row r="2066" spans="1:73" x14ac:dyDescent="0.25">
      <c r="B2066" s="37"/>
      <c r="C2066" s="20" t="str">
        <f>'VariablenLabel&amp;Bedingungen'!G1151</f>
        <v>NG_Sex</v>
      </c>
      <c r="D2066" s="10">
        <f>'VariablenLabel&amp;Bedingungen'!H1151</f>
        <v>427</v>
      </c>
      <c r="E2066" s="21" t="str">
        <f>'VariablenLabel&amp;Bedingungen'!I1151</f>
        <v>Geschlecht</v>
      </c>
      <c r="F2066" s="687"/>
      <c r="G2066" s="881">
        <v>1</v>
      </c>
      <c r="H2066" s="21" t="s">
        <v>356</v>
      </c>
      <c r="I2066" s="188"/>
      <c r="J2066" s="20" t="s">
        <v>352</v>
      </c>
      <c r="K2066" s="20"/>
      <c r="L2066" s="20"/>
      <c r="M2066" s="409"/>
      <c r="N2066" s="20"/>
      <c r="O2066" s="384"/>
      <c r="P2066" s="384"/>
      <c r="Q2066" s="384"/>
      <c r="R2066" s="384"/>
      <c r="S2066" s="384"/>
    </row>
    <row r="2067" spans="1:73" x14ac:dyDescent="0.25">
      <c r="B2067" s="37"/>
      <c r="D2067" s="10"/>
      <c r="G2067" s="881">
        <v>2</v>
      </c>
      <c r="H2067" s="21" t="s">
        <v>357</v>
      </c>
      <c r="I2067" s="188"/>
      <c r="J2067" s="20" t="s">
        <v>352</v>
      </c>
      <c r="K2067" s="20"/>
      <c r="L2067" s="20"/>
      <c r="M2067" s="409"/>
      <c r="N2067" s="20"/>
      <c r="O2067" s="384"/>
      <c r="P2067" s="384"/>
      <c r="Q2067" s="384"/>
      <c r="R2067" s="384"/>
      <c r="S2067" s="384"/>
    </row>
    <row r="2068" spans="1:73" x14ac:dyDescent="0.25">
      <c r="B2068" s="37"/>
      <c r="D2068" s="10"/>
      <c r="G2068" s="881">
        <v>3</v>
      </c>
      <c r="H2068" s="21" t="s">
        <v>514</v>
      </c>
      <c r="I2068" s="188"/>
      <c r="J2068" s="20" t="s">
        <v>352</v>
      </c>
      <c r="K2068" s="20"/>
      <c r="L2068" s="20"/>
      <c r="M2068" s="409"/>
      <c r="N2068" s="20"/>
      <c r="O2068" s="384"/>
      <c r="P2068" s="384"/>
      <c r="Q2068" s="384"/>
      <c r="R2068" s="384"/>
      <c r="S2068" s="384"/>
    </row>
    <row r="2069" spans="1:73" ht="27" x14ac:dyDescent="0.25">
      <c r="B2069" s="37"/>
      <c r="C2069" s="5" t="s">
        <v>1928</v>
      </c>
      <c r="D2069" s="10">
        <f>'VariablenLabel&amp;Bedingungen'!H1152</f>
        <v>974</v>
      </c>
      <c r="E2069" s="21" t="str">
        <f>'VariablenLabel&amp;Bedingungen'!I1152</f>
        <v>Gestationsalter bei Geburt</v>
      </c>
      <c r="F2069" s="188" t="s">
        <v>3629</v>
      </c>
      <c r="G2069" s="880" t="s">
        <v>411</v>
      </c>
      <c r="H2069" s="603"/>
      <c r="I2069" s="813"/>
      <c r="J2069" s="906" t="s">
        <v>3868</v>
      </c>
      <c r="K2069" s="20"/>
      <c r="L2069" s="20"/>
      <c r="M2069" s="85" t="s">
        <v>1690</v>
      </c>
      <c r="N2069" s="20"/>
      <c r="O2069" s="384"/>
      <c r="P2069" s="384"/>
      <c r="Q2069" s="384"/>
      <c r="R2069" s="384"/>
      <c r="S2069" s="384"/>
    </row>
    <row r="2070" spans="1:73" x14ac:dyDescent="0.25">
      <c r="B2070" s="37"/>
      <c r="C2070" s="20" t="str">
        <f>'VariablenLabel&amp;Bedingungen'!G1153</f>
        <v>NG_Gew</v>
      </c>
      <c r="D2070" s="10">
        <f>'VariablenLabel&amp;Bedingungen'!H1153</f>
        <v>428</v>
      </c>
      <c r="E2070" s="21" t="str">
        <f>'VariablenLabel&amp;Bedingungen'!I1153</f>
        <v>Gewicht (g)</v>
      </c>
      <c r="F2070" s="687"/>
      <c r="G2070" s="881" t="s">
        <v>350</v>
      </c>
      <c r="H2070" s="21"/>
      <c r="I2070" s="188"/>
      <c r="J2070" s="906" t="s">
        <v>3869</v>
      </c>
      <c r="K2070" s="20"/>
      <c r="L2070" s="20"/>
      <c r="M2070" s="409"/>
      <c r="N2070" s="20"/>
      <c r="O2070" s="384"/>
      <c r="P2070" s="384"/>
      <c r="Q2070" s="384"/>
      <c r="R2070" s="384"/>
      <c r="S2070" s="384"/>
    </row>
    <row r="2071" spans="1:73" x14ac:dyDescent="0.25">
      <c r="B2071" s="37"/>
      <c r="C2071" s="20" t="str">
        <f>'VariablenLabel&amp;Bedingungen'!G1154</f>
        <v>NG_Laeng</v>
      </c>
      <c r="D2071" s="10">
        <f>'VariablenLabel&amp;Bedingungen'!H1154</f>
        <v>429</v>
      </c>
      <c r="E2071" s="21" t="str">
        <f>'VariablenLabel&amp;Bedingungen'!I1154</f>
        <v>Länge (cm)</v>
      </c>
      <c r="F2071" s="687"/>
      <c r="G2071" s="881" t="s">
        <v>350</v>
      </c>
      <c r="H2071" s="21"/>
      <c r="I2071" s="188"/>
      <c r="J2071" s="906" t="s">
        <v>3870</v>
      </c>
      <c r="K2071" s="20"/>
      <c r="L2071" s="20"/>
      <c r="M2071" s="409"/>
      <c r="N2071" s="20"/>
      <c r="O2071" s="384"/>
      <c r="P2071" s="384"/>
      <c r="Q2071" s="384"/>
      <c r="R2071" s="384"/>
      <c r="S2071" s="384"/>
    </row>
    <row r="2072" spans="1:73" x14ac:dyDescent="0.25">
      <c r="B2072" s="37"/>
      <c r="C2072" s="20" t="str">
        <f>'VariablenLabel&amp;Bedingungen'!G1155</f>
        <v>NG_KopfUmf</v>
      </c>
      <c r="D2072" s="10">
        <f>'VariablenLabel&amp;Bedingungen'!H1155</f>
        <v>430</v>
      </c>
      <c r="E2072" s="21" t="str">
        <f>'VariablenLabel&amp;Bedingungen'!I1155</f>
        <v>Kopfumfang (cm)</v>
      </c>
      <c r="F2072" s="687"/>
      <c r="G2072" s="881" t="s">
        <v>350</v>
      </c>
      <c r="H2072" s="21"/>
      <c r="I2072" s="188"/>
      <c r="J2072" s="906" t="s">
        <v>3871</v>
      </c>
      <c r="K2072" s="20"/>
      <c r="L2072" s="20"/>
      <c r="M2072" s="409"/>
      <c r="N2072" s="20"/>
      <c r="O2072" s="384"/>
      <c r="P2072" s="384"/>
      <c r="Q2072" s="384"/>
      <c r="R2072" s="384"/>
      <c r="S2072" s="384"/>
    </row>
    <row r="2073" spans="1:73" x14ac:dyDescent="0.25">
      <c r="B2073" s="37"/>
      <c r="C2073" s="20" t="str">
        <f>'VariablenLabel&amp;Bedingungen'!G1156</f>
        <v>NG_APGARHerz1</v>
      </c>
      <c r="D2073" s="10">
        <f>'VariablenLabel&amp;Bedingungen'!H1156</f>
        <v>431</v>
      </c>
      <c r="E2073" s="21" t="str">
        <f>'VariablenLabel&amp;Bedingungen'!I1156</f>
        <v>Herzaktion</v>
      </c>
      <c r="F2073" s="188"/>
      <c r="G2073" s="881" t="s">
        <v>350</v>
      </c>
      <c r="H2073" s="21" t="s">
        <v>1680</v>
      </c>
      <c r="I2073" s="188"/>
      <c r="J2073" s="906" t="s">
        <v>3872</v>
      </c>
      <c r="K2073" s="20"/>
      <c r="L2073" s="20"/>
      <c r="M2073" s="409"/>
      <c r="N2073" s="20"/>
      <c r="O2073" s="384"/>
      <c r="P2073" s="384"/>
      <c r="Q2073" s="384"/>
      <c r="R2073" s="384"/>
      <c r="S2073" s="384"/>
    </row>
    <row r="2074" spans="1:73" x14ac:dyDescent="0.25">
      <c r="B2074" s="37"/>
      <c r="C2074" s="20" t="str">
        <f>'VariablenLabel&amp;Bedingungen'!G1157</f>
        <v>NG_APGARAtm1</v>
      </c>
      <c r="D2074" s="10"/>
      <c r="E2074" s="21" t="str">
        <f>'VariablenLabel&amp;Bedingungen'!I1157</f>
        <v xml:space="preserve">Atmung </v>
      </c>
      <c r="G2074" s="881" t="s">
        <v>350</v>
      </c>
      <c r="H2074" s="21" t="s">
        <v>1681</v>
      </c>
      <c r="I2074" s="188"/>
      <c r="J2074" s="906" t="s">
        <v>3872</v>
      </c>
      <c r="K2074" s="20"/>
      <c r="L2074" s="20"/>
      <c r="M2074" s="409"/>
      <c r="N2074" s="20"/>
      <c r="O2074" s="384"/>
      <c r="P2074" s="384"/>
      <c r="Q2074" s="384"/>
      <c r="R2074" s="384"/>
      <c r="S2074" s="384"/>
    </row>
    <row r="2075" spans="1:73" x14ac:dyDescent="0.25">
      <c r="B2075" s="37"/>
      <c r="C2075" s="20" t="str">
        <f>'VariablenLabel&amp;Bedingungen'!G1158</f>
        <v>NG_APGARHau1</v>
      </c>
      <c r="D2075" s="10"/>
      <c r="E2075" s="21" t="str">
        <f>'VariablenLabel&amp;Bedingungen'!I1158</f>
        <v xml:space="preserve">Hautfarbe </v>
      </c>
      <c r="F2075" s="687"/>
      <c r="G2075" s="881" t="s">
        <v>350</v>
      </c>
      <c r="H2075" s="21" t="s">
        <v>1682</v>
      </c>
      <c r="I2075" s="188"/>
      <c r="J2075" s="906" t="s">
        <v>3872</v>
      </c>
      <c r="K2075" s="20"/>
      <c r="L2075" s="20"/>
      <c r="M2075" s="409"/>
      <c r="N2075" s="20"/>
      <c r="O2075" s="384"/>
      <c r="P2075" s="384"/>
      <c r="Q2075" s="384"/>
      <c r="R2075" s="384"/>
      <c r="S2075" s="384"/>
    </row>
    <row r="2076" spans="1:73" x14ac:dyDescent="0.25">
      <c r="B2076" s="37"/>
      <c r="C2076" s="20" t="str">
        <f>'VariablenLabel&amp;Bedingungen'!G1159</f>
        <v>NG_APGARMusk1</v>
      </c>
      <c r="D2076" s="10"/>
      <c r="E2076" s="21" t="str">
        <f>'VariablenLabel&amp;Bedingungen'!I1159</f>
        <v xml:space="preserve">Muskeltonus </v>
      </c>
      <c r="F2076" s="687"/>
      <c r="G2076" s="881" t="s">
        <v>350</v>
      </c>
      <c r="H2076" s="21" t="s">
        <v>1683</v>
      </c>
      <c r="I2076" s="188"/>
      <c r="J2076" s="906" t="s">
        <v>3872</v>
      </c>
      <c r="K2076" s="20"/>
      <c r="L2076" s="20"/>
      <c r="M2076" s="409"/>
      <c r="N2076" s="20"/>
      <c r="O2076" s="384"/>
      <c r="P2076" s="384"/>
      <c r="Q2076" s="384"/>
      <c r="R2076" s="384"/>
      <c r="S2076" s="384"/>
    </row>
    <row r="2077" spans="1:73" x14ac:dyDescent="0.25">
      <c r="B2077" s="37"/>
      <c r="C2077" s="20" t="str">
        <f>'VariablenLabel&amp;Bedingungen'!G1160</f>
        <v>NG_APGARRefl1</v>
      </c>
      <c r="D2077" s="10"/>
      <c r="E2077" s="21" t="str">
        <f>'VariablenLabel&amp;Bedingungen'!I1160</f>
        <v xml:space="preserve">Reflexe </v>
      </c>
      <c r="F2077" s="687"/>
      <c r="G2077" s="881" t="s">
        <v>350</v>
      </c>
      <c r="H2077" s="21" t="s">
        <v>1684</v>
      </c>
      <c r="I2077" s="188"/>
      <c r="J2077" s="906" t="s">
        <v>3872</v>
      </c>
      <c r="K2077" s="20"/>
      <c r="L2077" s="20"/>
      <c r="M2077" s="409"/>
      <c r="N2077" s="20"/>
      <c r="O2077" s="384"/>
      <c r="P2077" s="384"/>
      <c r="Q2077" s="384"/>
      <c r="R2077" s="384"/>
      <c r="S2077" s="384"/>
    </row>
    <row r="2078" spans="1:73" x14ac:dyDescent="0.25">
      <c r="B2078" s="37"/>
      <c r="C2078" s="20" t="str">
        <f>'VariablenLabel&amp;Bedingungen'!G1161</f>
        <v>NG_APGARGes1</v>
      </c>
      <c r="D2078" s="10"/>
      <c r="E2078" s="21" t="str">
        <f>'VariablenLabel&amp;Bedingungen'!I1161</f>
        <v>1 Minute Gesamt</v>
      </c>
      <c r="F2078" s="687"/>
      <c r="G2078" s="881" t="s">
        <v>350</v>
      </c>
      <c r="H2078" s="21" t="s">
        <v>515</v>
      </c>
      <c r="I2078" s="188"/>
      <c r="J2078" s="906" t="s">
        <v>3871</v>
      </c>
      <c r="K2078" s="20"/>
      <c r="L2078" s="20"/>
      <c r="M2078" s="409" t="s">
        <v>516</v>
      </c>
      <c r="N2078" s="20"/>
      <c r="O2078" s="384"/>
      <c r="P2078" s="384"/>
      <c r="Q2078" s="384"/>
      <c r="R2078" s="384"/>
      <c r="S2078" s="384"/>
    </row>
    <row r="2079" spans="1:73" s="178" customFormat="1" x14ac:dyDescent="0.25">
      <c r="A2079" s="110"/>
      <c r="B2079" s="37"/>
      <c r="C2079" s="20" t="str">
        <f>'VariablenLabel&amp;Bedingungen'!G1162</f>
        <v>NG_APGARHerz5</v>
      </c>
      <c r="D2079" s="10"/>
      <c r="E2079" s="21" t="str">
        <f>'VariablenLabel&amp;Bedingungen'!I1162</f>
        <v>Herzaktion</v>
      </c>
      <c r="F2079" s="687"/>
      <c r="G2079" s="881" t="s">
        <v>350</v>
      </c>
      <c r="H2079" s="21" t="s">
        <v>1680</v>
      </c>
      <c r="I2079" s="188"/>
      <c r="J2079" s="906" t="s">
        <v>3872</v>
      </c>
      <c r="K2079" s="20"/>
      <c r="L2079" s="20"/>
      <c r="M2079" s="409"/>
      <c r="N2079" s="20"/>
      <c r="O2079" s="384"/>
      <c r="P2079" s="384"/>
      <c r="Q2079" s="384"/>
      <c r="R2079" s="384"/>
      <c r="S2079" s="384"/>
      <c r="T2079"/>
      <c r="U2079"/>
      <c r="V2079"/>
      <c r="W2079"/>
      <c r="X2079"/>
      <c r="Y2079"/>
      <c r="Z2079"/>
      <c r="AA2079"/>
      <c r="AB2079"/>
      <c r="AC2079"/>
      <c r="AD2079"/>
      <c r="AE2079"/>
      <c r="AF2079"/>
      <c r="AG2079"/>
      <c r="AH2079"/>
      <c r="AI2079"/>
      <c r="AJ2079"/>
      <c r="AK2079"/>
      <c r="AL2079"/>
      <c r="AM2079"/>
      <c r="AN2079"/>
      <c r="AO2079"/>
      <c r="AP2079"/>
      <c r="AQ2079"/>
      <c r="AR2079"/>
      <c r="AS2079"/>
      <c r="AT2079"/>
      <c r="AU2079"/>
      <c r="AV2079"/>
      <c r="AW2079"/>
      <c r="AX2079"/>
      <c r="AY2079"/>
      <c r="AZ2079"/>
      <c r="BA2079"/>
      <c r="BB2079"/>
      <c r="BC2079"/>
      <c r="BD2079"/>
      <c r="BE2079"/>
      <c r="BF2079"/>
      <c r="BG2079"/>
      <c r="BH2079"/>
      <c r="BI2079"/>
      <c r="BJ2079"/>
      <c r="BK2079"/>
      <c r="BL2079"/>
      <c r="BM2079"/>
      <c r="BN2079"/>
      <c r="BO2079"/>
      <c r="BP2079"/>
      <c r="BQ2079"/>
      <c r="BR2079"/>
      <c r="BS2079"/>
      <c r="BT2079"/>
      <c r="BU2079"/>
    </row>
    <row r="2080" spans="1:73" x14ac:dyDescent="0.25">
      <c r="B2080" s="37"/>
      <c r="C2080" s="20" t="str">
        <f>'VariablenLabel&amp;Bedingungen'!G1163</f>
        <v>NG_APGARAtm5</v>
      </c>
      <c r="D2080" s="10"/>
      <c r="E2080" s="21" t="str">
        <f>'VariablenLabel&amp;Bedingungen'!I1163</f>
        <v xml:space="preserve">Atmung </v>
      </c>
      <c r="F2080" s="687"/>
      <c r="G2080" s="881" t="s">
        <v>350</v>
      </c>
      <c r="H2080" s="21" t="s">
        <v>1681</v>
      </c>
      <c r="I2080" s="188"/>
      <c r="J2080" s="906" t="s">
        <v>3872</v>
      </c>
      <c r="K2080" s="20"/>
      <c r="L2080" s="20"/>
      <c r="M2080" s="409"/>
      <c r="N2080" s="20"/>
      <c r="O2080" s="384"/>
      <c r="P2080" s="384"/>
      <c r="Q2080" s="384"/>
      <c r="R2080" s="384"/>
      <c r="S2080" s="384"/>
    </row>
    <row r="2081" spans="1:73" s="178" customFormat="1" x14ac:dyDescent="0.25">
      <c r="A2081" s="110"/>
      <c r="B2081" s="37"/>
      <c r="C2081" s="20" t="str">
        <f>'VariablenLabel&amp;Bedingungen'!G1164</f>
        <v>NG_APGARHau5</v>
      </c>
      <c r="D2081" s="10"/>
      <c r="E2081" s="21" t="str">
        <f>'VariablenLabel&amp;Bedingungen'!I1164</f>
        <v xml:space="preserve">Hautfarbe </v>
      </c>
      <c r="F2081" s="687"/>
      <c r="G2081" s="881" t="s">
        <v>350</v>
      </c>
      <c r="H2081" s="21" t="s">
        <v>1682</v>
      </c>
      <c r="I2081" s="188"/>
      <c r="J2081" s="906" t="s">
        <v>3872</v>
      </c>
      <c r="K2081" s="20"/>
      <c r="L2081" s="20"/>
      <c r="M2081" s="409"/>
      <c r="N2081" s="20"/>
      <c r="O2081" s="384"/>
      <c r="P2081" s="384"/>
      <c r="Q2081" s="384"/>
      <c r="R2081" s="384"/>
      <c r="S2081" s="384"/>
      <c r="T2081"/>
      <c r="U2081"/>
      <c r="V2081"/>
      <c r="W2081"/>
      <c r="X2081"/>
      <c r="Y2081"/>
      <c r="Z2081"/>
      <c r="AA2081"/>
      <c r="AB2081"/>
      <c r="AC2081"/>
      <c r="AD2081"/>
      <c r="AE2081"/>
      <c r="AF2081"/>
      <c r="AG2081"/>
      <c r="AH2081"/>
      <c r="AI2081"/>
      <c r="AJ2081"/>
      <c r="AK2081"/>
      <c r="AL2081"/>
      <c r="AM2081"/>
      <c r="AN2081"/>
      <c r="AO2081"/>
      <c r="AP2081"/>
      <c r="AQ2081"/>
      <c r="AR2081"/>
      <c r="AS2081"/>
      <c r="AT2081"/>
      <c r="AU2081"/>
      <c r="AV2081"/>
      <c r="AW2081"/>
      <c r="AX2081"/>
      <c r="AY2081"/>
      <c r="AZ2081"/>
      <c r="BA2081"/>
      <c r="BB2081"/>
      <c r="BC2081"/>
      <c r="BD2081"/>
      <c r="BE2081"/>
      <c r="BF2081"/>
      <c r="BG2081"/>
      <c r="BH2081"/>
      <c r="BI2081"/>
      <c r="BJ2081"/>
      <c r="BK2081"/>
      <c r="BL2081"/>
      <c r="BM2081"/>
      <c r="BN2081"/>
      <c r="BO2081"/>
      <c r="BP2081"/>
      <c r="BQ2081"/>
      <c r="BR2081"/>
      <c r="BS2081"/>
      <c r="BT2081"/>
      <c r="BU2081"/>
    </row>
    <row r="2082" spans="1:73" x14ac:dyDescent="0.25">
      <c r="B2082" s="37"/>
      <c r="C2082" s="20" t="str">
        <f>'VariablenLabel&amp;Bedingungen'!G1165</f>
        <v>NG_APGARMusk5</v>
      </c>
      <c r="D2082" s="10"/>
      <c r="E2082" s="21" t="str">
        <f>'VariablenLabel&amp;Bedingungen'!I1165</f>
        <v xml:space="preserve">Muskeltonus </v>
      </c>
      <c r="F2082" s="687"/>
      <c r="G2082" s="881" t="s">
        <v>350</v>
      </c>
      <c r="H2082" s="21" t="s">
        <v>1683</v>
      </c>
      <c r="I2082" s="188"/>
      <c r="J2082" s="906" t="s">
        <v>3872</v>
      </c>
      <c r="K2082" s="20"/>
      <c r="L2082" s="20"/>
      <c r="M2082" s="409"/>
      <c r="N2082" s="20"/>
      <c r="O2082" s="384"/>
      <c r="P2082" s="384"/>
      <c r="Q2082" s="384"/>
      <c r="R2082" s="384"/>
      <c r="S2082" s="384"/>
    </row>
    <row r="2083" spans="1:73" x14ac:dyDescent="0.25">
      <c r="B2083" s="37"/>
      <c r="C2083" s="20" t="str">
        <f>'VariablenLabel&amp;Bedingungen'!G1166</f>
        <v>NG_APGARRefl5</v>
      </c>
      <c r="D2083" s="10"/>
      <c r="E2083" s="21" t="str">
        <f>'VariablenLabel&amp;Bedingungen'!I1166</f>
        <v xml:space="preserve">Reflexe </v>
      </c>
      <c r="F2083" s="687"/>
      <c r="G2083" s="881" t="s">
        <v>350</v>
      </c>
      <c r="H2083" s="21" t="s">
        <v>1684</v>
      </c>
      <c r="I2083" s="188"/>
      <c r="J2083" s="906" t="s">
        <v>3872</v>
      </c>
      <c r="K2083" s="20"/>
      <c r="L2083" s="20"/>
      <c r="M2083" s="409"/>
      <c r="N2083" s="20"/>
      <c r="O2083" s="384"/>
      <c r="P2083" s="384"/>
      <c r="Q2083" s="384"/>
      <c r="R2083" s="384"/>
      <c r="S2083" s="384"/>
    </row>
    <row r="2084" spans="1:73" x14ac:dyDescent="0.25">
      <c r="B2084" s="37"/>
      <c r="C2084" s="20" t="str">
        <f>'VariablenLabel&amp;Bedingungen'!G1167</f>
        <v>NG_APGARGes5</v>
      </c>
      <c r="D2084" s="10"/>
      <c r="E2084" s="21" t="str">
        <f>'VariablenLabel&amp;Bedingungen'!I1167</f>
        <v>5 Minuten Gesamt</v>
      </c>
      <c r="F2084" s="687"/>
      <c r="G2084" s="881" t="s">
        <v>350</v>
      </c>
      <c r="H2084" s="21" t="s">
        <v>515</v>
      </c>
      <c r="I2084" s="188"/>
      <c r="J2084" s="906" t="s">
        <v>3871</v>
      </c>
      <c r="K2084" s="20"/>
      <c r="L2084" s="20"/>
      <c r="M2084" s="409" t="s">
        <v>516</v>
      </c>
      <c r="N2084" s="20"/>
      <c r="O2084" s="384"/>
      <c r="P2084" s="384"/>
      <c r="Q2084" s="384"/>
      <c r="R2084" s="384"/>
      <c r="S2084" s="384"/>
    </row>
    <row r="2085" spans="1:73" x14ac:dyDescent="0.25">
      <c r="B2085" s="37"/>
      <c r="C2085" s="20" t="str">
        <f>'VariablenLabel&amp;Bedingungen'!G1168</f>
        <v>NG_APGARHerz10</v>
      </c>
      <c r="D2085" s="10"/>
      <c r="E2085" s="21" t="str">
        <f>'VariablenLabel&amp;Bedingungen'!I1168</f>
        <v>Herzaktion</v>
      </c>
      <c r="F2085" s="687"/>
      <c r="G2085" s="881" t="s">
        <v>350</v>
      </c>
      <c r="H2085" s="21" t="s">
        <v>1680</v>
      </c>
      <c r="I2085" s="188"/>
      <c r="J2085" s="906" t="s">
        <v>3872</v>
      </c>
      <c r="K2085" s="20"/>
      <c r="L2085" s="20"/>
      <c r="M2085" s="409"/>
      <c r="N2085" s="20"/>
      <c r="O2085" s="384"/>
      <c r="P2085" s="384"/>
      <c r="Q2085" s="384"/>
      <c r="R2085" s="384"/>
      <c r="S2085" s="384"/>
    </row>
    <row r="2086" spans="1:73" x14ac:dyDescent="0.25">
      <c r="B2086" s="37"/>
      <c r="C2086" s="20" t="str">
        <f>'VariablenLabel&amp;Bedingungen'!G1169</f>
        <v>NG_APGARAtm10</v>
      </c>
      <c r="D2086" s="10"/>
      <c r="E2086" s="21" t="str">
        <f>'VariablenLabel&amp;Bedingungen'!I1169</f>
        <v xml:space="preserve">Atmung </v>
      </c>
      <c r="F2086" s="687"/>
      <c r="G2086" s="881" t="s">
        <v>350</v>
      </c>
      <c r="H2086" s="21" t="s">
        <v>1681</v>
      </c>
      <c r="I2086" s="188"/>
      <c r="J2086" s="906" t="s">
        <v>3872</v>
      </c>
      <c r="K2086" s="20"/>
      <c r="L2086" s="20"/>
      <c r="M2086" s="409"/>
      <c r="N2086" s="20"/>
      <c r="O2086" s="384"/>
      <c r="P2086" s="384"/>
      <c r="Q2086" s="384"/>
      <c r="R2086" s="384"/>
      <c r="S2086" s="384"/>
    </row>
    <row r="2087" spans="1:73" x14ac:dyDescent="0.25">
      <c r="B2087" s="37"/>
      <c r="C2087" s="20" t="str">
        <f>'VariablenLabel&amp;Bedingungen'!G1170</f>
        <v>NG_APGARHau10</v>
      </c>
      <c r="D2087" s="10"/>
      <c r="E2087" s="21" t="str">
        <f>'VariablenLabel&amp;Bedingungen'!I1170</f>
        <v xml:space="preserve">Hautfarbe </v>
      </c>
      <c r="F2087" s="687"/>
      <c r="G2087" s="881" t="s">
        <v>350</v>
      </c>
      <c r="H2087" s="21" t="s">
        <v>1682</v>
      </c>
      <c r="I2087" s="188"/>
      <c r="J2087" s="906" t="s">
        <v>3872</v>
      </c>
      <c r="K2087" s="20"/>
      <c r="L2087" s="20"/>
      <c r="M2087" s="409"/>
      <c r="N2087" s="20"/>
      <c r="O2087" s="384"/>
      <c r="P2087" s="384"/>
      <c r="Q2087" s="384"/>
      <c r="R2087" s="384"/>
      <c r="S2087" s="384"/>
    </row>
    <row r="2088" spans="1:73" x14ac:dyDescent="0.25">
      <c r="B2088" s="37"/>
      <c r="C2088" s="20" t="str">
        <f>'VariablenLabel&amp;Bedingungen'!G1171</f>
        <v>NG_APGARMusk10</v>
      </c>
      <c r="D2088" s="10"/>
      <c r="E2088" s="21" t="str">
        <f>'VariablenLabel&amp;Bedingungen'!I1171</f>
        <v xml:space="preserve">Muskeltonus </v>
      </c>
      <c r="F2088" s="687"/>
      <c r="G2088" s="881" t="s">
        <v>350</v>
      </c>
      <c r="H2088" s="21" t="s">
        <v>1683</v>
      </c>
      <c r="I2088" s="188"/>
      <c r="J2088" s="906" t="s">
        <v>3872</v>
      </c>
      <c r="K2088" s="20"/>
      <c r="L2088" s="20"/>
      <c r="M2088" s="409"/>
      <c r="N2088" s="20"/>
      <c r="O2088" s="384"/>
      <c r="P2088" s="384"/>
      <c r="Q2088" s="384"/>
      <c r="R2088" s="384"/>
      <c r="S2088" s="384"/>
    </row>
    <row r="2089" spans="1:73" x14ac:dyDescent="0.25">
      <c r="B2089" s="37"/>
      <c r="C2089" s="20" t="str">
        <f>'VariablenLabel&amp;Bedingungen'!G1172</f>
        <v>NG_APGARRefl10</v>
      </c>
      <c r="D2089" s="10"/>
      <c r="E2089" s="21" t="str">
        <f>'VariablenLabel&amp;Bedingungen'!I1172</f>
        <v xml:space="preserve">Reflexe </v>
      </c>
      <c r="F2089" s="687"/>
      <c r="G2089" s="881" t="s">
        <v>350</v>
      </c>
      <c r="H2089" s="21" t="s">
        <v>1684</v>
      </c>
      <c r="I2089" s="188"/>
      <c r="J2089" s="906" t="s">
        <v>3872</v>
      </c>
      <c r="K2089" s="20"/>
      <c r="L2089" s="20"/>
      <c r="M2089" s="409"/>
      <c r="N2089" s="20"/>
      <c r="O2089" s="384"/>
      <c r="P2089" s="384"/>
      <c r="Q2089" s="384"/>
      <c r="R2089" s="384"/>
      <c r="S2089" s="384"/>
    </row>
    <row r="2090" spans="1:73" x14ac:dyDescent="0.25">
      <c r="B2090" s="37"/>
      <c r="C2090" s="20" t="str">
        <f>'VariablenLabel&amp;Bedingungen'!G1173</f>
        <v>NG_APGARGes10</v>
      </c>
      <c r="D2090" s="10"/>
      <c r="E2090" s="21" t="str">
        <f>'VariablenLabel&amp;Bedingungen'!I1173</f>
        <v>10 Minuten Gesamt</v>
      </c>
      <c r="F2090" s="687"/>
      <c r="G2090" s="881" t="s">
        <v>350</v>
      </c>
      <c r="H2090" s="21" t="s">
        <v>515</v>
      </c>
      <c r="I2090" s="188"/>
      <c r="J2090" s="906" t="s">
        <v>3871</v>
      </c>
      <c r="K2090" s="20"/>
      <c r="L2090" s="20"/>
      <c r="M2090" s="409" t="s">
        <v>516</v>
      </c>
      <c r="N2090" s="20"/>
      <c r="O2090" s="384"/>
      <c r="P2090" s="384"/>
      <c r="Q2090" s="384"/>
      <c r="R2090" s="384"/>
      <c r="S2090" s="384"/>
    </row>
    <row r="2091" spans="1:73" ht="27" x14ac:dyDescent="0.25">
      <c r="B2091" s="37"/>
      <c r="C2091" s="20" t="str">
        <f>'VariablenLabel&amp;Bedingungen'!G1174</f>
        <v>NG_NabSchn</v>
      </c>
      <c r="D2091" s="10">
        <f>'VariablenLabel&amp;Bedingungen'!H1174</f>
        <v>432</v>
      </c>
      <c r="E2091" s="21" t="str">
        <f>'VariablenLabel&amp;Bedingungen'!I1174</f>
        <v>Nabelschnur pH</v>
      </c>
      <c r="F2091" s="188" t="s">
        <v>1059</v>
      </c>
      <c r="G2091" s="881">
        <v>1</v>
      </c>
      <c r="H2091" s="21" t="s">
        <v>517</v>
      </c>
      <c r="I2091" s="188" t="s">
        <v>3805</v>
      </c>
      <c r="J2091" s="20" t="s">
        <v>354</v>
      </c>
      <c r="K2091" s="20"/>
      <c r="L2091" s="20"/>
      <c r="M2091" s="409"/>
      <c r="N2091" s="20"/>
      <c r="O2091" s="384"/>
      <c r="P2091" s="384"/>
      <c r="Q2091" s="384"/>
      <c r="R2091" s="384"/>
      <c r="S2091" s="384"/>
    </row>
    <row r="2092" spans="1:73" x14ac:dyDescent="0.25">
      <c r="B2092" s="37"/>
      <c r="G2092" s="881">
        <v>2</v>
      </c>
      <c r="H2092" s="21" t="s">
        <v>518</v>
      </c>
      <c r="I2092" s="188" t="s">
        <v>3806</v>
      </c>
      <c r="J2092" s="20" t="s">
        <v>354</v>
      </c>
      <c r="K2092" s="20"/>
      <c r="L2092" s="20"/>
      <c r="M2092" s="409"/>
      <c r="N2092" s="20"/>
      <c r="O2092" s="384"/>
      <c r="P2092" s="384"/>
      <c r="Q2092" s="384"/>
      <c r="R2092" s="384"/>
      <c r="S2092" s="384"/>
    </row>
    <row r="2093" spans="1:73" x14ac:dyDescent="0.25">
      <c r="B2093" s="37"/>
      <c r="C2093" s="20" t="str">
        <f>'VariablenLabel&amp;Bedingungen'!G1175</f>
        <v>NG_NabSchnArt</v>
      </c>
      <c r="D2093" s="10"/>
      <c r="E2093" s="21" t="str">
        <f>'VariablenLabel&amp;Bedingungen'!I1175</f>
        <v>[Wenn arteriell] pH (mmol/L)</v>
      </c>
      <c r="F2093" s="687"/>
      <c r="G2093" s="881" t="s">
        <v>351</v>
      </c>
      <c r="H2093" s="21"/>
      <c r="I2093" s="188"/>
      <c r="J2093" s="906" t="s">
        <v>3873</v>
      </c>
      <c r="K2093" s="20"/>
      <c r="L2093" s="20"/>
      <c r="M2093" s="409"/>
      <c r="N2093" s="20"/>
      <c r="O2093" s="384"/>
      <c r="P2093" s="384"/>
      <c r="Q2093" s="384"/>
      <c r="R2093" s="384"/>
      <c r="S2093" s="384"/>
    </row>
    <row r="2094" spans="1:73" x14ac:dyDescent="0.25">
      <c r="B2094" s="37"/>
      <c r="C2094" s="20" t="str">
        <f>'VariablenLabel&amp;Bedingungen'!G1176</f>
        <v>NG_NabSchnVen</v>
      </c>
      <c r="D2094" s="10"/>
      <c r="E2094" s="21" t="str">
        <f>'VariablenLabel&amp;Bedingungen'!I1176</f>
        <v>[Wenn venös] pH (mmol/L)</v>
      </c>
      <c r="F2094" s="687"/>
      <c r="G2094" s="881" t="s">
        <v>351</v>
      </c>
      <c r="H2094" s="21"/>
      <c r="I2094" s="188"/>
      <c r="J2094" s="906" t="s">
        <v>3874</v>
      </c>
      <c r="K2094" s="20"/>
      <c r="L2094" s="20"/>
      <c r="M2094" s="409"/>
      <c r="N2094" s="20"/>
      <c r="O2094" s="384"/>
      <c r="P2094" s="384"/>
      <c r="Q2094" s="384"/>
      <c r="R2094" s="384"/>
      <c r="S2094" s="384"/>
    </row>
    <row r="2095" spans="1:73" x14ac:dyDescent="0.25">
      <c r="B2095" s="37"/>
      <c r="C2095" s="20" t="str">
        <f>'VariablenLabel&amp;Bedingungen'!G1177</f>
        <v>NG_NabSchnBEArt</v>
      </c>
      <c r="D2095" s="10"/>
      <c r="E2095" s="21" t="str">
        <f>'VariablenLabel&amp;Bedingungen'!I1177</f>
        <v>[Wenn arteriell] BE (mmol/L)</v>
      </c>
      <c r="F2095" s="687"/>
      <c r="G2095" s="881" t="s">
        <v>351</v>
      </c>
      <c r="H2095" s="21"/>
      <c r="I2095" s="188"/>
      <c r="J2095" s="906" t="s">
        <v>3873</v>
      </c>
      <c r="K2095" s="20"/>
      <c r="L2095" s="20"/>
      <c r="M2095" s="409"/>
      <c r="N2095" s="20"/>
      <c r="O2095" s="384"/>
      <c r="P2095" s="384"/>
      <c r="Q2095" s="384"/>
      <c r="R2095" s="384"/>
      <c r="S2095" s="384"/>
    </row>
    <row r="2096" spans="1:73" x14ac:dyDescent="0.25">
      <c r="B2096" s="37"/>
      <c r="C2096" s="20" t="str">
        <f>'VariablenLabel&amp;Bedingungen'!G1178</f>
        <v>NG_NabSchnBEVen</v>
      </c>
      <c r="D2096" s="10"/>
      <c r="E2096" s="21" t="str">
        <f>'VariablenLabel&amp;Bedingungen'!I1178</f>
        <v>[Wenn venös] BE (mmol/L)</v>
      </c>
      <c r="F2096" s="687"/>
      <c r="G2096" s="881" t="s">
        <v>351</v>
      </c>
      <c r="H2096" s="21"/>
      <c r="I2096" s="188"/>
      <c r="J2096" s="906" t="s">
        <v>3874</v>
      </c>
      <c r="K2096" s="20"/>
      <c r="L2096" s="20"/>
      <c r="M2096" s="409"/>
      <c r="N2096" s="20"/>
      <c r="O2096" s="384"/>
      <c r="P2096" s="384"/>
      <c r="Q2096" s="384"/>
      <c r="R2096" s="384"/>
      <c r="S2096" s="384"/>
    </row>
    <row r="2097" spans="2:19" x14ac:dyDescent="0.25">
      <c r="B2097" s="37"/>
      <c r="C2097" s="20" t="str">
        <f>'VariablenLabel&amp;Bedingungen'!G1179</f>
        <v>NG_BlutGr</v>
      </c>
      <c r="D2097" s="10">
        <f>'VariablenLabel&amp;Bedingungen'!H1179</f>
        <v>433</v>
      </c>
      <c r="E2097" s="21" t="str">
        <f>'VariablenLabel&amp;Bedingungen'!I1179</f>
        <v>Blutgruppe (Kind)</v>
      </c>
      <c r="F2097" s="188"/>
      <c r="G2097" s="881">
        <v>1</v>
      </c>
      <c r="H2097" s="21" t="s">
        <v>1225</v>
      </c>
      <c r="I2097" s="188"/>
      <c r="J2097" s="5" t="s">
        <v>352</v>
      </c>
      <c r="K2097" s="20"/>
      <c r="L2097" s="20"/>
      <c r="M2097" s="409"/>
      <c r="N2097" s="20"/>
      <c r="O2097" s="384"/>
      <c r="P2097" s="384"/>
      <c r="Q2097" s="384"/>
      <c r="R2097" s="384"/>
      <c r="S2097" s="384"/>
    </row>
    <row r="2098" spans="2:19" x14ac:dyDescent="0.25">
      <c r="B2098" s="37"/>
      <c r="C2098" s="20"/>
      <c r="D2098" s="10"/>
      <c r="E2098" s="21"/>
      <c r="G2098" s="881">
        <v>2</v>
      </c>
      <c r="H2098" s="21" t="s">
        <v>439</v>
      </c>
      <c r="I2098" s="188"/>
      <c r="J2098" s="5" t="s">
        <v>352</v>
      </c>
      <c r="K2098" s="20"/>
      <c r="L2098" s="20"/>
      <c r="M2098" s="409"/>
      <c r="N2098" s="20"/>
      <c r="O2098" s="384"/>
      <c r="P2098" s="384"/>
      <c r="Q2098" s="384"/>
      <c r="R2098" s="384"/>
      <c r="S2098" s="384"/>
    </row>
    <row r="2099" spans="2:19" x14ac:dyDescent="0.25">
      <c r="B2099" s="37"/>
      <c r="C2099" s="20"/>
      <c r="D2099" s="10"/>
      <c r="E2099" s="21"/>
      <c r="F2099" s="687"/>
      <c r="G2099" s="881">
        <v>3</v>
      </c>
      <c r="H2099" s="21" t="s">
        <v>440</v>
      </c>
      <c r="I2099" s="188"/>
      <c r="J2099" s="5" t="s">
        <v>352</v>
      </c>
      <c r="K2099" s="20"/>
      <c r="L2099" s="20"/>
      <c r="M2099" s="409"/>
      <c r="N2099" s="20"/>
      <c r="O2099" s="384"/>
      <c r="P2099" s="384"/>
      <c r="Q2099" s="384"/>
      <c r="R2099" s="384"/>
      <c r="S2099" s="384"/>
    </row>
    <row r="2100" spans="2:19" x14ac:dyDescent="0.25">
      <c r="B2100" s="37"/>
      <c r="C2100" s="20"/>
      <c r="D2100" s="10"/>
      <c r="E2100" s="21"/>
      <c r="F2100" s="687"/>
      <c r="G2100" s="881">
        <v>4</v>
      </c>
      <c r="H2100" s="21">
        <v>0</v>
      </c>
      <c r="I2100" s="188"/>
      <c r="J2100" s="5" t="s">
        <v>352</v>
      </c>
      <c r="K2100" s="20"/>
      <c r="L2100" s="20"/>
      <c r="M2100" s="409"/>
      <c r="N2100" s="20"/>
      <c r="O2100" s="384"/>
      <c r="P2100" s="384"/>
      <c r="Q2100" s="384"/>
      <c r="R2100" s="384"/>
      <c r="S2100" s="384"/>
    </row>
    <row r="2101" spans="2:19" x14ac:dyDescent="0.25">
      <c r="B2101" s="37"/>
      <c r="C2101" s="20"/>
      <c r="D2101" s="10"/>
      <c r="E2101" s="21"/>
      <c r="F2101" s="687"/>
      <c r="G2101" s="881">
        <v>5</v>
      </c>
      <c r="H2101" s="21" t="s">
        <v>438</v>
      </c>
      <c r="I2101" s="188"/>
      <c r="J2101" s="5" t="s">
        <v>352</v>
      </c>
      <c r="K2101" s="20"/>
      <c r="L2101" s="20"/>
      <c r="M2101" s="409"/>
      <c r="N2101" s="20"/>
      <c r="O2101" s="384"/>
      <c r="P2101" s="384"/>
      <c r="Q2101" s="384"/>
      <c r="R2101" s="384"/>
      <c r="S2101" s="384"/>
    </row>
    <row r="2102" spans="2:19" x14ac:dyDescent="0.25">
      <c r="B2102" s="37"/>
      <c r="C2102" s="20" t="str">
        <f>'VariablenLabel&amp;Bedingungen'!G1180</f>
        <v>NG_RhDFak</v>
      </c>
      <c r="D2102" s="10">
        <f>'VariablenLabel&amp;Bedingungen'!H1180</f>
        <v>434</v>
      </c>
      <c r="E2102" s="21" t="str">
        <f>'VariablenLabel&amp;Bedingungen'!I1180</f>
        <v>Rh (Kind)</v>
      </c>
      <c r="F2102" s="188" t="s">
        <v>1045</v>
      </c>
      <c r="G2102" s="881">
        <v>0</v>
      </c>
      <c r="H2102" s="21" t="s">
        <v>1225</v>
      </c>
      <c r="I2102" s="188"/>
      <c r="J2102" s="5" t="s">
        <v>352</v>
      </c>
      <c r="K2102" s="20"/>
      <c r="L2102" s="20"/>
      <c r="M2102" s="409"/>
      <c r="N2102" s="20"/>
      <c r="O2102" s="384"/>
      <c r="P2102" s="384"/>
      <c r="Q2102" s="384"/>
      <c r="R2102" s="384"/>
      <c r="S2102" s="384"/>
    </row>
    <row r="2103" spans="2:19" x14ac:dyDescent="0.25">
      <c r="B2103" s="37"/>
      <c r="C2103" s="20"/>
      <c r="D2103" s="10"/>
      <c r="E2103" s="21"/>
      <c r="G2103" s="881">
        <v>1</v>
      </c>
      <c r="H2103" s="21" t="s">
        <v>441</v>
      </c>
      <c r="I2103" s="188"/>
      <c r="J2103" s="5" t="s">
        <v>352</v>
      </c>
      <c r="K2103" s="20"/>
      <c r="L2103" s="20"/>
      <c r="M2103" s="409"/>
      <c r="N2103" s="20"/>
      <c r="O2103" s="384"/>
      <c r="P2103" s="384"/>
      <c r="Q2103" s="384"/>
      <c r="R2103" s="384"/>
      <c r="S2103" s="384"/>
    </row>
    <row r="2104" spans="2:19" x14ac:dyDescent="0.25">
      <c r="B2104" s="37"/>
      <c r="C2104" s="20"/>
      <c r="D2104" s="10"/>
      <c r="E2104" s="21"/>
      <c r="G2104" s="881">
        <v>3</v>
      </c>
      <c r="H2104" s="21" t="s">
        <v>443</v>
      </c>
      <c r="I2104" s="188" t="s">
        <v>3745</v>
      </c>
      <c r="J2104" s="5" t="s">
        <v>352</v>
      </c>
      <c r="K2104" s="20"/>
      <c r="L2104" s="20"/>
      <c r="M2104" s="409"/>
      <c r="N2104" s="20"/>
      <c r="O2104" s="384"/>
      <c r="P2104" s="384"/>
      <c r="Q2104" s="384"/>
      <c r="R2104" s="384"/>
      <c r="S2104" s="384"/>
    </row>
    <row r="2105" spans="2:19" x14ac:dyDescent="0.25">
      <c r="B2105" s="37"/>
      <c r="C2105" s="20"/>
      <c r="D2105" s="10"/>
      <c r="E2105" s="21"/>
      <c r="G2105" s="881">
        <v>4</v>
      </c>
      <c r="H2105" s="21" t="s">
        <v>442</v>
      </c>
      <c r="I2105" s="188"/>
      <c r="J2105" s="5" t="s">
        <v>352</v>
      </c>
      <c r="K2105" s="20"/>
      <c r="L2105" s="20"/>
      <c r="M2105" s="409"/>
      <c r="N2105" s="20"/>
      <c r="O2105" s="384"/>
      <c r="P2105" s="384"/>
      <c r="Q2105" s="384"/>
      <c r="R2105" s="384"/>
      <c r="S2105" s="384"/>
    </row>
    <row r="2106" spans="2:19" x14ac:dyDescent="0.25">
      <c r="B2106" s="37"/>
      <c r="C2106" s="20" t="str">
        <f>'VariablenLabel&amp;Bedingungen'!G1181</f>
        <v>NG_ReanErf</v>
      </c>
      <c r="D2106" s="10">
        <f>'VariablenLabel&amp;Bedingungen'!H1181</f>
        <v>435</v>
      </c>
      <c r="E2106" s="21" t="str">
        <f>'VariablenLabel&amp;Bedingungen'!I1181</f>
        <v>Unterstützungsmaßnahmen erforderlich</v>
      </c>
      <c r="F2106" s="819"/>
      <c r="G2106" s="880">
        <v>1</v>
      </c>
      <c r="H2106" s="21" t="s">
        <v>18</v>
      </c>
      <c r="I2106" s="188"/>
      <c r="J2106" s="5" t="s">
        <v>354</v>
      </c>
      <c r="K2106" s="20"/>
      <c r="L2106" s="20"/>
      <c r="M2106" s="409"/>
      <c r="N2106" s="20"/>
      <c r="O2106" s="384"/>
      <c r="P2106" s="384"/>
      <c r="Q2106" s="384"/>
      <c r="R2106" s="384"/>
      <c r="S2106" s="384"/>
    </row>
    <row r="2107" spans="2:19" x14ac:dyDescent="0.25">
      <c r="B2107" s="37"/>
      <c r="C2107" s="20" t="str">
        <f>'VariablenLabel&amp;Bedingungen'!G1182</f>
        <v>NG_ReanErfBeatm</v>
      </c>
      <c r="D2107" s="10"/>
      <c r="E2107" s="21" t="str">
        <f>'VariablenLabel&amp;Bedingungen'!I1182</f>
        <v>[Wenn "ja"] Beatmung</v>
      </c>
      <c r="F2107" s="687"/>
      <c r="G2107" s="881">
        <v>1</v>
      </c>
      <c r="H2107" s="21" t="s">
        <v>136</v>
      </c>
      <c r="I2107" s="188"/>
      <c r="J2107" s="20" t="s">
        <v>354</v>
      </c>
      <c r="K2107" s="20"/>
      <c r="L2107" s="20"/>
      <c r="M2107" s="409"/>
      <c r="N2107" s="20"/>
      <c r="O2107" s="384"/>
      <c r="P2107" s="384"/>
      <c r="Q2107" s="384"/>
      <c r="R2107" s="384"/>
      <c r="S2107" s="384"/>
    </row>
    <row r="2108" spans="2:19" x14ac:dyDescent="0.25">
      <c r="B2108" s="37"/>
      <c r="C2108" s="5" t="s">
        <v>2181</v>
      </c>
      <c r="D2108" s="10"/>
      <c r="E2108" s="21" t="str">
        <f>'VariablenLabel&amp;Bedingungen'!I1183</f>
        <v>[Wenn Beatmung]</v>
      </c>
      <c r="F2108" s="687"/>
      <c r="G2108" s="881">
        <v>1</v>
      </c>
      <c r="H2108" s="85" t="s">
        <v>2182</v>
      </c>
      <c r="I2108" s="815" t="s">
        <v>3807</v>
      </c>
      <c r="J2108" s="20" t="s">
        <v>354</v>
      </c>
      <c r="K2108" s="20"/>
      <c r="L2108" s="20"/>
      <c r="M2108" s="409"/>
      <c r="N2108" s="20"/>
      <c r="O2108" s="384"/>
      <c r="P2108" s="384"/>
      <c r="Q2108" s="384"/>
      <c r="R2108" s="384"/>
      <c r="S2108" s="384"/>
    </row>
    <row r="2109" spans="2:19" x14ac:dyDescent="0.25">
      <c r="B2109" s="37"/>
      <c r="C2109" s="5"/>
      <c r="D2109" s="10"/>
      <c r="E2109" s="21"/>
      <c r="F2109" s="687"/>
      <c r="G2109" s="881">
        <v>2</v>
      </c>
      <c r="H2109" s="85" t="s">
        <v>2183</v>
      </c>
      <c r="I2109" s="188"/>
      <c r="J2109" s="20" t="s">
        <v>354</v>
      </c>
      <c r="K2109" s="20"/>
      <c r="L2109" s="20"/>
      <c r="M2109" s="409"/>
      <c r="N2109" s="20"/>
      <c r="O2109" s="384"/>
      <c r="P2109" s="384"/>
      <c r="Q2109" s="384"/>
      <c r="R2109" s="384"/>
      <c r="S2109" s="384"/>
    </row>
    <row r="2110" spans="2:19" x14ac:dyDescent="0.25">
      <c r="B2110" s="37"/>
      <c r="C2110" s="20"/>
      <c r="D2110" s="10"/>
      <c r="E2110" s="21"/>
      <c r="F2110" s="687"/>
      <c r="G2110" s="881">
        <v>3</v>
      </c>
      <c r="H2110" s="85" t="s">
        <v>2184</v>
      </c>
      <c r="I2110" s="815" t="s">
        <v>3808</v>
      </c>
      <c r="J2110" s="20" t="s">
        <v>354</v>
      </c>
      <c r="K2110" s="20"/>
      <c r="L2110" s="20"/>
      <c r="M2110" s="409"/>
      <c r="N2110" s="20"/>
      <c r="O2110" s="384"/>
      <c r="P2110" s="384"/>
      <c r="Q2110" s="384"/>
      <c r="R2110" s="384"/>
      <c r="S2110" s="384"/>
    </row>
    <row r="2111" spans="2:19" x14ac:dyDescent="0.25">
      <c r="B2111" s="37"/>
      <c r="C2111" s="5" t="s">
        <v>1935</v>
      </c>
      <c r="D2111" s="10"/>
      <c r="E2111" s="21" t="str">
        <f>'VariablenLabel&amp;Bedingungen'!I1184</f>
        <v>[Wenn Beatmung] Wie lange</v>
      </c>
      <c r="F2111" s="687"/>
      <c r="G2111" s="881" t="s">
        <v>347</v>
      </c>
      <c r="H2111" s="21" t="s">
        <v>3051</v>
      </c>
      <c r="I2111" s="687"/>
      <c r="J2111" s="20" t="s">
        <v>1818</v>
      </c>
      <c r="K2111" s="20"/>
      <c r="L2111" s="20"/>
      <c r="M2111" s="409"/>
      <c r="N2111" s="20"/>
      <c r="O2111" s="384"/>
      <c r="P2111" s="384"/>
      <c r="Q2111" s="384"/>
      <c r="R2111" s="384"/>
      <c r="S2111" s="384"/>
    </row>
    <row r="2112" spans="2:19" x14ac:dyDescent="0.25">
      <c r="B2112" s="37"/>
      <c r="C2112" s="20" t="str">
        <f>'VariablenLabel&amp;Bedingungen'!G1185</f>
        <v>NG_ReanErfBeatmJaInf</v>
      </c>
      <c r="D2112" s="10"/>
      <c r="E2112" s="707" t="str">
        <f>'VariablenLabel&amp;Bedingungen'!I1185</f>
        <v>[Wenn Beatmung] Weitere Informationen zur Beatmung</v>
      </c>
      <c r="F2112" s="687"/>
      <c r="G2112" s="880" t="s">
        <v>347</v>
      </c>
      <c r="H2112" s="21"/>
      <c r="I2112" s="188"/>
      <c r="J2112" s="20" t="s">
        <v>1688</v>
      </c>
      <c r="K2112" s="20"/>
      <c r="L2112" s="20"/>
      <c r="M2112" s="409"/>
      <c r="N2112" s="20"/>
      <c r="O2112" s="384"/>
      <c r="P2112" s="384"/>
      <c r="Q2112" s="384"/>
      <c r="R2112" s="384"/>
      <c r="S2112" s="384"/>
    </row>
    <row r="2113" spans="1:73" x14ac:dyDescent="0.25">
      <c r="B2113" s="37"/>
      <c r="C2113" s="20" t="str">
        <f>'VariablenLabel&amp;Bedingungen'!G1186</f>
        <v>NG_ReanErfHerz</v>
      </c>
      <c r="D2113" s="10"/>
      <c r="E2113" s="21" t="str">
        <f>'VariablenLabel&amp;Bedingungen'!I1186</f>
        <v>[Wenn "ja"] Herzdruckmassage</v>
      </c>
      <c r="F2113" s="687"/>
      <c r="G2113" s="881">
        <v>2</v>
      </c>
      <c r="H2113" s="20" t="s">
        <v>1931</v>
      </c>
      <c r="I2113" s="687"/>
      <c r="J2113" s="20" t="s">
        <v>354</v>
      </c>
      <c r="K2113" s="20"/>
      <c r="L2113" s="20"/>
      <c r="M2113" s="409"/>
      <c r="N2113" s="20"/>
      <c r="O2113" s="384"/>
      <c r="P2113" s="384"/>
      <c r="Q2113" s="384"/>
      <c r="R2113" s="384"/>
      <c r="S2113" s="384"/>
    </row>
    <row r="2114" spans="1:73" x14ac:dyDescent="0.25">
      <c r="B2114" s="37"/>
      <c r="C2114" s="20" t="str">
        <f>'VariablenLabel&amp;Bedingungen'!G1187</f>
        <v>NG_ReanErfHerzZeit</v>
      </c>
      <c r="D2114" s="10"/>
      <c r="E2114" s="21" t="str">
        <f>'VariablenLabel&amp;Bedingungen'!I1187</f>
        <v>[Wenn Herzdruckmassage ja] Wie lange</v>
      </c>
      <c r="F2114" s="687"/>
      <c r="G2114" s="881" t="s">
        <v>347</v>
      </c>
      <c r="H2114" s="21" t="s">
        <v>3051</v>
      </c>
      <c r="I2114" s="687"/>
      <c r="J2114" s="20" t="s">
        <v>1818</v>
      </c>
      <c r="K2114" s="20"/>
      <c r="L2114" s="20"/>
      <c r="M2114" s="409"/>
      <c r="N2114" s="20"/>
      <c r="O2114" s="384"/>
      <c r="P2114" s="384"/>
      <c r="Q2114" s="384"/>
      <c r="R2114" s="384"/>
      <c r="S2114" s="384"/>
    </row>
    <row r="2115" spans="1:73" ht="27" x14ac:dyDescent="0.25">
      <c r="B2115" s="37"/>
      <c r="C2115" s="20" t="str">
        <f>'VariablenLabel&amp;Bedingungen'!G1188</f>
        <v>NG_ReanErfHerzInf</v>
      </c>
      <c r="D2115" s="10"/>
      <c r="E2115" s="188" t="str">
        <f>'VariablenLabel&amp;Bedingungen'!I1188</f>
        <v>[Wenn Herzdruckmassage ja] Weitere Informationen zur Reanimation</v>
      </c>
      <c r="F2115" s="815" t="s">
        <v>3630</v>
      </c>
      <c r="G2115" s="881" t="s">
        <v>347</v>
      </c>
      <c r="H2115" s="21"/>
      <c r="I2115" s="687"/>
      <c r="J2115" s="20" t="s">
        <v>1688</v>
      </c>
      <c r="K2115" s="20"/>
      <c r="L2115" s="20"/>
      <c r="M2115" s="409"/>
      <c r="N2115" s="20"/>
      <c r="O2115" s="384"/>
      <c r="P2115" s="384"/>
      <c r="Q2115" s="384"/>
      <c r="R2115" s="384"/>
      <c r="S2115" s="384"/>
    </row>
    <row r="2116" spans="1:73" s="178" customFormat="1" ht="27" x14ac:dyDescent="0.25">
      <c r="A2116" s="110"/>
      <c r="B2116" s="37"/>
      <c r="C2116" s="20" t="str">
        <f>'VariablenLabel&amp;Bedingungen'!G1189</f>
        <v>NG_ReanErfEpi</v>
      </c>
      <c r="D2116" s="10"/>
      <c r="E2116" s="21" t="str">
        <f>'VariablenLabel&amp;Bedingungen'!I1189</f>
        <v>[Wenn "ja"] Epinephrin</v>
      </c>
      <c r="F2116" s="687"/>
      <c r="G2116" s="881">
        <v>3</v>
      </c>
      <c r="H2116" s="21" t="s">
        <v>1937</v>
      </c>
      <c r="I2116" s="815" t="s">
        <v>3809</v>
      </c>
      <c r="J2116" s="20" t="s">
        <v>354</v>
      </c>
      <c r="K2116" s="20"/>
      <c r="L2116" s="20"/>
      <c r="M2116" s="409"/>
      <c r="N2116" s="20"/>
      <c r="O2116" s="384"/>
      <c r="P2116" s="384"/>
      <c r="Q2116" s="384"/>
      <c r="R2116" s="384"/>
      <c r="S2116" s="384"/>
      <c r="T2116"/>
      <c r="U2116"/>
      <c r="V2116"/>
      <c r="W2116"/>
      <c r="X2116"/>
      <c r="Y2116"/>
      <c r="Z2116"/>
      <c r="AA2116"/>
      <c r="AB2116"/>
      <c r="AC2116"/>
      <c r="AD2116"/>
      <c r="AE2116"/>
      <c r="AF2116"/>
      <c r="AG2116"/>
      <c r="AH2116"/>
      <c r="AI2116"/>
      <c r="AJ2116"/>
      <c r="AK2116"/>
      <c r="AL2116"/>
      <c r="AM2116"/>
      <c r="AN2116"/>
      <c r="AO2116"/>
      <c r="AP2116"/>
      <c r="AQ2116"/>
      <c r="AR2116"/>
      <c r="AS2116"/>
      <c r="AT2116"/>
      <c r="AU2116"/>
      <c r="AV2116"/>
      <c r="AW2116"/>
      <c r="AX2116"/>
      <c r="AY2116"/>
      <c r="AZ2116"/>
      <c r="BA2116"/>
      <c r="BB2116"/>
      <c r="BC2116"/>
      <c r="BD2116"/>
      <c r="BE2116"/>
      <c r="BF2116"/>
      <c r="BG2116"/>
      <c r="BH2116"/>
      <c r="BI2116"/>
      <c r="BJ2116"/>
      <c r="BK2116"/>
      <c r="BL2116"/>
      <c r="BM2116"/>
      <c r="BN2116"/>
      <c r="BO2116"/>
      <c r="BP2116"/>
      <c r="BQ2116"/>
      <c r="BR2116"/>
      <c r="BS2116"/>
      <c r="BT2116"/>
      <c r="BU2116"/>
    </row>
    <row r="2117" spans="1:73" s="178" customFormat="1" x14ac:dyDescent="0.25">
      <c r="A2117" s="110"/>
      <c r="B2117" s="37"/>
      <c r="C2117" s="20" t="str">
        <f>'VariablenLabel&amp;Bedingungen'!G1190</f>
        <v>NG_ReanErfVol</v>
      </c>
      <c r="D2117" s="10"/>
      <c r="E2117" s="21" t="str">
        <f>'VariablenLabel&amp;Bedingungen'!I1190</f>
        <v>[Wenn "ja"] Volumengabe</v>
      </c>
      <c r="F2117" s="687"/>
      <c r="G2117" s="881">
        <v>4</v>
      </c>
      <c r="H2117" s="21" t="s">
        <v>2185</v>
      </c>
      <c r="I2117" s="815" t="s">
        <v>3810</v>
      </c>
      <c r="J2117" s="20" t="s">
        <v>354</v>
      </c>
      <c r="K2117" s="20"/>
      <c r="L2117" s="20"/>
      <c r="M2117" s="409"/>
      <c r="N2117" s="20"/>
      <c r="O2117" s="384"/>
      <c r="P2117" s="384"/>
      <c r="Q2117" s="384"/>
      <c r="R2117" s="384"/>
      <c r="S2117" s="384"/>
      <c r="T2117"/>
      <c r="U2117"/>
      <c r="V2117"/>
      <c r="W2117"/>
      <c r="X2117"/>
      <c r="Y2117"/>
      <c r="Z2117"/>
      <c r="AA2117"/>
      <c r="AB2117"/>
      <c r="AC2117"/>
      <c r="AD2117"/>
      <c r="AE2117"/>
      <c r="AF2117"/>
      <c r="AG2117"/>
      <c r="AH2117"/>
      <c r="AI2117"/>
      <c r="AJ2117"/>
      <c r="AK2117"/>
      <c r="AL2117"/>
      <c r="AM2117"/>
      <c r="AN2117"/>
      <c r="AO2117"/>
      <c r="AP2117"/>
      <c r="AQ2117"/>
      <c r="AR2117"/>
      <c r="AS2117"/>
      <c r="AT2117"/>
      <c r="AU2117"/>
      <c r="AV2117"/>
      <c r="AW2117"/>
      <c r="AX2117"/>
      <c r="AY2117"/>
      <c r="AZ2117"/>
      <c r="BA2117"/>
      <c r="BB2117"/>
      <c r="BC2117"/>
      <c r="BD2117"/>
      <c r="BE2117"/>
      <c r="BF2117"/>
      <c r="BG2117"/>
      <c r="BH2117"/>
      <c r="BI2117"/>
      <c r="BJ2117"/>
      <c r="BK2117"/>
      <c r="BL2117"/>
      <c r="BM2117"/>
      <c r="BN2117"/>
      <c r="BO2117"/>
      <c r="BP2117"/>
      <c r="BQ2117"/>
      <c r="BR2117"/>
      <c r="BS2117"/>
      <c r="BT2117"/>
      <c r="BU2117"/>
    </row>
    <row r="2118" spans="1:73" s="178" customFormat="1" ht="27" x14ac:dyDescent="0.25">
      <c r="A2118" s="110"/>
      <c r="B2118" s="37"/>
      <c r="C2118" s="20" t="str">
        <f>'VariablenLabel&amp;Bedingungen'!G1191</f>
        <v>NG_DiagNachGeb</v>
      </c>
      <c r="D2118" s="10">
        <f>'VariablenLabel&amp;Bedingungen'!H1191</f>
        <v>437</v>
      </c>
      <c r="E2118" s="21" t="str">
        <f>'VariablenLabel&amp;Bedingungen'!I1191</f>
        <v>Diagnosen nach der Geburt</v>
      </c>
      <c r="F2118" s="687"/>
      <c r="G2118" s="881">
        <v>1</v>
      </c>
      <c r="H2118" s="21" t="s">
        <v>519</v>
      </c>
      <c r="I2118" s="188" t="s">
        <v>3811</v>
      </c>
      <c r="J2118" s="20" t="s">
        <v>354</v>
      </c>
      <c r="K2118" s="20"/>
      <c r="L2118" s="20"/>
      <c r="M2118" s="409"/>
      <c r="N2118" s="20"/>
      <c r="O2118" s="384"/>
      <c r="P2118" s="384"/>
      <c r="Q2118" s="384"/>
      <c r="R2118" s="384"/>
      <c r="S2118" s="384"/>
      <c r="T2118"/>
      <c r="U2118"/>
      <c r="V2118"/>
      <c r="W2118"/>
      <c r="X2118"/>
      <c r="Y2118"/>
      <c r="Z2118"/>
      <c r="AA2118"/>
      <c r="AB2118"/>
      <c r="AC2118"/>
      <c r="AD2118"/>
      <c r="AE2118"/>
      <c r="AF2118"/>
      <c r="AG2118"/>
      <c r="AH2118"/>
      <c r="AI2118"/>
      <c r="AJ2118"/>
      <c r="AK2118"/>
      <c r="AL2118"/>
      <c r="AM2118"/>
      <c r="AN2118"/>
      <c r="AO2118"/>
      <c r="AP2118"/>
      <c r="AQ2118"/>
      <c r="AR2118"/>
      <c r="AS2118"/>
      <c r="AT2118"/>
      <c r="AU2118"/>
      <c r="AV2118"/>
      <c r="AW2118"/>
      <c r="AX2118"/>
      <c r="AY2118"/>
      <c r="AZ2118"/>
      <c r="BA2118"/>
      <c r="BB2118"/>
      <c r="BC2118"/>
      <c r="BD2118"/>
      <c r="BE2118"/>
      <c r="BF2118"/>
      <c r="BG2118"/>
      <c r="BH2118"/>
      <c r="BI2118"/>
      <c r="BJ2118"/>
      <c r="BK2118"/>
      <c r="BL2118"/>
      <c r="BM2118"/>
      <c r="BN2118"/>
      <c r="BO2118"/>
      <c r="BP2118"/>
      <c r="BQ2118"/>
      <c r="BR2118"/>
      <c r="BS2118"/>
      <c r="BT2118"/>
      <c r="BU2118"/>
    </row>
    <row r="2119" spans="1:73" s="178" customFormat="1" x14ac:dyDescent="0.25">
      <c r="A2119" s="110"/>
      <c r="B2119" s="37"/>
      <c r="C2119" s="85"/>
      <c r="D2119" s="84"/>
      <c r="E2119" s="603"/>
      <c r="F2119" s="810"/>
      <c r="G2119" s="881">
        <v>2</v>
      </c>
      <c r="H2119" s="21" t="s">
        <v>520</v>
      </c>
      <c r="I2119" s="188" t="s">
        <v>3812</v>
      </c>
      <c r="J2119" s="20" t="s">
        <v>354</v>
      </c>
      <c r="K2119" s="20"/>
      <c r="L2119" s="20"/>
      <c r="M2119" s="409"/>
      <c r="N2119" s="20"/>
      <c r="O2119" s="384"/>
      <c r="P2119" s="384"/>
      <c r="Q2119" s="384"/>
      <c r="R2119" s="384"/>
      <c r="S2119" s="384"/>
      <c r="T2119"/>
      <c r="U2119"/>
      <c r="V2119"/>
      <c r="W2119"/>
      <c r="X2119"/>
      <c r="Y2119"/>
      <c r="Z2119"/>
      <c r="AA2119"/>
      <c r="AB2119"/>
      <c r="AC2119"/>
      <c r="AD2119"/>
      <c r="AE2119"/>
      <c r="AF2119"/>
      <c r="AG2119"/>
      <c r="AH2119"/>
      <c r="AI2119"/>
      <c r="AJ2119"/>
      <c r="AK2119"/>
      <c r="AL2119"/>
      <c r="AM2119"/>
      <c r="AN2119"/>
      <c r="AO2119"/>
      <c r="AP2119"/>
      <c r="AQ2119"/>
      <c r="AR2119"/>
      <c r="AS2119"/>
      <c r="AT2119"/>
      <c r="AU2119"/>
      <c r="AV2119"/>
      <c r="AW2119"/>
      <c r="AX2119"/>
      <c r="AY2119"/>
      <c r="AZ2119"/>
      <c r="BA2119"/>
      <c r="BB2119"/>
      <c r="BC2119"/>
      <c r="BD2119"/>
      <c r="BE2119"/>
      <c r="BF2119"/>
      <c r="BG2119"/>
      <c r="BH2119"/>
      <c r="BI2119"/>
      <c r="BJ2119"/>
      <c r="BK2119"/>
      <c r="BL2119"/>
      <c r="BM2119"/>
      <c r="BN2119"/>
      <c r="BO2119"/>
      <c r="BP2119"/>
      <c r="BQ2119"/>
      <c r="BR2119"/>
      <c r="BS2119"/>
      <c r="BT2119"/>
      <c r="BU2119"/>
    </row>
    <row r="2120" spans="1:73" s="178" customFormat="1" x14ac:dyDescent="0.25">
      <c r="A2120" s="110"/>
      <c r="B2120" s="37"/>
      <c r="C2120" s="20"/>
      <c r="D2120" s="10"/>
      <c r="E2120" s="21"/>
      <c r="F2120" s="687"/>
      <c r="G2120" s="881">
        <v>3</v>
      </c>
      <c r="H2120" s="21" t="s">
        <v>850</v>
      </c>
      <c r="I2120" s="812"/>
      <c r="J2120" s="20" t="s">
        <v>354</v>
      </c>
      <c r="K2120" s="20"/>
      <c r="L2120" s="20"/>
      <c r="M2120" s="409"/>
      <c r="N2120" s="20"/>
      <c r="O2120" s="384"/>
      <c r="P2120" s="384"/>
      <c r="Q2120" s="384"/>
      <c r="R2120" s="384"/>
      <c r="S2120" s="384"/>
      <c r="T2120"/>
      <c r="U2120"/>
      <c r="V2120"/>
      <c r="W2120"/>
      <c r="X2120"/>
      <c r="Y2120"/>
      <c r="Z2120"/>
      <c r="AA2120"/>
      <c r="AB2120"/>
      <c r="AC2120"/>
      <c r="AD2120"/>
      <c r="AE2120"/>
      <c r="AF2120"/>
      <c r="AG2120"/>
      <c r="AH2120"/>
      <c r="AI2120"/>
      <c r="AJ2120"/>
      <c r="AK2120"/>
      <c r="AL2120"/>
      <c r="AM2120"/>
      <c r="AN2120"/>
      <c r="AO2120"/>
      <c r="AP2120"/>
      <c r="AQ2120"/>
      <c r="AR2120"/>
      <c r="AS2120"/>
      <c r="AT2120"/>
      <c r="AU2120"/>
      <c r="AV2120"/>
      <c r="AW2120"/>
      <c r="AX2120"/>
      <c r="AY2120"/>
      <c r="AZ2120"/>
      <c r="BA2120"/>
      <c r="BB2120"/>
      <c r="BC2120"/>
      <c r="BD2120"/>
      <c r="BE2120"/>
      <c r="BF2120"/>
      <c r="BG2120"/>
      <c r="BH2120"/>
      <c r="BI2120"/>
      <c r="BJ2120"/>
      <c r="BK2120"/>
      <c r="BL2120"/>
      <c r="BM2120"/>
      <c r="BN2120"/>
      <c r="BO2120"/>
      <c r="BP2120"/>
      <c r="BQ2120"/>
      <c r="BR2120"/>
      <c r="BS2120"/>
      <c r="BT2120"/>
      <c r="BU2120"/>
    </row>
    <row r="2121" spans="1:73" s="178" customFormat="1" x14ac:dyDescent="0.25">
      <c r="A2121" s="110"/>
      <c r="B2121" s="37"/>
      <c r="C2121" s="20"/>
      <c r="D2121" s="10"/>
      <c r="E2121" s="21"/>
      <c r="F2121" s="687"/>
      <c r="G2121" s="881">
        <v>99</v>
      </c>
      <c r="H2121" s="21" t="s">
        <v>28</v>
      </c>
      <c r="I2121" s="188"/>
      <c r="J2121" s="20" t="s">
        <v>354</v>
      </c>
      <c r="K2121" s="20"/>
      <c r="L2121" s="20"/>
      <c r="M2121" s="409"/>
      <c r="N2121" s="20"/>
      <c r="O2121" s="384"/>
      <c r="P2121" s="384"/>
      <c r="Q2121" s="384"/>
      <c r="R2121" s="384"/>
      <c r="S2121" s="384"/>
      <c r="T2121"/>
      <c r="U2121"/>
      <c r="V2121"/>
      <c r="W2121"/>
      <c r="X2121"/>
      <c r="Y2121"/>
      <c r="Z2121"/>
      <c r="AA2121"/>
      <c r="AB2121"/>
      <c r="AC2121"/>
      <c r="AD2121"/>
      <c r="AE2121"/>
      <c r="AF2121"/>
      <c r="AG2121"/>
      <c r="AH2121"/>
      <c r="AI2121"/>
      <c r="AJ2121"/>
      <c r="AK2121"/>
      <c r="AL2121"/>
      <c r="AM2121"/>
      <c r="AN2121"/>
      <c r="AO2121"/>
      <c r="AP2121"/>
      <c r="AQ2121"/>
      <c r="AR2121"/>
      <c r="AS2121"/>
      <c r="AT2121"/>
      <c r="AU2121"/>
      <c r="AV2121"/>
      <c r="AW2121"/>
      <c r="AX2121"/>
      <c r="AY2121"/>
      <c r="AZ2121"/>
      <c r="BA2121"/>
      <c r="BB2121"/>
      <c r="BC2121"/>
      <c r="BD2121"/>
      <c r="BE2121"/>
      <c r="BF2121"/>
      <c r="BG2121"/>
      <c r="BH2121"/>
      <c r="BI2121"/>
      <c r="BJ2121"/>
      <c r="BK2121"/>
      <c r="BL2121"/>
      <c r="BM2121"/>
      <c r="BN2121"/>
      <c r="BO2121"/>
      <c r="BP2121"/>
      <c r="BQ2121"/>
      <c r="BR2121"/>
      <c r="BS2121"/>
      <c r="BT2121"/>
      <c r="BU2121"/>
    </row>
    <row r="2122" spans="1:73" s="178" customFormat="1" x14ac:dyDescent="0.25">
      <c r="A2122" s="110"/>
      <c r="B2122" s="37"/>
      <c r="C2122" s="20" t="str">
        <f>'VariablenLabel&amp;Bedingungen'!G1192</f>
        <v>NG_DiagNachGebMalf</v>
      </c>
      <c r="D2122" s="10"/>
      <c r="E2122" s="21" t="str">
        <f>'VariablenLabel&amp;Bedingungen'!I1192</f>
        <v>[Wenn Fehlbildung] Anmerkungen</v>
      </c>
      <c r="F2122" s="687"/>
      <c r="G2122" s="881" t="s">
        <v>347</v>
      </c>
      <c r="H2122" s="21"/>
      <c r="I2122" s="687"/>
      <c r="J2122" s="5" t="s">
        <v>1685</v>
      </c>
      <c r="K2122" s="20"/>
      <c r="L2122" s="20"/>
      <c r="M2122" s="409"/>
      <c r="N2122" s="20"/>
      <c r="O2122" s="384"/>
      <c r="P2122" s="384"/>
      <c r="Q2122" s="384"/>
      <c r="R2122" s="384"/>
      <c r="S2122" s="384"/>
      <c r="T2122"/>
      <c r="U2122"/>
      <c r="V2122"/>
      <c r="W2122"/>
      <c r="X2122"/>
      <c r="Y2122"/>
      <c r="Z2122"/>
      <c r="AA2122"/>
      <c r="AB2122"/>
      <c r="AC2122"/>
      <c r="AD2122"/>
      <c r="AE2122"/>
      <c r="AF2122"/>
      <c r="AG2122"/>
      <c r="AH2122"/>
      <c r="AI2122"/>
      <c r="AJ2122"/>
      <c r="AK2122"/>
      <c r="AL2122"/>
      <c r="AM2122"/>
      <c r="AN2122"/>
      <c r="AO2122"/>
      <c r="AP2122"/>
      <c r="AQ2122"/>
      <c r="AR2122"/>
      <c r="AS2122"/>
      <c r="AT2122"/>
      <c r="AU2122"/>
      <c r="AV2122"/>
      <c r="AW2122"/>
      <c r="AX2122"/>
      <c r="AY2122"/>
      <c r="AZ2122"/>
      <c r="BA2122"/>
      <c r="BB2122"/>
      <c r="BC2122"/>
      <c r="BD2122"/>
      <c r="BE2122"/>
      <c r="BF2122"/>
      <c r="BG2122"/>
      <c r="BH2122"/>
      <c r="BI2122"/>
      <c r="BJ2122"/>
      <c r="BK2122"/>
      <c r="BL2122"/>
      <c r="BM2122"/>
      <c r="BN2122"/>
      <c r="BO2122"/>
      <c r="BP2122"/>
      <c r="BQ2122"/>
      <c r="BR2122"/>
      <c r="BS2122"/>
      <c r="BT2122"/>
      <c r="BU2122"/>
    </row>
    <row r="2123" spans="1:73" s="178" customFormat="1" x14ac:dyDescent="0.25">
      <c r="A2123" s="110"/>
      <c r="B2123" s="37"/>
      <c r="C2123" s="20" t="str">
        <f>'VariablenLabel&amp;Bedingungen'!G1193</f>
        <v>NG_DiagNachGebSonst</v>
      </c>
      <c r="D2123" s="10"/>
      <c r="E2123" s="21" t="str">
        <f>'VariablenLabel&amp;Bedingungen'!I1193</f>
        <v>[Wenn "Sonstiges"] Sonstiges</v>
      </c>
      <c r="F2123" s="687"/>
      <c r="G2123" s="881" t="s">
        <v>347</v>
      </c>
      <c r="H2123" s="21"/>
      <c r="I2123" s="687"/>
      <c r="J2123" s="5" t="s">
        <v>1685</v>
      </c>
      <c r="K2123" s="20"/>
      <c r="L2123" s="20"/>
      <c r="M2123" s="409"/>
      <c r="N2123" s="20"/>
      <c r="O2123" s="384"/>
      <c r="P2123" s="384"/>
      <c r="Q2123" s="384"/>
      <c r="R2123" s="384"/>
      <c r="S2123" s="384"/>
      <c r="T2123"/>
      <c r="U2123"/>
      <c r="V2123"/>
      <c r="W2123"/>
      <c r="X2123"/>
      <c r="Y2123"/>
      <c r="Z2123"/>
      <c r="AA2123"/>
      <c r="AB2123"/>
      <c r="AC2123"/>
      <c r="AD2123"/>
      <c r="AE2123"/>
      <c r="AF2123"/>
      <c r="AG2123"/>
      <c r="AH2123"/>
      <c r="AI2123"/>
      <c r="AJ2123"/>
      <c r="AK2123"/>
      <c r="AL2123"/>
      <c r="AM2123"/>
      <c r="AN2123"/>
      <c r="AO2123"/>
      <c r="AP2123"/>
      <c r="AQ2123"/>
      <c r="AR2123"/>
      <c r="AS2123"/>
      <c r="AT2123"/>
      <c r="AU2123"/>
      <c r="AV2123"/>
      <c r="AW2123"/>
      <c r="AX2123"/>
      <c r="AY2123"/>
      <c r="AZ2123"/>
      <c r="BA2123"/>
      <c r="BB2123"/>
      <c r="BC2123"/>
      <c r="BD2123"/>
      <c r="BE2123"/>
      <c r="BF2123"/>
      <c r="BG2123"/>
      <c r="BH2123"/>
      <c r="BI2123"/>
      <c r="BJ2123"/>
      <c r="BK2123"/>
      <c r="BL2123"/>
      <c r="BM2123"/>
      <c r="BN2123"/>
      <c r="BO2123"/>
      <c r="BP2123"/>
      <c r="BQ2123"/>
      <c r="BR2123"/>
      <c r="BS2123"/>
      <c r="BT2123"/>
      <c r="BU2123"/>
    </row>
    <row r="2124" spans="1:73" s="178" customFormat="1" x14ac:dyDescent="0.25">
      <c r="A2124" s="110"/>
      <c r="B2124" s="37"/>
      <c r="C2124" s="20" t="str">
        <f>'VariablenLabel&amp;Bedingungen'!G1194</f>
        <v>NG_Trans</v>
      </c>
      <c r="D2124" s="10">
        <f>'VariablenLabel&amp;Bedingungen'!H1194</f>
        <v>438</v>
      </c>
      <c r="E2124" s="21" t="str">
        <f>'VariablenLabel&amp;Bedingungen'!I1194</f>
        <v>Transfer</v>
      </c>
      <c r="F2124" s="188"/>
      <c r="G2124" s="881">
        <v>1</v>
      </c>
      <c r="H2124" s="21" t="s">
        <v>1442</v>
      </c>
      <c r="I2124" s="812"/>
      <c r="J2124" s="20" t="s">
        <v>354</v>
      </c>
      <c r="K2124" s="20"/>
      <c r="L2124" s="20"/>
      <c r="M2124" s="409"/>
      <c r="N2124" s="20"/>
      <c r="O2124" s="384"/>
      <c r="P2124" s="384"/>
      <c r="Q2124" s="384"/>
      <c r="R2124" s="384"/>
      <c r="S2124" s="384"/>
      <c r="T2124"/>
      <c r="U2124"/>
      <c r="V2124"/>
      <c r="W2124"/>
      <c r="X2124"/>
      <c r="Y2124"/>
      <c r="Z2124"/>
      <c r="AA2124"/>
      <c r="AB2124"/>
      <c r="AC2124"/>
      <c r="AD2124"/>
      <c r="AE2124"/>
      <c r="AF2124"/>
      <c r="AG2124"/>
      <c r="AH2124"/>
      <c r="AI2124"/>
      <c r="AJ2124"/>
      <c r="AK2124"/>
      <c r="AL2124"/>
      <c r="AM2124"/>
      <c r="AN2124"/>
      <c r="AO2124"/>
      <c r="AP2124"/>
      <c r="AQ2124"/>
      <c r="AR2124"/>
      <c r="AS2124"/>
      <c r="AT2124"/>
      <c r="AU2124"/>
      <c r="AV2124"/>
      <c r="AW2124"/>
      <c r="AX2124"/>
      <c r="AY2124"/>
      <c r="AZ2124"/>
      <c r="BA2124"/>
      <c r="BB2124"/>
      <c r="BC2124"/>
      <c r="BD2124"/>
      <c r="BE2124"/>
      <c r="BF2124"/>
      <c r="BG2124"/>
      <c r="BH2124"/>
      <c r="BI2124"/>
      <c r="BJ2124"/>
      <c r="BK2124"/>
      <c r="BL2124"/>
      <c r="BM2124"/>
      <c r="BN2124"/>
      <c r="BO2124"/>
      <c r="BP2124"/>
      <c r="BQ2124"/>
      <c r="BR2124"/>
      <c r="BS2124"/>
      <c r="BT2124"/>
      <c r="BU2124"/>
    </row>
    <row r="2125" spans="1:73" s="178" customFormat="1" x14ac:dyDescent="0.25">
      <c r="A2125" s="110"/>
      <c r="B2125" s="37"/>
      <c r="C2125" s="85"/>
      <c r="D2125" s="84"/>
      <c r="E2125" s="603"/>
      <c r="F2125" s="810"/>
      <c r="G2125" s="881">
        <v>2</v>
      </c>
      <c r="H2125" s="21" t="s">
        <v>1939</v>
      </c>
      <c r="I2125" s="687"/>
      <c r="J2125" s="20" t="s">
        <v>354</v>
      </c>
      <c r="K2125" s="20"/>
      <c r="L2125" s="20"/>
      <c r="M2125" s="409"/>
      <c r="N2125" s="20"/>
      <c r="O2125" s="384"/>
      <c r="P2125" s="384"/>
      <c r="Q2125" s="384"/>
      <c r="R2125" s="384"/>
      <c r="S2125" s="384"/>
      <c r="T2125"/>
      <c r="U2125"/>
      <c r="V2125"/>
      <c r="W2125"/>
      <c r="X2125"/>
      <c r="Y2125"/>
      <c r="Z2125"/>
      <c r="AA2125"/>
      <c r="AB2125"/>
      <c r="AC2125"/>
      <c r="AD2125"/>
      <c r="AE2125"/>
      <c r="AF2125"/>
      <c r="AG2125"/>
      <c r="AH2125"/>
      <c r="AI2125"/>
      <c r="AJ2125"/>
      <c r="AK2125"/>
      <c r="AL2125"/>
      <c r="AM2125"/>
      <c r="AN2125"/>
      <c r="AO2125"/>
      <c r="AP2125"/>
      <c r="AQ2125"/>
      <c r="AR2125"/>
      <c r="AS2125"/>
      <c r="AT2125"/>
      <c r="AU2125"/>
      <c r="AV2125"/>
      <c r="AW2125"/>
      <c r="AX2125"/>
      <c r="AY2125"/>
      <c r="AZ2125"/>
      <c r="BA2125"/>
      <c r="BB2125"/>
      <c r="BC2125"/>
      <c r="BD2125"/>
      <c r="BE2125"/>
      <c r="BF2125"/>
      <c r="BG2125"/>
      <c r="BH2125"/>
      <c r="BI2125"/>
      <c r="BJ2125"/>
      <c r="BK2125"/>
      <c r="BL2125"/>
      <c r="BM2125"/>
      <c r="BN2125"/>
      <c r="BO2125"/>
      <c r="BP2125"/>
      <c r="BQ2125"/>
      <c r="BR2125"/>
      <c r="BS2125"/>
      <c r="BT2125"/>
      <c r="BU2125"/>
    </row>
    <row r="2126" spans="1:73" s="178" customFormat="1" x14ac:dyDescent="0.25">
      <c r="A2126" s="110"/>
      <c r="B2126" s="37"/>
      <c r="C2126" s="20" t="str">
        <f>'VariablenLabel&amp;Bedingungen'!G1195</f>
        <v>NG_TransJa</v>
      </c>
      <c r="D2126" s="10"/>
      <c r="E2126" s="21" t="str">
        <f>'VariablenLabel&amp;Bedingungen'!I1195</f>
        <v>[Wenn Transfer] nach</v>
      </c>
      <c r="F2126" s="687"/>
      <c r="G2126" s="881" t="s">
        <v>347</v>
      </c>
      <c r="H2126" s="21"/>
      <c r="I2126" s="687"/>
      <c r="J2126" s="5" t="s">
        <v>1685</v>
      </c>
      <c r="K2126" s="20"/>
      <c r="L2126" s="20"/>
      <c r="M2126" s="409"/>
      <c r="N2126" s="20"/>
      <c r="O2126" s="384"/>
      <c r="P2126" s="384"/>
      <c r="Q2126" s="384"/>
      <c r="R2126" s="384"/>
      <c r="S2126" s="384"/>
      <c r="T2126"/>
      <c r="U2126"/>
      <c r="V2126"/>
      <c r="W2126"/>
      <c r="X2126"/>
      <c r="Y2126"/>
      <c r="Z2126"/>
      <c r="AA2126"/>
      <c r="AB2126"/>
      <c r="AC2126"/>
      <c r="AD2126"/>
      <c r="AE2126"/>
      <c r="AF2126"/>
      <c r="AG2126"/>
      <c r="AH2126"/>
      <c r="AI2126"/>
      <c r="AJ2126"/>
      <c r="AK2126"/>
      <c r="AL2126"/>
      <c r="AM2126"/>
      <c r="AN2126"/>
      <c r="AO2126"/>
      <c r="AP2126"/>
      <c r="AQ2126"/>
      <c r="AR2126"/>
      <c r="AS2126"/>
      <c r="AT2126"/>
      <c r="AU2126"/>
      <c r="AV2126"/>
      <c r="AW2126"/>
      <c r="AX2126"/>
      <c r="AY2126"/>
      <c r="AZ2126"/>
      <c r="BA2126"/>
      <c r="BB2126"/>
      <c r="BC2126"/>
      <c r="BD2126"/>
      <c r="BE2126"/>
      <c r="BF2126"/>
      <c r="BG2126"/>
      <c r="BH2126"/>
      <c r="BI2126"/>
      <c r="BJ2126"/>
      <c r="BK2126"/>
      <c r="BL2126"/>
      <c r="BM2126"/>
      <c r="BN2126"/>
      <c r="BO2126"/>
      <c r="BP2126"/>
      <c r="BQ2126"/>
      <c r="BR2126"/>
      <c r="BS2126"/>
      <c r="BT2126"/>
      <c r="BU2126"/>
    </row>
    <row r="2127" spans="1:73" s="178" customFormat="1" x14ac:dyDescent="0.25">
      <c r="A2127" s="110"/>
      <c r="B2127" s="37"/>
      <c r="C2127" s="20" t="str">
        <f>'VariablenLabel&amp;Bedingungen'!G1196</f>
        <v>NG_TransJaDat</v>
      </c>
      <c r="D2127" s="10"/>
      <c r="E2127" s="21" t="str">
        <f>'VariablenLabel&amp;Bedingungen'!I1196</f>
        <v>[Wenn Transfer] Datum</v>
      </c>
      <c r="F2127" s="687"/>
      <c r="G2127" s="880" t="s">
        <v>347</v>
      </c>
      <c r="H2127" s="9" t="s">
        <v>348</v>
      </c>
      <c r="I2127" s="188"/>
      <c r="J2127" s="20" t="s">
        <v>349</v>
      </c>
      <c r="K2127" s="20"/>
      <c r="L2127" s="20"/>
      <c r="M2127" s="409"/>
      <c r="N2127" s="20"/>
      <c r="O2127" s="384"/>
      <c r="P2127" s="384"/>
      <c r="Q2127" s="384"/>
      <c r="R2127" s="384"/>
      <c r="S2127" s="384"/>
      <c r="T2127"/>
      <c r="U2127"/>
      <c r="V2127"/>
      <c r="W2127"/>
      <c r="X2127"/>
      <c r="Y2127"/>
      <c r="Z2127"/>
      <c r="AA2127"/>
      <c r="AB2127"/>
      <c r="AC2127"/>
      <c r="AD2127"/>
      <c r="AE2127"/>
      <c r="AF2127"/>
      <c r="AG2127"/>
      <c r="AH2127"/>
      <c r="AI2127"/>
      <c r="AJ2127"/>
      <c r="AK2127"/>
      <c r="AL2127"/>
      <c r="AM2127"/>
      <c r="AN2127"/>
      <c r="AO2127"/>
      <c r="AP2127"/>
      <c r="AQ2127"/>
      <c r="AR2127"/>
      <c r="AS2127"/>
      <c r="AT2127"/>
      <c r="AU2127"/>
      <c r="AV2127"/>
      <c r="AW2127"/>
      <c r="AX2127"/>
      <c r="AY2127"/>
      <c r="AZ2127"/>
      <c r="BA2127"/>
      <c r="BB2127"/>
      <c r="BC2127"/>
      <c r="BD2127"/>
      <c r="BE2127"/>
      <c r="BF2127"/>
      <c r="BG2127"/>
      <c r="BH2127"/>
      <c r="BI2127"/>
      <c r="BJ2127"/>
      <c r="BK2127"/>
      <c r="BL2127"/>
      <c r="BM2127"/>
      <c r="BN2127"/>
      <c r="BO2127"/>
      <c r="BP2127"/>
      <c r="BQ2127"/>
      <c r="BR2127"/>
      <c r="BS2127"/>
      <c r="BT2127"/>
      <c r="BU2127"/>
    </row>
    <row r="2128" spans="1:73" x14ac:dyDescent="0.25">
      <c r="B2128" s="37"/>
      <c r="C2128" s="20" t="str">
        <f>'VariablenLabel&amp;Bedingungen'!G1197</f>
        <v>NG_TransJaInt</v>
      </c>
      <c r="D2128" s="10"/>
      <c r="E2128" s="21" t="str">
        <f>'VariablenLabel&amp;Bedingungen'!I1197</f>
        <v>[Wenn Intensivtransport] durchgeführt von</v>
      </c>
      <c r="F2128" s="687"/>
      <c r="G2128" s="881" t="s">
        <v>347</v>
      </c>
      <c r="H2128" s="21"/>
      <c r="I2128" s="687"/>
      <c r="J2128" s="5" t="s">
        <v>1685</v>
      </c>
      <c r="K2128" s="20"/>
      <c r="L2128" s="20"/>
      <c r="M2128" s="409"/>
      <c r="N2128" s="20"/>
      <c r="O2128" s="384"/>
      <c r="P2128" s="384"/>
      <c r="Q2128" s="384"/>
      <c r="R2128" s="384"/>
      <c r="S2128" s="384"/>
    </row>
    <row r="2129" spans="2:73" x14ac:dyDescent="0.25">
      <c r="B2129" s="37"/>
      <c r="C2129" s="20" t="str">
        <f>'VariablenLabel&amp;Bedingungen'!G1198</f>
        <v>NG_KontEmpf</v>
      </c>
      <c r="D2129" s="10">
        <f>'VariablenLabel&amp;Bedingungen'!H1198</f>
        <v>993</v>
      </c>
      <c r="E2129" s="21" t="str">
        <f>'VariablenLabel&amp;Bedingungen'!I1198</f>
        <v>Kontrolle dringend empfohlen</v>
      </c>
      <c r="G2129" s="880">
        <v>0</v>
      </c>
      <c r="H2129" s="21" t="s">
        <v>17</v>
      </c>
      <c r="I2129" s="188"/>
      <c r="J2129" s="5" t="s">
        <v>352</v>
      </c>
      <c r="K2129" s="20"/>
      <c r="L2129" s="20"/>
      <c r="M2129" s="409"/>
      <c r="N2129" s="20"/>
      <c r="O2129" s="384"/>
      <c r="P2129" s="384"/>
      <c r="Q2129" s="384"/>
      <c r="R2129" s="384"/>
      <c r="S2129" s="384"/>
    </row>
    <row r="2130" spans="2:73" x14ac:dyDescent="0.25">
      <c r="B2130" s="37"/>
      <c r="C2130" s="20"/>
      <c r="D2130" s="10"/>
      <c r="E2130" s="21"/>
      <c r="G2130" s="880">
        <v>1</v>
      </c>
      <c r="H2130" s="21" t="s">
        <v>18</v>
      </c>
      <c r="I2130" s="188"/>
      <c r="J2130" s="5" t="s">
        <v>352</v>
      </c>
      <c r="K2130" s="20"/>
      <c r="L2130" s="20"/>
      <c r="M2130" s="409"/>
      <c r="N2130" s="20"/>
      <c r="O2130" s="384"/>
      <c r="P2130" s="384"/>
      <c r="Q2130" s="384"/>
      <c r="R2130" s="384"/>
      <c r="S2130" s="384"/>
    </row>
    <row r="2131" spans="2:73" x14ac:dyDescent="0.25">
      <c r="B2131" s="37"/>
      <c r="C2131" s="20" t="str">
        <f>'VariablenLabel&amp;Bedingungen'!G1199</f>
        <v>NG_KontrEmpfJaWes</v>
      </c>
      <c r="D2131" s="10"/>
      <c r="E2131" s="21" t="str">
        <f>'VariablenLabel&amp;Bedingungen'!I1199</f>
        <v>[Wenn "ja"] Weshalb/welche?</v>
      </c>
      <c r="F2131" s="812"/>
      <c r="G2131" s="881" t="s">
        <v>347</v>
      </c>
      <c r="H2131" s="21"/>
      <c r="I2131" s="687"/>
      <c r="J2131" s="5" t="s">
        <v>1685</v>
      </c>
      <c r="K2131" s="20"/>
      <c r="L2131" s="20"/>
      <c r="M2131" s="409"/>
      <c r="N2131" s="20"/>
      <c r="O2131" s="384"/>
      <c r="P2131" s="384"/>
      <c r="Q2131" s="384"/>
      <c r="R2131" s="384"/>
      <c r="S2131" s="384"/>
    </row>
    <row r="2132" spans="2:73" x14ac:dyDescent="0.25">
      <c r="B2132" s="37"/>
      <c r="C2132" s="20" t="str">
        <f>'VariablenLabel&amp;Bedingungen'!G1200</f>
        <v>NG_KontrEmpfJaDurch</v>
      </c>
      <c r="D2132" s="10"/>
      <c r="E2132" s="21" t="str">
        <f>'VariablenLabel&amp;Bedingungen'!I1200</f>
        <v>[Wenn "ja"] Durch welche Institutionen/GDA</v>
      </c>
      <c r="F2132" s="188" t="s">
        <v>3631</v>
      </c>
      <c r="G2132" s="881" t="s">
        <v>347</v>
      </c>
      <c r="H2132" s="21"/>
      <c r="I2132" s="687"/>
      <c r="J2132" s="5" t="s">
        <v>1685</v>
      </c>
      <c r="K2132" s="20"/>
      <c r="L2132" s="20"/>
      <c r="M2132" s="409"/>
      <c r="N2132" s="20"/>
      <c r="O2132" s="384"/>
      <c r="P2132" s="384"/>
      <c r="Q2132" s="384"/>
      <c r="R2132" s="384"/>
      <c r="S2132" s="384"/>
    </row>
    <row r="2133" spans="2:73" s="110" customFormat="1" ht="15.75" thickBot="1" x14ac:dyDescent="0.3">
      <c r="B2133" s="849" t="str">
        <f>'VariablenLabel&amp;Bedingungen'!A1202</f>
        <v>Postpartale Periode</v>
      </c>
      <c r="C2133" s="852"/>
      <c r="D2133" s="550"/>
      <c r="E2133" s="858"/>
      <c r="F2133" s="850"/>
      <c r="G2133" s="882"/>
      <c r="H2133" s="858"/>
      <c r="I2133" s="851"/>
      <c r="J2133" s="55"/>
      <c r="K2133" s="852"/>
      <c r="L2133" s="852"/>
      <c r="M2133" s="866"/>
      <c r="N2133" s="20"/>
      <c r="O2133" s="384"/>
      <c r="P2133" s="384"/>
      <c r="Q2133" s="384"/>
      <c r="R2133" s="384"/>
      <c r="S2133" s="384"/>
      <c r="T2133"/>
      <c r="U2133"/>
      <c r="V2133"/>
      <c r="W2133"/>
      <c r="X2133"/>
      <c r="Y2133"/>
      <c r="Z2133"/>
      <c r="AA2133"/>
      <c r="AB2133"/>
      <c r="AC2133"/>
      <c r="AD2133"/>
      <c r="AE2133"/>
      <c r="AF2133"/>
      <c r="AG2133"/>
      <c r="AH2133"/>
      <c r="AI2133"/>
      <c r="AJ2133"/>
      <c r="AK2133"/>
      <c r="AL2133"/>
      <c r="AM2133"/>
      <c r="AN2133"/>
      <c r="AO2133"/>
      <c r="AP2133"/>
      <c r="AQ2133"/>
      <c r="AR2133"/>
      <c r="AS2133"/>
      <c r="AT2133"/>
      <c r="AU2133"/>
      <c r="AV2133"/>
      <c r="AW2133"/>
      <c r="AX2133"/>
      <c r="AY2133"/>
      <c r="AZ2133"/>
      <c r="BA2133"/>
      <c r="BB2133"/>
      <c r="BC2133"/>
      <c r="BD2133"/>
      <c r="BE2133"/>
      <c r="BF2133"/>
      <c r="BG2133"/>
      <c r="BH2133"/>
      <c r="BI2133"/>
      <c r="BJ2133"/>
      <c r="BK2133"/>
      <c r="BL2133"/>
      <c r="BM2133"/>
      <c r="BN2133"/>
      <c r="BO2133"/>
      <c r="BP2133"/>
      <c r="BQ2133"/>
      <c r="BR2133"/>
      <c r="BS2133"/>
      <c r="BT2133"/>
      <c r="BU2133"/>
    </row>
    <row r="2134" spans="2:73" x14ac:dyDescent="0.25">
      <c r="B2134" s="722" t="str">
        <f>'VariablenLabel&amp;Bedingungen'!B1203</f>
        <v>Postpartale Periode</v>
      </c>
      <c r="C2134" s="35" t="str">
        <f>'VariablenLabel&amp;Bedingungen'!G1204</f>
        <v>PP_DatG1C</v>
      </c>
      <c r="D2134" s="38">
        <f>'VariablenLabel&amp;Bedingungen'!H1204</f>
        <v>439</v>
      </c>
      <c r="E2134" s="39" t="str">
        <f>'VariablenLabel&amp;Bedingungen'!I1204</f>
        <v>Datum der Untersuchung</v>
      </c>
      <c r="F2134" s="114"/>
      <c r="G2134" s="899" t="s">
        <v>347</v>
      </c>
      <c r="H2134" s="34" t="s">
        <v>348</v>
      </c>
      <c r="I2134" s="113"/>
      <c r="J2134" s="35" t="s">
        <v>349</v>
      </c>
      <c r="K2134" s="35"/>
      <c r="L2134" s="35"/>
      <c r="M2134" s="837"/>
      <c r="N2134" s="20"/>
      <c r="O2134" s="384"/>
      <c r="P2134" s="384"/>
      <c r="Q2134" s="384"/>
      <c r="R2134" s="384"/>
      <c r="S2134" s="384"/>
    </row>
    <row r="2135" spans="2:73" x14ac:dyDescent="0.25">
      <c r="B2135" s="37"/>
      <c r="C2135" s="42" t="str">
        <f>'VariablenLabel&amp;Bedingungen'!G1205</f>
        <v>PP_DatG1CUeb</v>
      </c>
      <c r="D2135" s="43"/>
      <c r="E2135" s="385" t="str">
        <f>'VariablenLabel&amp;Bedingungen'!I1205</f>
        <v>Datum der Daten-Übermittlung</v>
      </c>
      <c r="F2135" s="836"/>
      <c r="G2135" s="901" t="s">
        <v>347</v>
      </c>
      <c r="H2135" s="531" t="s">
        <v>348</v>
      </c>
      <c r="I2135" s="835"/>
      <c r="J2135" s="42" t="s">
        <v>349</v>
      </c>
      <c r="K2135" s="42"/>
      <c r="L2135" s="42"/>
      <c r="M2135" s="532"/>
      <c r="N2135" s="42"/>
      <c r="O2135" s="384"/>
      <c r="P2135" s="384"/>
      <c r="Q2135" s="384"/>
      <c r="R2135" s="384"/>
      <c r="S2135" s="384"/>
    </row>
    <row r="2136" spans="2:73" x14ac:dyDescent="0.25">
      <c r="B2136" s="37"/>
      <c r="C2136" s="20" t="str">
        <f>'VariablenLabel&amp;Bedingungen'!G1206</f>
        <v>PP_WocBet</v>
      </c>
      <c r="D2136" s="10">
        <f>'VariablenLabel&amp;Bedingungen'!H1206</f>
        <v>440</v>
      </c>
      <c r="E2136" s="21" t="str">
        <f>'VariablenLabel&amp;Bedingungen'!I1206</f>
        <v>Wochenbett</v>
      </c>
      <c r="F2136" s="687"/>
      <c r="G2136" s="881">
        <v>0</v>
      </c>
      <c r="H2136" s="21" t="s">
        <v>782</v>
      </c>
      <c r="I2136" s="188"/>
      <c r="J2136" s="20" t="s">
        <v>352</v>
      </c>
      <c r="K2136" s="20"/>
      <c r="L2136" s="20"/>
      <c r="M2136" s="409"/>
      <c r="N2136" s="20"/>
      <c r="O2136" s="384"/>
      <c r="P2136" s="384"/>
      <c r="Q2136" s="384"/>
      <c r="R2136" s="384"/>
      <c r="S2136" s="384"/>
    </row>
    <row r="2137" spans="2:73" x14ac:dyDescent="0.25">
      <c r="B2137" s="37"/>
      <c r="G2137" s="881">
        <v>1</v>
      </c>
      <c r="H2137" s="21" t="s">
        <v>542</v>
      </c>
      <c r="I2137" s="188"/>
      <c r="J2137" s="20" t="s">
        <v>352</v>
      </c>
      <c r="K2137" s="20"/>
      <c r="L2137" s="20"/>
      <c r="M2137" s="409"/>
      <c r="N2137" s="20"/>
      <c r="O2137" s="384"/>
      <c r="P2137" s="384"/>
      <c r="Q2137" s="384"/>
      <c r="R2137" s="384"/>
      <c r="S2137" s="384"/>
    </row>
    <row r="2138" spans="2:73" ht="27" x14ac:dyDescent="0.25">
      <c r="B2138" s="37"/>
      <c r="C2138" s="20" t="str">
        <f>'VariablenLabel&amp;Bedingungen'!G1207</f>
        <v>PP_WocBetWar</v>
      </c>
      <c r="D2138" s="10"/>
      <c r="E2138" s="21" t="str">
        <f>'VariablenLabel&amp;Bedingungen'!I1207</f>
        <v xml:space="preserve">[Wenn "auffällig"] </v>
      </c>
      <c r="F2138" s="687"/>
      <c r="G2138" s="881">
        <v>1</v>
      </c>
      <c r="H2138" s="21" t="s">
        <v>851</v>
      </c>
      <c r="I2138" s="188" t="s">
        <v>3813</v>
      </c>
      <c r="J2138" s="20" t="s">
        <v>354</v>
      </c>
      <c r="K2138" s="20"/>
      <c r="L2138" s="20"/>
      <c r="M2138" s="409"/>
      <c r="N2138" s="20"/>
      <c r="O2138" s="384"/>
      <c r="P2138" s="384"/>
      <c r="Q2138" s="384"/>
      <c r="R2138" s="384"/>
      <c r="S2138" s="384"/>
    </row>
    <row r="2139" spans="2:73" x14ac:dyDescent="0.25">
      <c r="B2139" s="37"/>
      <c r="G2139" s="881">
        <v>2</v>
      </c>
      <c r="H2139" s="21" t="s">
        <v>523</v>
      </c>
      <c r="I2139" s="188" t="s">
        <v>626</v>
      </c>
      <c r="J2139" s="20" t="s">
        <v>354</v>
      </c>
      <c r="K2139" s="20"/>
      <c r="L2139" s="20"/>
      <c r="M2139" s="409"/>
      <c r="N2139" s="20"/>
      <c r="O2139" s="384"/>
      <c r="P2139" s="384"/>
      <c r="Q2139" s="384"/>
      <c r="R2139" s="384"/>
      <c r="S2139" s="384"/>
    </row>
    <row r="2140" spans="2:73" ht="27" x14ac:dyDescent="0.25">
      <c r="B2140" s="37"/>
      <c r="G2140" s="881">
        <v>3</v>
      </c>
      <c r="H2140" s="21" t="s">
        <v>3461</v>
      </c>
      <c r="I2140" s="188" t="s">
        <v>3814</v>
      </c>
      <c r="J2140" s="20" t="s">
        <v>354</v>
      </c>
      <c r="K2140" s="20"/>
      <c r="L2140" s="20"/>
      <c r="M2140" s="409"/>
      <c r="N2140" s="20"/>
      <c r="O2140" s="384"/>
      <c r="P2140" s="384"/>
      <c r="Q2140" s="384"/>
      <c r="R2140" s="384"/>
      <c r="S2140" s="384"/>
    </row>
    <row r="2141" spans="2:73" x14ac:dyDescent="0.25">
      <c r="B2141" s="37"/>
      <c r="G2141" s="881">
        <v>4</v>
      </c>
      <c r="H2141" s="21" t="s">
        <v>2199</v>
      </c>
      <c r="I2141" s="188" t="s">
        <v>1111</v>
      </c>
      <c r="J2141" s="20" t="s">
        <v>354</v>
      </c>
      <c r="K2141" s="20"/>
      <c r="L2141" s="20"/>
      <c r="M2141" s="409"/>
      <c r="N2141" s="20"/>
      <c r="O2141" s="384"/>
      <c r="P2141" s="384"/>
      <c r="Q2141" s="384"/>
      <c r="R2141" s="384"/>
      <c r="S2141" s="384"/>
    </row>
    <row r="2142" spans="2:73" x14ac:dyDescent="0.25">
      <c r="B2142" s="37"/>
      <c r="C2142" s="20"/>
      <c r="D2142" s="10"/>
      <c r="E2142" s="21"/>
      <c r="F2142" s="687"/>
      <c r="G2142" s="881">
        <v>5</v>
      </c>
      <c r="H2142" s="21" t="s">
        <v>524</v>
      </c>
      <c r="I2142" s="188"/>
      <c r="J2142" s="20" t="s">
        <v>354</v>
      </c>
      <c r="K2142" s="20"/>
      <c r="L2142" s="20"/>
      <c r="M2142" s="409"/>
      <c r="N2142" s="20"/>
      <c r="O2142" s="384"/>
      <c r="P2142" s="384"/>
      <c r="Q2142" s="384"/>
      <c r="R2142" s="384"/>
      <c r="S2142" s="384"/>
    </row>
    <row r="2143" spans="2:73" s="110" customFormat="1" x14ac:dyDescent="0.25">
      <c r="B2143" s="37"/>
      <c r="C2143" s="20"/>
      <c r="D2143" s="10"/>
      <c r="E2143" s="21"/>
      <c r="F2143" s="687"/>
      <c r="G2143" s="881">
        <v>99</v>
      </c>
      <c r="H2143" s="21" t="s">
        <v>28</v>
      </c>
      <c r="I2143" s="188"/>
      <c r="J2143" s="20" t="s">
        <v>354</v>
      </c>
      <c r="K2143" s="20"/>
      <c r="L2143" s="20"/>
      <c r="M2143" s="409"/>
      <c r="N2143" s="20"/>
      <c r="O2143" s="384"/>
      <c r="P2143" s="384"/>
      <c r="Q2143" s="384"/>
      <c r="R2143" s="384"/>
      <c r="S2143" s="384"/>
      <c r="T2143"/>
      <c r="U2143"/>
      <c r="V2143"/>
      <c r="W2143"/>
      <c r="X2143"/>
      <c r="Y2143"/>
      <c r="Z2143"/>
      <c r="AA2143"/>
      <c r="AB2143"/>
      <c r="AC2143"/>
      <c r="AD2143"/>
      <c r="AE2143"/>
      <c r="AF2143"/>
      <c r="AG2143"/>
      <c r="AH2143"/>
      <c r="AI2143"/>
      <c r="AJ2143"/>
      <c r="AK2143"/>
      <c r="AL2143"/>
      <c r="AM2143"/>
      <c r="AN2143"/>
      <c r="AO2143"/>
      <c r="AP2143"/>
      <c r="AQ2143"/>
      <c r="AR2143"/>
      <c r="AS2143"/>
      <c r="AT2143"/>
      <c r="AU2143"/>
      <c r="AV2143"/>
      <c r="AW2143"/>
      <c r="AX2143"/>
      <c r="AY2143"/>
      <c r="AZ2143"/>
      <c r="BA2143"/>
      <c r="BB2143"/>
      <c r="BC2143"/>
      <c r="BD2143"/>
      <c r="BE2143"/>
      <c r="BF2143"/>
      <c r="BG2143"/>
      <c r="BH2143"/>
      <c r="BI2143"/>
      <c r="BJ2143"/>
      <c r="BK2143"/>
      <c r="BL2143"/>
      <c r="BM2143"/>
      <c r="BN2143"/>
      <c r="BO2143"/>
      <c r="BP2143"/>
      <c r="BQ2143"/>
      <c r="BR2143"/>
      <c r="BS2143"/>
      <c r="BT2143"/>
      <c r="BU2143"/>
    </row>
    <row r="2144" spans="2:73" x14ac:dyDescent="0.25">
      <c r="B2144" s="37"/>
      <c r="C2144" s="20" t="str">
        <f>'VariablenLabel&amp;Bedingungen'!G1208</f>
        <v>PP_WocBetWarSonst</v>
      </c>
      <c r="D2144" s="10"/>
      <c r="E2144" s="21" t="str">
        <f>'VariablenLabel&amp;Bedingungen'!I1208</f>
        <v>[Wenn "Sonstiges"] Sonstiges</v>
      </c>
      <c r="F2144" s="687"/>
      <c r="G2144" s="881" t="s">
        <v>347</v>
      </c>
      <c r="H2144" s="21"/>
      <c r="I2144" s="687"/>
      <c r="J2144" s="5" t="s">
        <v>1685</v>
      </c>
      <c r="K2144" s="20"/>
      <c r="L2144" s="20"/>
      <c r="M2144" s="409"/>
      <c r="N2144" s="20"/>
      <c r="O2144" s="384"/>
      <c r="P2144" s="384"/>
      <c r="Q2144" s="384"/>
      <c r="R2144" s="384"/>
      <c r="S2144" s="384"/>
    </row>
    <row r="2145" spans="2:73" x14ac:dyDescent="0.25">
      <c r="B2145" s="37"/>
      <c r="C2145" s="20" t="str">
        <f>'VariablenLabel&amp;Bedingungen'!G1209</f>
        <v>PP_BlutdSys</v>
      </c>
      <c r="D2145" s="10">
        <f>'VariablenLabel&amp;Bedingungen'!H1209</f>
        <v>441</v>
      </c>
      <c r="E2145" s="21" t="str">
        <f>'VariablenLabel&amp;Bedingungen'!I1209</f>
        <v>SYS (mmHg)</v>
      </c>
      <c r="F2145" s="687" t="s">
        <v>2295</v>
      </c>
      <c r="G2145" s="880" t="s">
        <v>350</v>
      </c>
      <c r="H2145" s="21"/>
      <c r="I2145" s="188"/>
      <c r="J2145" s="906" t="s">
        <v>3875</v>
      </c>
      <c r="K2145" s="20"/>
      <c r="L2145" s="20"/>
      <c r="M2145" s="409"/>
      <c r="N2145" s="20"/>
      <c r="O2145" s="384"/>
      <c r="P2145" s="384"/>
      <c r="Q2145" s="384"/>
      <c r="R2145" s="384"/>
      <c r="S2145" s="384"/>
    </row>
    <row r="2146" spans="2:73" x14ac:dyDescent="0.25">
      <c r="B2146" s="37"/>
      <c r="C2146" s="20" t="str">
        <f>'VariablenLabel&amp;Bedingungen'!G1210</f>
        <v>PP_BlutdDia</v>
      </c>
      <c r="D2146" s="10">
        <f>'VariablenLabel&amp;Bedingungen'!H1210</f>
        <v>442</v>
      </c>
      <c r="E2146" s="21" t="str">
        <f>'VariablenLabel&amp;Bedingungen'!I1210</f>
        <v>DIA (mmHg)</v>
      </c>
      <c r="F2146" s="687" t="s">
        <v>2296</v>
      </c>
      <c r="G2146" s="880" t="s">
        <v>350</v>
      </c>
      <c r="H2146" s="21"/>
      <c r="I2146" s="188"/>
      <c r="J2146" s="906" t="s">
        <v>3875</v>
      </c>
      <c r="K2146" s="20"/>
      <c r="L2146" s="20"/>
      <c r="M2146" s="409"/>
      <c r="N2146" s="20"/>
      <c r="O2146" s="384"/>
      <c r="P2146" s="384"/>
      <c r="Q2146" s="384"/>
      <c r="R2146" s="384"/>
      <c r="S2146" s="384"/>
    </row>
    <row r="2147" spans="2:73" x14ac:dyDescent="0.25">
      <c r="B2147" s="37"/>
      <c r="C2147" s="20" t="str">
        <f>'VariablenLabel&amp;Bedingungen'!G1211</f>
        <v>PP_Puls</v>
      </c>
      <c r="D2147" s="10">
        <f>'VariablenLabel&amp;Bedingungen'!H1211</f>
        <v>443</v>
      </c>
      <c r="E2147" s="21" t="str">
        <f>'VariablenLabel&amp;Bedingungen'!I1211</f>
        <v>Puls (bpm)</v>
      </c>
      <c r="F2147" s="687"/>
      <c r="G2147" s="880" t="s">
        <v>350</v>
      </c>
      <c r="H2147" s="21"/>
      <c r="I2147" s="188"/>
      <c r="J2147" s="906" t="s">
        <v>3875</v>
      </c>
      <c r="K2147" s="20"/>
      <c r="L2147" s="20"/>
      <c r="M2147" s="409"/>
      <c r="N2147" s="20"/>
      <c r="O2147" s="384"/>
      <c r="P2147" s="384"/>
      <c r="Q2147" s="384"/>
      <c r="R2147" s="384"/>
      <c r="S2147" s="384"/>
    </row>
    <row r="2148" spans="2:73" x14ac:dyDescent="0.25">
      <c r="B2148" s="37"/>
      <c r="C2148" s="20" t="str">
        <f>'VariablenLabel&amp;Bedingungen'!G1212</f>
        <v>PP_EntlAm</v>
      </c>
      <c r="D2148" s="10">
        <f>'VariablenLabel&amp;Bedingungen'!H1212</f>
        <v>444</v>
      </c>
      <c r="E2148" s="21" t="str">
        <f>'VariablenLabel&amp;Bedingungen'!I1212</f>
        <v>Mutter entlassen am</v>
      </c>
      <c r="F2148" s="687"/>
      <c r="G2148" s="880" t="s">
        <v>347</v>
      </c>
      <c r="H2148" s="9" t="s">
        <v>348</v>
      </c>
      <c r="I2148" s="188"/>
      <c r="J2148" s="20" t="s">
        <v>349</v>
      </c>
      <c r="K2148" s="20"/>
      <c r="L2148" s="20"/>
      <c r="M2148" s="409"/>
      <c r="N2148" s="20"/>
      <c r="O2148" s="384"/>
      <c r="P2148" s="384"/>
      <c r="Q2148" s="384"/>
      <c r="R2148" s="384"/>
      <c r="S2148" s="384"/>
    </row>
    <row r="2149" spans="2:73" x14ac:dyDescent="0.25">
      <c r="B2149" s="37"/>
      <c r="C2149" s="20" t="str">
        <f>'VariablenLabel&amp;Bedingungen'!G1213</f>
        <v>PP_EntlUm</v>
      </c>
      <c r="D2149" s="10"/>
      <c r="E2149" s="21" t="str">
        <f>'VariablenLabel&amp;Bedingungen'!I1213</f>
        <v>Mutter entlassen um</v>
      </c>
      <c r="F2149" s="687"/>
      <c r="G2149" s="880" t="s">
        <v>347</v>
      </c>
      <c r="H2149" s="9" t="s">
        <v>475</v>
      </c>
      <c r="I2149" s="188"/>
      <c r="J2149" s="20" t="s">
        <v>1721</v>
      </c>
      <c r="K2149" s="20"/>
      <c r="L2149" s="20"/>
      <c r="M2149" s="409"/>
      <c r="N2149" s="20"/>
      <c r="O2149" s="384"/>
      <c r="P2149" s="384"/>
      <c r="Q2149" s="384"/>
      <c r="R2149" s="384"/>
      <c r="S2149" s="384"/>
    </row>
    <row r="2150" spans="2:73" ht="40.5" x14ac:dyDescent="0.25">
      <c r="B2150" s="37"/>
      <c r="C2150" s="20" t="str">
        <f>'VariablenLabel&amp;Bedingungen'!G1214</f>
        <v>PP_AntDPropJa</v>
      </c>
      <c r="D2150" s="10">
        <f>'VariablenLabel&amp;Bedingungen'!H1214</f>
        <v>448</v>
      </c>
      <c r="E2150" s="21" t="str">
        <f>'VariablenLabel&amp;Bedingungen'!I1214</f>
        <v>Anti-D-Prophylaxe erfolgt</v>
      </c>
      <c r="F2150" s="188" t="s">
        <v>3632</v>
      </c>
      <c r="G2150" s="880">
        <v>0</v>
      </c>
      <c r="H2150" s="21" t="s">
        <v>17</v>
      </c>
      <c r="I2150" s="188"/>
      <c r="J2150" s="5" t="s">
        <v>352</v>
      </c>
      <c r="K2150" s="20"/>
      <c r="L2150" s="20"/>
      <c r="M2150" s="409"/>
      <c r="N2150" s="20"/>
      <c r="O2150" s="384"/>
      <c r="P2150" s="384"/>
      <c r="Q2150" s="384"/>
      <c r="R2150" s="384"/>
      <c r="S2150" s="384"/>
    </row>
    <row r="2151" spans="2:73" x14ac:dyDescent="0.25">
      <c r="B2151" s="37"/>
      <c r="C2151" s="20"/>
      <c r="D2151" s="10"/>
      <c r="E2151" s="21"/>
      <c r="F2151" s="188"/>
      <c r="G2151" s="880">
        <v>1</v>
      </c>
      <c r="H2151" s="21" t="s">
        <v>18</v>
      </c>
      <c r="I2151" s="188"/>
      <c r="J2151" s="5" t="s">
        <v>352</v>
      </c>
      <c r="K2151" s="20"/>
      <c r="L2151" s="20"/>
      <c r="M2151" s="409"/>
      <c r="N2151" s="20"/>
      <c r="O2151" s="384"/>
      <c r="P2151" s="384"/>
      <c r="Q2151" s="384"/>
      <c r="R2151" s="384"/>
      <c r="S2151" s="384"/>
    </row>
    <row r="2152" spans="2:73" x14ac:dyDescent="0.25">
      <c r="B2152" s="37"/>
      <c r="C2152" s="20" t="str">
        <f>'VariablenLabel&amp;Bedingungen'!G1215</f>
        <v>PP_MasMumRoetImp</v>
      </c>
      <c r="D2152" s="10">
        <f>'VariablenLabel&amp;Bedingungen'!H1215</f>
        <v>445</v>
      </c>
      <c r="E2152" s="21" t="str">
        <f>'VariablenLabel&amp;Bedingungen'!I1215</f>
        <v>Masern-Mumps-Röteln-Impfung erfolgt</v>
      </c>
      <c r="F2152" s="687"/>
      <c r="G2152" s="880">
        <v>0</v>
      </c>
      <c r="H2152" s="21" t="s">
        <v>17</v>
      </c>
      <c r="I2152" s="188"/>
      <c r="J2152" s="5" t="s">
        <v>352</v>
      </c>
      <c r="K2152" s="20"/>
      <c r="L2152" s="20"/>
      <c r="M2152" s="409"/>
      <c r="N2152" s="20"/>
      <c r="O2152" s="384"/>
      <c r="P2152" s="384"/>
      <c r="Q2152" s="384"/>
      <c r="R2152" s="384"/>
      <c r="S2152" s="384"/>
    </row>
    <row r="2153" spans="2:73" x14ac:dyDescent="0.25">
      <c r="B2153" s="37"/>
      <c r="G2153" s="880">
        <v>1</v>
      </c>
      <c r="H2153" s="21" t="s">
        <v>18</v>
      </c>
      <c r="I2153" s="188"/>
      <c r="J2153" s="5" t="s">
        <v>352</v>
      </c>
      <c r="K2153" s="20"/>
      <c r="L2153" s="20"/>
      <c r="M2153" s="409"/>
      <c r="N2153" s="20"/>
      <c r="O2153" s="384"/>
      <c r="P2153" s="384"/>
      <c r="Q2153" s="384"/>
      <c r="R2153" s="384"/>
      <c r="S2153" s="384"/>
    </row>
    <row r="2154" spans="2:73" ht="27" x14ac:dyDescent="0.25">
      <c r="B2154" s="37"/>
      <c r="C2154" s="20" t="str">
        <f>'VariablenLabel&amp;Bedingungen'!G1216</f>
        <v>PP_HebNachSorg</v>
      </c>
      <c r="D2154" s="10">
        <f>'VariablenLabel&amp;Bedingungen'!H1216</f>
        <v>446</v>
      </c>
      <c r="E2154" s="21" t="str">
        <f>'VariablenLabel&amp;Bedingungen'!I1216</f>
        <v>Hebammennachsorge</v>
      </c>
      <c r="F2154" s="188" t="s">
        <v>1085</v>
      </c>
      <c r="G2154" s="881">
        <v>1</v>
      </c>
      <c r="H2154" s="21" t="s">
        <v>532</v>
      </c>
      <c r="I2154" s="188"/>
      <c r="J2154" s="20" t="s">
        <v>354</v>
      </c>
      <c r="K2154" s="20"/>
      <c r="L2154" s="20"/>
      <c r="M2154" s="409"/>
      <c r="N2154" s="20"/>
      <c r="O2154" s="384"/>
      <c r="P2154" s="384"/>
      <c r="Q2154" s="384"/>
      <c r="R2154" s="384"/>
      <c r="S2154" s="384"/>
    </row>
    <row r="2155" spans="2:73" x14ac:dyDescent="0.25">
      <c r="B2155" s="37"/>
      <c r="G2155" s="881">
        <v>2</v>
      </c>
      <c r="H2155" s="21" t="s">
        <v>533</v>
      </c>
      <c r="I2155" s="188"/>
      <c r="J2155" s="20" t="s">
        <v>354</v>
      </c>
      <c r="K2155" s="20"/>
      <c r="L2155" s="20"/>
      <c r="M2155" s="409"/>
      <c r="N2155" s="20"/>
      <c r="O2155" s="384"/>
      <c r="P2155" s="384"/>
      <c r="Q2155" s="384"/>
      <c r="R2155" s="384"/>
      <c r="S2155" s="384"/>
    </row>
    <row r="2156" spans="2:73" x14ac:dyDescent="0.25">
      <c r="B2156" s="37"/>
      <c r="C2156" s="20" t="str">
        <f>'VariablenLabel&amp;Bedingungen'!G1217</f>
        <v>PP_WeitEint</v>
      </c>
      <c r="D2156" s="10">
        <f>'VariablenLabel&amp;Bedingungen'!H1217</f>
        <v>450</v>
      </c>
      <c r="E2156" s="21" t="str">
        <f>'VariablenLabel&amp;Bedingungen'!I1217</f>
        <v>Weitere Eintragungen</v>
      </c>
      <c r="F2156" s="687"/>
      <c r="G2156" s="881" t="s">
        <v>347</v>
      </c>
      <c r="H2156" s="21"/>
      <c r="I2156" s="687"/>
      <c r="J2156" s="5" t="s">
        <v>1687</v>
      </c>
      <c r="K2156" s="20"/>
      <c r="L2156" s="20"/>
      <c r="M2156" s="409"/>
      <c r="N2156" s="20"/>
      <c r="O2156" s="384"/>
      <c r="P2156" s="384"/>
      <c r="Q2156" s="384"/>
      <c r="R2156" s="384"/>
      <c r="S2156" s="384"/>
    </row>
    <row r="2157" spans="2:73" ht="27" x14ac:dyDescent="0.25">
      <c r="B2157" s="37"/>
      <c r="C2157" s="20" t="str">
        <f>'VariablenLabel&amp;Bedingungen'!G1218</f>
        <v>PP_GynPostKon</v>
      </c>
      <c r="D2157" s="10"/>
      <c r="E2157" s="21" t="str">
        <f>'VariablenLabel&amp;Bedingungen'!I1218</f>
        <v>[Gynäkologische postpartale Kontrolle empfohlen]</v>
      </c>
      <c r="F2157" s="819"/>
      <c r="G2157" s="881">
        <v>1</v>
      </c>
      <c r="H2157" s="21" t="s">
        <v>1522</v>
      </c>
      <c r="I2157" s="188" t="s">
        <v>3815</v>
      </c>
      <c r="J2157" s="20" t="s">
        <v>354</v>
      </c>
      <c r="K2157" s="20"/>
      <c r="L2157" s="20"/>
      <c r="M2157" s="409"/>
      <c r="N2157" s="20"/>
      <c r="O2157" s="384"/>
      <c r="P2157" s="384"/>
      <c r="Q2157" s="384"/>
      <c r="R2157" s="384"/>
      <c r="S2157" s="384"/>
    </row>
    <row r="2158" spans="2:73" s="110" customFormat="1" ht="15.75" thickBot="1" x14ac:dyDescent="0.3">
      <c r="B2158" s="849" t="str">
        <f>'VariablenLabel&amp;Bedingungen'!A1221</f>
        <v>Zustand des Kindes bei Entlassung/Transfer</v>
      </c>
      <c r="C2158" s="852"/>
      <c r="D2158" s="550"/>
      <c r="E2158" s="858"/>
      <c r="F2158" s="850"/>
      <c r="G2158" s="882"/>
      <c r="H2158" s="858"/>
      <c r="I2158" s="851"/>
      <c r="J2158" s="852"/>
      <c r="K2158" s="852"/>
      <c r="L2158" s="852"/>
      <c r="M2158" s="866"/>
      <c r="N2158" s="20"/>
      <c r="O2158" s="384"/>
      <c r="P2158" s="384"/>
      <c r="Q2158" s="384"/>
      <c r="R2158" s="384"/>
      <c r="S2158" s="384"/>
      <c r="T2158"/>
      <c r="U2158"/>
      <c r="V2158"/>
      <c r="W2158"/>
      <c r="X2158"/>
      <c r="Y2158"/>
      <c r="Z2158"/>
      <c r="AA2158"/>
      <c r="AB2158"/>
      <c r="AC2158"/>
      <c r="AD2158"/>
      <c r="AE2158"/>
      <c r="AF2158"/>
      <c r="AG2158"/>
      <c r="AH2158"/>
      <c r="AI2158"/>
      <c r="AJ2158"/>
      <c r="AK2158"/>
      <c r="AL2158"/>
      <c r="AM2158"/>
      <c r="AN2158"/>
      <c r="AO2158"/>
      <c r="AP2158"/>
      <c r="AQ2158"/>
      <c r="AR2158"/>
      <c r="AS2158"/>
      <c r="AT2158"/>
      <c r="AU2158"/>
      <c r="AV2158"/>
      <c r="AW2158"/>
      <c r="AX2158"/>
      <c r="AY2158"/>
      <c r="AZ2158"/>
      <c r="BA2158"/>
      <c r="BB2158"/>
      <c r="BC2158"/>
      <c r="BD2158"/>
      <c r="BE2158"/>
      <c r="BF2158"/>
      <c r="BG2158"/>
      <c r="BH2158"/>
      <c r="BI2158"/>
      <c r="BJ2158"/>
      <c r="BK2158"/>
      <c r="BL2158"/>
      <c r="BM2158"/>
      <c r="BN2158"/>
      <c r="BO2158"/>
      <c r="BP2158"/>
      <c r="BQ2158"/>
      <c r="BR2158"/>
      <c r="BS2158"/>
      <c r="BT2158"/>
      <c r="BU2158"/>
    </row>
    <row r="2159" spans="2:73" x14ac:dyDescent="0.25">
      <c r="B2159" s="722" t="s">
        <v>1520</v>
      </c>
      <c r="C2159" s="35" t="str">
        <f>'VariablenLabel&amp;Bedingungen'!G1223</f>
        <v>EK_DatEK_Kind</v>
      </c>
      <c r="D2159" s="38">
        <f>'VariablenLabel&amp;Bedingungen'!H1223</f>
        <v>942</v>
      </c>
      <c r="E2159" s="39" t="str">
        <f>'VariablenLabel&amp;Bedingungen'!I1223</f>
        <v>Datum der Untersuchung</v>
      </c>
      <c r="F2159" s="114"/>
      <c r="G2159" s="899" t="s">
        <v>347</v>
      </c>
      <c r="H2159" s="34" t="s">
        <v>348</v>
      </c>
      <c r="I2159" s="113"/>
      <c r="J2159" s="35" t="s">
        <v>349</v>
      </c>
      <c r="K2159" s="35"/>
      <c r="L2159" s="35"/>
      <c r="M2159" s="837"/>
      <c r="N2159" s="20"/>
      <c r="O2159" s="384"/>
      <c r="P2159" s="384"/>
      <c r="Q2159" s="384"/>
      <c r="R2159" s="384"/>
      <c r="S2159" s="384"/>
    </row>
    <row r="2160" spans="2:73" x14ac:dyDescent="0.25">
      <c r="B2160" s="37"/>
      <c r="C2160" s="42" t="str">
        <f>'VariablenLabel&amp;Bedingungen'!G1224</f>
        <v>EK_DatG1CUeb_Kind</v>
      </c>
      <c r="D2160" s="43"/>
      <c r="E2160" s="385" t="str">
        <f>'VariablenLabel&amp;Bedingungen'!I1224</f>
        <v>Datum der Daten-Übermittlung</v>
      </c>
      <c r="F2160" s="836"/>
      <c r="G2160" s="901" t="s">
        <v>347</v>
      </c>
      <c r="H2160" s="531" t="s">
        <v>348</v>
      </c>
      <c r="I2160" s="835"/>
      <c r="J2160" s="42" t="s">
        <v>349</v>
      </c>
      <c r="K2160" s="42"/>
      <c r="L2160" s="42"/>
      <c r="M2160" s="532"/>
      <c r="N2160" s="42"/>
      <c r="O2160" s="384"/>
      <c r="P2160" s="384"/>
      <c r="Q2160" s="384"/>
      <c r="R2160" s="384"/>
      <c r="S2160" s="384"/>
    </row>
    <row r="2161" spans="2:73" x14ac:dyDescent="0.25">
      <c r="B2161" s="37"/>
      <c r="C2161" s="20" t="str">
        <f>'VariablenLabel&amp;Bedingungen'!G1225</f>
        <v>EK_Entl</v>
      </c>
      <c r="D2161" s="10">
        <f>'VariablenLabel&amp;Bedingungen'!H1225</f>
        <v>941</v>
      </c>
      <c r="E2161" s="21" t="str">
        <f>'VariablenLabel&amp;Bedingungen'!I1225</f>
        <v>Entlassung</v>
      </c>
      <c r="F2161" s="687"/>
      <c r="G2161" s="880">
        <v>1</v>
      </c>
      <c r="H2161" s="9" t="s">
        <v>1529</v>
      </c>
      <c r="I2161" s="188"/>
      <c r="J2161" s="20" t="s">
        <v>352</v>
      </c>
      <c r="K2161" s="20"/>
      <c r="L2161" s="20"/>
      <c r="M2161" s="409"/>
      <c r="N2161" s="20"/>
      <c r="O2161" s="384"/>
      <c r="P2161" s="384"/>
      <c r="Q2161" s="384"/>
      <c r="R2161" s="384"/>
      <c r="S2161" s="384"/>
    </row>
    <row r="2162" spans="2:73" ht="27" x14ac:dyDescent="0.25">
      <c r="B2162" s="37"/>
      <c r="C2162" s="20"/>
      <c r="D2162" s="10"/>
      <c r="E2162" s="21"/>
      <c r="F2162" s="687"/>
      <c r="G2162" s="880">
        <v>2</v>
      </c>
      <c r="H2162" s="9" t="s">
        <v>1530</v>
      </c>
      <c r="I2162" s="188"/>
      <c r="J2162" s="20" t="s">
        <v>352</v>
      </c>
      <c r="K2162" s="20"/>
      <c r="L2162" s="20"/>
      <c r="M2162" s="409"/>
      <c r="N2162" s="20"/>
      <c r="O2162" s="384"/>
      <c r="P2162" s="384"/>
      <c r="Q2162" s="384"/>
      <c r="R2162" s="384"/>
      <c r="S2162" s="384"/>
    </row>
    <row r="2163" spans="2:73" x14ac:dyDescent="0.25">
      <c r="B2163" s="37"/>
      <c r="C2163" s="20"/>
      <c r="D2163" s="10"/>
      <c r="E2163" s="21"/>
      <c r="F2163" s="687"/>
      <c r="G2163" s="880">
        <v>3</v>
      </c>
      <c r="H2163" s="9" t="s">
        <v>1531</v>
      </c>
      <c r="I2163" s="188"/>
      <c r="J2163" s="20" t="s">
        <v>352</v>
      </c>
      <c r="K2163" s="20"/>
      <c r="L2163" s="20"/>
      <c r="M2163" s="409"/>
      <c r="N2163" s="20"/>
      <c r="O2163" s="384"/>
      <c r="P2163" s="384"/>
      <c r="Q2163" s="384"/>
      <c r="R2163" s="384"/>
      <c r="S2163" s="384"/>
    </row>
    <row r="2164" spans="2:73" x14ac:dyDescent="0.25">
      <c r="B2164" s="37"/>
      <c r="C2164" s="20" t="str">
        <f>'VariablenLabel&amp;Bedingungen'!G1226</f>
        <v>EK_EntlDat</v>
      </c>
      <c r="D2164" s="10"/>
      <c r="E2164" s="21" t="str">
        <f>'VariablenLabel&amp;Bedingungen'!I1226</f>
        <v>[Wenn unauffällig entlassen] Datum</v>
      </c>
      <c r="F2164" s="687"/>
      <c r="G2164" s="880" t="s">
        <v>347</v>
      </c>
      <c r="H2164" s="9" t="s">
        <v>348</v>
      </c>
      <c r="I2164" s="188"/>
      <c r="J2164" s="20" t="s">
        <v>349</v>
      </c>
      <c r="K2164" s="20"/>
      <c r="L2164" s="20"/>
      <c r="M2164" s="409"/>
      <c r="N2164" s="20"/>
      <c r="O2164" s="384"/>
      <c r="P2164" s="384"/>
      <c r="Q2164" s="384"/>
      <c r="R2164" s="384"/>
      <c r="S2164" s="384"/>
    </row>
    <row r="2165" spans="2:73" x14ac:dyDescent="0.25">
      <c r="B2165" s="37"/>
      <c r="C2165" s="20" t="str">
        <f>'VariablenLabel&amp;Bedingungen'!G1227</f>
        <v>EK_EntlZeit</v>
      </c>
      <c r="D2165" s="10"/>
      <c r="E2165" s="21" t="str">
        <f>'VariablenLabel&amp;Bedingungen'!I1227</f>
        <v>[Wenn unauffällig entlassen] Uhrzeit</v>
      </c>
      <c r="F2165" s="687"/>
      <c r="G2165" s="880" t="s">
        <v>347</v>
      </c>
      <c r="H2165" s="9" t="s">
        <v>475</v>
      </c>
      <c r="I2165" s="188"/>
      <c r="J2165" s="20" t="s">
        <v>1721</v>
      </c>
      <c r="K2165" s="20"/>
      <c r="L2165" s="20"/>
      <c r="M2165" s="409"/>
      <c r="N2165" s="20"/>
      <c r="O2165" s="384"/>
      <c r="P2165" s="384"/>
      <c r="Q2165" s="384"/>
      <c r="R2165" s="384"/>
      <c r="S2165" s="384"/>
    </row>
    <row r="2166" spans="2:73" x14ac:dyDescent="0.25">
      <c r="B2166" s="37"/>
      <c r="C2166" s="20" t="str">
        <f>'VariablenLabel&amp;Bedingungen'!G1228</f>
        <v>EK_EntlVerlDat</v>
      </c>
      <c r="D2166" s="10"/>
      <c r="E2166" s="21" t="str">
        <f>'VariablenLabel&amp;Bedingungen'!I1228</f>
        <v>[Wenn verlegt] Datum</v>
      </c>
      <c r="F2166" s="687"/>
      <c r="G2166" s="880" t="s">
        <v>347</v>
      </c>
      <c r="H2166" s="9" t="s">
        <v>348</v>
      </c>
      <c r="I2166" s="188"/>
      <c r="J2166" s="20" t="s">
        <v>349</v>
      </c>
      <c r="K2166" s="20"/>
      <c r="L2166" s="20"/>
      <c r="M2166" s="409"/>
      <c r="N2166" s="20"/>
      <c r="O2166" s="384"/>
      <c r="P2166" s="384"/>
      <c r="Q2166" s="384"/>
      <c r="R2166" s="384"/>
      <c r="S2166" s="384"/>
    </row>
    <row r="2167" spans="2:73" x14ac:dyDescent="0.25">
      <c r="B2167" s="37"/>
      <c r="C2167" s="20" t="str">
        <f>'VariablenLabel&amp;Bedingungen'!G1229</f>
        <v>EK_EntlVerlWeg</v>
      </c>
      <c r="D2167" s="10"/>
      <c r="E2167" s="21" t="str">
        <f>'VariablenLabel&amp;Bedingungen'!I1229</f>
        <v>[Wenn verlegt] Wegen</v>
      </c>
      <c r="F2167" s="687"/>
      <c r="G2167" s="881" t="s">
        <v>347</v>
      </c>
      <c r="H2167" s="21"/>
      <c r="I2167" s="188"/>
      <c r="J2167" s="20" t="s">
        <v>1685</v>
      </c>
      <c r="K2167" s="20"/>
      <c r="L2167" s="20"/>
      <c r="M2167" s="409"/>
      <c r="N2167" s="20"/>
      <c r="O2167" s="384"/>
      <c r="P2167" s="384"/>
      <c r="Q2167" s="384"/>
      <c r="R2167" s="384"/>
      <c r="S2167" s="384"/>
    </row>
    <row r="2168" spans="2:73" s="110" customFormat="1" x14ac:dyDescent="0.25">
      <c r="B2168" s="37"/>
      <c r="C2168" s="20" t="str">
        <f>'VariablenLabel&amp;Bedingungen'!G1230</f>
        <v>EK_EntlVerlNach</v>
      </c>
      <c r="D2168" s="10"/>
      <c r="E2168" s="21" t="str">
        <f>'VariablenLabel&amp;Bedingungen'!I1230</f>
        <v>[Wenn verlegt] Nach</v>
      </c>
      <c r="F2168" s="687"/>
      <c r="G2168" s="881" t="s">
        <v>347</v>
      </c>
      <c r="H2168" s="21"/>
      <c r="I2168" s="188"/>
      <c r="J2168" s="20" t="s">
        <v>1685</v>
      </c>
      <c r="K2168" s="20"/>
      <c r="L2168" s="20"/>
      <c r="M2168" s="409"/>
      <c r="N2168" s="20"/>
      <c r="O2168" s="384"/>
      <c r="P2168" s="384"/>
      <c r="Q2168" s="384"/>
      <c r="R2168" s="384"/>
      <c r="S2168" s="384"/>
      <c r="T2168"/>
      <c r="U2168"/>
      <c r="V2168"/>
      <c r="W2168"/>
      <c r="X2168"/>
      <c r="Y2168"/>
      <c r="Z2168"/>
      <c r="AA2168"/>
      <c r="AB2168"/>
      <c r="AC2168"/>
      <c r="AD2168"/>
      <c r="AE2168"/>
      <c r="AF2168"/>
      <c r="AG2168"/>
      <c r="AH2168"/>
      <c r="AI2168"/>
      <c r="AJ2168"/>
      <c r="AK2168"/>
      <c r="AL2168"/>
      <c r="AM2168"/>
      <c r="AN2168"/>
      <c r="AO2168"/>
      <c r="AP2168"/>
      <c r="AQ2168"/>
      <c r="AR2168"/>
      <c r="AS2168"/>
      <c r="AT2168"/>
      <c r="AU2168"/>
      <c r="AV2168"/>
      <c r="AW2168"/>
      <c r="AX2168"/>
      <c r="AY2168"/>
      <c r="AZ2168"/>
      <c r="BA2168"/>
      <c r="BB2168"/>
      <c r="BC2168"/>
      <c r="BD2168"/>
      <c r="BE2168"/>
      <c r="BF2168"/>
      <c r="BG2168"/>
      <c r="BH2168"/>
      <c r="BI2168"/>
      <c r="BJ2168"/>
      <c r="BK2168"/>
      <c r="BL2168"/>
      <c r="BM2168"/>
      <c r="BN2168"/>
      <c r="BO2168"/>
      <c r="BP2168"/>
      <c r="BQ2168"/>
      <c r="BR2168"/>
      <c r="BS2168"/>
      <c r="BT2168"/>
      <c r="BU2168"/>
    </row>
    <row r="2169" spans="2:73" x14ac:dyDescent="0.25">
      <c r="B2169" s="37"/>
      <c r="C2169" s="20" t="str">
        <f>'VariablenLabel&amp;Bedingungen'!G1231</f>
        <v>EK_EntlGewKind</v>
      </c>
      <c r="D2169" s="10">
        <f>'VariablenLabel&amp;Bedingungen'!H1231</f>
        <v>935</v>
      </c>
      <c r="E2169" s="21" t="str">
        <f>'VariablenLabel&amp;Bedingungen'!I1231</f>
        <v>Entlassungsgewicht (g)</v>
      </c>
      <c r="G2169" s="880" t="s">
        <v>350</v>
      </c>
      <c r="H2169" s="21" t="s">
        <v>1722</v>
      </c>
      <c r="I2169" s="188"/>
      <c r="J2169" s="906" t="s">
        <v>3876</v>
      </c>
      <c r="K2169" s="20"/>
      <c r="L2169" s="20"/>
      <c r="M2169" s="409"/>
      <c r="N2169" s="20"/>
      <c r="O2169" s="384"/>
      <c r="P2169" s="384"/>
      <c r="Q2169" s="384"/>
      <c r="R2169" s="384"/>
      <c r="S2169" s="384"/>
    </row>
    <row r="2170" spans="2:73" ht="27" x14ac:dyDescent="0.25">
      <c r="B2170" s="37"/>
      <c r="C2170" s="20" t="str">
        <f>'VariablenLabel&amp;Bedingungen'!G1232</f>
        <v>EK_VitKPropOr</v>
      </c>
      <c r="D2170" s="10">
        <f>'VariablenLabel&amp;Bedingungen'!H1232</f>
        <v>447</v>
      </c>
      <c r="E2170" s="21" t="str">
        <f>'VariablenLabel&amp;Bedingungen'!I1232</f>
        <v>Vitamin-K-Prophylaxe oral: 1. Gabe</v>
      </c>
      <c r="F2170" s="188" t="s">
        <v>3633</v>
      </c>
      <c r="G2170" s="880">
        <v>0</v>
      </c>
      <c r="H2170" s="21" t="s">
        <v>17</v>
      </c>
      <c r="I2170" s="188"/>
      <c r="J2170" s="5" t="s">
        <v>352</v>
      </c>
      <c r="K2170" s="20"/>
      <c r="L2170" s="20"/>
      <c r="M2170" s="409"/>
      <c r="N2170" s="20"/>
      <c r="O2170" s="384"/>
      <c r="P2170" s="384"/>
      <c r="Q2170" s="384"/>
      <c r="R2170" s="384"/>
      <c r="S2170" s="384"/>
    </row>
    <row r="2171" spans="2:73" x14ac:dyDescent="0.25">
      <c r="B2171" s="37"/>
      <c r="F2171" s="687"/>
      <c r="G2171" s="880">
        <v>1</v>
      </c>
      <c r="H2171" s="21" t="s">
        <v>18</v>
      </c>
      <c r="I2171" s="188"/>
      <c r="J2171" s="5" t="s">
        <v>352</v>
      </c>
      <c r="K2171" s="20"/>
      <c r="L2171" s="20"/>
      <c r="M2171" s="409"/>
      <c r="N2171" s="20"/>
      <c r="O2171" s="384"/>
      <c r="P2171" s="384"/>
      <c r="Q2171" s="384"/>
      <c r="R2171" s="384"/>
      <c r="S2171" s="384"/>
    </row>
    <row r="2172" spans="2:73" x14ac:dyDescent="0.25">
      <c r="B2172" s="37"/>
      <c r="C2172" s="20" t="str">
        <f>'VariablenLabel&amp;Bedingungen'!G1233</f>
        <v>EK_VitKPropOrNein</v>
      </c>
      <c r="D2172" s="10"/>
      <c r="E2172" s="21" t="str">
        <f>'VariablenLabel&amp;Bedingungen'!I1233</f>
        <v>[Wenn "nein"] Grund</v>
      </c>
      <c r="F2172" s="687"/>
      <c r="G2172" s="880">
        <v>2</v>
      </c>
      <c r="H2172" s="21" t="s">
        <v>852</v>
      </c>
      <c r="I2172" s="188"/>
      <c r="J2172" s="5" t="s">
        <v>352</v>
      </c>
      <c r="K2172" s="20"/>
      <c r="L2172" s="20"/>
      <c r="M2172" s="409"/>
      <c r="N2172" s="20"/>
      <c r="O2172" s="384"/>
      <c r="P2172" s="384"/>
      <c r="Q2172" s="384"/>
      <c r="R2172" s="384"/>
      <c r="S2172" s="384"/>
    </row>
    <row r="2173" spans="2:73" x14ac:dyDescent="0.25">
      <c r="B2173" s="37"/>
      <c r="F2173" s="687"/>
      <c r="G2173" s="880">
        <v>99</v>
      </c>
      <c r="H2173" s="21" t="s">
        <v>28</v>
      </c>
      <c r="I2173" s="188"/>
      <c r="J2173" s="5" t="s">
        <v>352</v>
      </c>
      <c r="K2173" s="20"/>
      <c r="L2173" s="20"/>
      <c r="M2173" s="409"/>
      <c r="N2173" s="20"/>
      <c r="O2173" s="384"/>
      <c r="P2173" s="384"/>
      <c r="Q2173" s="384"/>
      <c r="R2173" s="384"/>
      <c r="S2173" s="384"/>
    </row>
    <row r="2174" spans="2:73" x14ac:dyDescent="0.25">
      <c r="B2174" s="37"/>
      <c r="C2174" s="20" t="str">
        <f>'VariablenLabel&amp;Bedingungen'!G1234</f>
        <v>EK_VitKPropOrNeinSonst</v>
      </c>
      <c r="D2174" s="10"/>
      <c r="E2174" s="21" t="str">
        <f>'VariablenLabel&amp;Bedingungen'!I1234</f>
        <v>[Wenn "Sonstiges"] Sonstiges</v>
      </c>
      <c r="F2174" s="687"/>
      <c r="G2174" s="881" t="s">
        <v>347</v>
      </c>
      <c r="H2174" s="21"/>
      <c r="I2174" s="188"/>
      <c r="J2174" s="20" t="s">
        <v>1685</v>
      </c>
      <c r="K2174" s="20"/>
      <c r="L2174" s="20"/>
      <c r="M2174" s="409"/>
      <c r="N2174" s="20"/>
      <c r="O2174" s="384"/>
      <c r="P2174" s="384"/>
      <c r="Q2174" s="384"/>
      <c r="R2174" s="384"/>
      <c r="S2174" s="384"/>
    </row>
    <row r="2175" spans="2:73" x14ac:dyDescent="0.25">
      <c r="B2175" s="37"/>
      <c r="C2175" s="20" t="str">
        <f>'VariablenLabel&amp;Bedingungen'!G1235</f>
        <v>EK_ErnaehNeugEntl</v>
      </c>
      <c r="D2175" s="10">
        <f>'VariablenLabel&amp;Bedingungen'!H1235</f>
        <v>449</v>
      </c>
      <c r="E2175" s="21" t="str">
        <f>'VariablenLabel&amp;Bedingungen'!I1235</f>
        <v>Stillen</v>
      </c>
      <c r="F2175" s="687"/>
      <c r="G2175" s="881">
        <v>1</v>
      </c>
      <c r="H2175" s="21" t="s">
        <v>528</v>
      </c>
      <c r="I2175" s="188"/>
      <c r="J2175" s="20" t="s">
        <v>352</v>
      </c>
      <c r="K2175" s="20"/>
      <c r="L2175" s="20"/>
      <c r="M2175" s="409"/>
      <c r="N2175" s="20"/>
      <c r="O2175" s="384"/>
      <c r="P2175" s="384"/>
      <c r="Q2175" s="384"/>
      <c r="R2175" s="384"/>
      <c r="S2175" s="384"/>
    </row>
    <row r="2176" spans="2:73" x14ac:dyDescent="0.25">
      <c r="B2176" s="37"/>
      <c r="G2176" s="881">
        <v>2</v>
      </c>
      <c r="H2176" s="21" t="s">
        <v>529</v>
      </c>
      <c r="I2176" s="188"/>
      <c r="J2176" s="20" t="s">
        <v>352</v>
      </c>
      <c r="K2176" s="20"/>
      <c r="L2176" s="20"/>
      <c r="M2176" s="409"/>
      <c r="N2176" s="20"/>
      <c r="O2176" s="384"/>
      <c r="P2176" s="384"/>
      <c r="Q2176" s="384"/>
      <c r="R2176" s="384"/>
      <c r="S2176" s="384"/>
    </row>
    <row r="2177" spans="1:73" x14ac:dyDescent="0.25">
      <c r="B2177" s="37"/>
      <c r="G2177" s="881">
        <v>3</v>
      </c>
      <c r="H2177" s="21" t="s">
        <v>17</v>
      </c>
      <c r="I2177" s="188"/>
      <c r="J2177" s="20" t="s">
        <v>352</v>
      </c>
      <c r="K2177" s="20"/>
      <c r="L2177" s="20"/>
      <c r="M2177" s="409"/>
      <c r="N2177" s="20"/>
      <c r="O2177" s="384"/>
      <c r="P2177" s="384"/>
      <c r="Q2177" s="384"/>
      <c r="R2177" s="384"/>
      <c r="S2177" s="384"/>
    </row>
    <row r="2178" spans="1:73" x14ac:dyDescent="0.25">
      <c r="B2178" s="37"/>
      <c r="C2178" s="20" t="str">
        <f>'VariablenLabel&amp;Bedingungen'!G1236</f>
        <v>EK_ErnaehStillVoll</v>
      </c>
      <c r="D2178" s="10"/>
      <c r="E2178" s="21" t="str">
        <f>'VariablenLabel&amp;Bedingungen'!I1236</f>
        <v>[wenn "voll"]</v>
      </c>
      <c r="F2178" s="687"/>
      <c r="G2178" s="881">
        <v>99</v>
      </c>
      <c r="H2178" s="21" t="s">
        <v>28</v>
      </c>
      <c r="I2178" s="188"/>
      <c r="J2178" s="20" t="s">
        <v>354</v>
      </c>
      <c r="K2178" s="20"/>
      <c r="L2178" s="20"/>
      <c r="M2178" s="409"/>
      <c r="N2178" s="20"/>
      <c r="O2178" s="384"/>
      <c r="P2178" s="384"/>
      <c r="Q2178" s="384"/>
      <c r="R2178" s="384"/>
      <c r="S2178" s="384"/>
    </row>
    <row r="2179" spans="1:73" s="178" customFormat="1" x14ac:dyDescent="0.25">
      <c r="A2179" s="110"/>
      <c r="B2179" s="37"/>
      <c r="C2179" s="20" t="str">
        <f>'VariablenLabel&amp;Bedingungen'!G1237</f>
        <v>EK_ErnaehStillVollSonst</v>
      </c>
      <c r="D2179" s="10"/>
      <c r="E2179" s="21" t="str">
        <f>'VariablenLabel&amp;Bedingungen'!I1237</f>
        <v>[Wenn "voll" ] Sonstiges</v>
      </c>
      <c r="F2179" s="687"/>
      <c r="G2179" s="881" t="s">
        <v>347</v>
      </c>
      <c r="H2179" s="21"/>
      <c r="I2179" s="188"/>
      <c r="J2179" s="5" t="s">
        <v>1685</v>
      </c>
      <c r="K2179" s="20"/>
      <c r="L2179" s="20"/>
      <c r="M2179" s="409"/>
      <c r="N2179" s="20"/>
      <c r="O2179" s="384"/>
      <c r="P2179" s="384"/>
      <c r="Q2179" s="384"/>
      <c r="R2179" s="384"/>
      <c r="S2179" s="384"/>
      <c r="T2179"/>
      <c r="U2179"/>
      <c r="V2179"/>
      <c r="W2179"/>
      <c r="X2179"/>
      <c r="Y2179"/>
      <c r="Z2179"/>
      <c r="AA2179"/>
      <c r="AB2179"/>
      <c r="AC2179"/>
      <c r="AD2179"/>
      <c r="AE2179"/>
      <c r="AF2179"/>
      <c r="AG2179"/>
      <c r="AH2179"/>
      <c r="AI2179"/>
      <c r="AJ2179"/>
      <c r="AK2179"/>
      <c r="AL2179"/>
      <c r="AM2179"/>
      <c r="AN2179"/>
      <c r="AO2179"/>
      <c r="AP2179"/>
      <c r="AQ2179"/>
      <c r="AR2179"/>
      <c r="AS2179"/>
      <c r="AT2179"/>
      <c r="AU2179"/>
      <c r="AV2179"/>
      <c r="AW2179"/>
      <c r="AX2179"/>
      <c r="AY2179"/>
      <c r="AZ2179"/>
      <c r="BA2179"/>
      <c r="BB2179"/>
      <c r="BC2179"/>
      <c r="BD2179"/>
      <c r="BE2179"/>
      <c r="BF2179"/>
      <c r="BG2179"/>
      <c r="BH2179"/>
      <c r="BI2179"/>
      <c r="BJ2179"/>
      <c r="BK2179"/>
      <c r="BL2179"/>
      <c r="BM2179"/>
      <c r="BN2179"/>
      <c r="BO2179"/>
      <c r="BP2179"/>
      <c r="BQ2179"/>
      <c r="BR2179"/>
      <c r="BS2179"/>
      <c r="BT2179"/>
      <c r="BU2179"/>
    </row>
    <row r="2180" spans="1:73" s="178" customFormat="1" x14ac:dyDescent="0.25">
      <c r="A2180" s="110"/>
      <c r="B2180" s="37"/>
      <c r="C2180" s="20" t="str">
        <f>'VariablenLabel&amp;Bedingungen'!G1238</f>
        <v>EK_ErnaehStillTeill</v>
      </c>
      <c r="D2180" s="10"/>
      <c r="E2180" s="21" t="s">
        <v>1961</v>
      </c>
      <c r="F2180" s="687"/>
      <c r="G2180" s="881">
        <v>1</v>
      </c>
      <c r="H2180" s="21" t="s">
        <v>525</v>
      </c>
      <c r="I2180" s="188"/>
      <c r="J2180" s="5" t="s">
        <v>354</v>
      </c>
      <c r="K2180" s="20"/>
      <c r="L2180" s="20"/>
      <c r="M2180" s="409"/>
      <c r="N2180" s="20"/>
      <c r="O2180" s="384"/>
      <c r="P2180" s="384"/>
      <c r="Q2180" s="384"/>
      <c r="R2180" s="384"/>
      <c r="S2180" s="384"/>
      <c r="T2180"/>
      <c r="U2180"/>
      <c r="V2180"/>
      <c r="W2180"/>
      <c r="X2180"/>
      <c r="Y2180"/>
      <c r="Z2180"/>
      <c r="AA2180"/>
      <c r="AB2180"/>
      <c r="AC2180"/>
      <c r="AD2180"/>
      <c r="AE2180"/>
      <c r="AF2180"/>
      <c r="AG2180"/>
      <c r="AH2180"/>
      <c r="AI2180"/>
      <c r="AJ2180"/>
      <c r="AK2180"/>
      <c r="AL2180"/>
      <c r="AM2180"/>
      <c r="AN2180"/>
      <c r="AO2180"/>
      <c r="AP2180"/>
      <c r="AQ2180"/>
      <c r="AR2180"/>
      <c r="AS2180"/>
      <c r="AT2180"/>
      <c r="AU2180"/>
      <c r="AV2180"/>
      <c r="AW2180"/>
      <c r="AX2180"/>
      <c r="AY2180"/>
      <c r="AZ2180"/>
      <c r="BA2180"/>
      <c r="BB2180"/>
      <c r="BC2180"/>
      <c r="BD2180"/>
      <c r="BE2180"/>
      <c r="BF2180"/>
      <c r="BG2180"/>
      <c r="BH2180"/>
      <c r="BI2180"/>
      <c r="BJ2180"/>
      <c r="BK2180"/>
      <c r="BL2180"/>
      <c r="BM2180"/>
      <c r="BN2180"/>
      <c r="BO2180"/>
      <c r="BP2180"/>
      <c r="BQ2180"/>
      <c r="BR2180"/>
      <c r="BS2180"/>
      <c r="BT2180"/>
      <c r="BU2180"/>
    </row>
    <row r="2181" spans="1:73" s="178" customFormat="1" x14ac:dyDescent="0.25">
      <c r="A2181" s="110"/>
      <c r="B2181" s="37"/>
      <c r="C2181" s="20"/>
      <c r="D2181" s="10"/>
      <c r="E2181" s="21"/>
      <c r="F2181" s="687"/>
      <c r="G2181" s="881">
        <v>2</v>
      </c>
      <c r="H2181" s="21" t="s">
        <v>526</v>
      </c>
      <c r="I2181" s="188"/>
      <c r="J2181" s="5" t="s">
        <v>354</v>
      </c>
      <c r="K2181" s="20"/>
      <c r="L2181" s="20"/>
      <c r="M2181" s="409"/>
      <c r="N2181" s="20"/>
      <c r="O2181" s="384"/>
      <c r="P2181" s="384"/>
      <c r="Q2181" s="384"/>
      <c r="R2181" s="384"/>
      <c r="S2181" s="384"/>
      <c r="T2181"/>
      <c r="U2181"/>
      <c r="V2181"/>
      <c r="W2181"/>
      <c r="X2181"/>
      <c r="Y2181"/>
      <c r="Z2181"/>
      <c r="AA2181"/>
      <c r="AB2181"/>
      <c r="AC2181"/>
      <c r="AD2181"/>
      <c r="AE2181"/>
      <c r="AF2181"/>
      <c r="AG2181"/>
      <c r="AH2181"/>
      <c r="AI2181"/>
      <c r="AJ2181"/>
      <c r="AK2181"/>
      <c r="AL2181"/>
      <c r="AM2181"/>
      <c r="AN2181"/>
      <c r="AO2181"/>
      <c r="AP2181"/>
      <c r="AQ2181"/>
      <c r="AR2181"/>
      <c r="AS2181"/>
      <c r="AT2181"/>
      <c r="AU2181"/>
      <c r="AV2181"/>
      <c r="AW2181"/>
      <c r="AX2181"/>
      <c r="AY2181"/>
      <c r="AZ2181"/>
      <c r="BA2181"/>
      <c r="BB2181"/>
      <c r="BC2181"/>
      <c r="BD2181"/>
      <c r="BE2181"/>
      <c r="BF2181"/>
      <c r="BG2181"/>
      <c r="BH2181"/>
      <c r="BI2181"/>
      <c r="BJ2181"/>
      <c r="BK2181"/>
      <c r="BL2181"/>
      <c r="BM2181"/>
      <c r="BN2181"/>
      <c r="BO2181"/>
      <c r="BP2181"/>
      <c r="BQ2181"/>
      <c r="BR2181"/>
      <c r="BS2181"/>
      <c r="BT2181"/>
      <c r="BU2181"/>
    </row>
    <row r="2182" spans="1:73" x14ac:dyDescent="0.25">
      <c r="B2182" s="37"/>
      <c r="C2182" s="20"/>
      <c r="D2182" s="10"/>
      <c r="E2182" s="21"/>
      <c r="F2182" s="687"/>
      <c r="G2182" s="881">
        <v>99</v>
      </c>
      <c r="H2182" s="21" t="s">
        <v>28</v>
      </c>
      <c r="I2182" s="188"/>
      <c r="J2182" s="5" t="s">
        <v>354</v>
      </c>
      <c r="K2182" s="20"/>
      <c r="L2182" s="20"/>
      <c r="M2182" s="409"/>
      <c r="N2182" s="20"/>
      <c r="O2182" s="384"/>
      <c r="P2182" s="384"/>
      <c r="Q2182" s="384"/>
      <c r="R2182" s="384"/>
      <c r="S2182" s="384"/>
    </row>
    <row r="2183" spans="1:73" x14ac:dyDescent="0.25">
      <c r="B2183" s="37"/>
      <c r="C2183" s="20" t="str">
        <f>'VariablenLabel&amp;Bedingungen'!G1239</f>
        <v>EK_ErnaehStillTeilSonst</v>
      </c>
      <c r="D2183" s="10"/>
      <c r="E2183" s="21" t="s">
        <v>1968</v>
      </c>
      <c r="F2183" s="687"/>
      <c r="G2183" s="881" t="s">
        <v>347</v>
      </c>
      <c r="H2183" s="21"/>
      <c r="I2183" s="188"/>
      <c r="J2183" s="5" t="s">
        <v>1685</v>
      </c>
      <c r="K2183" s="20"/>
      <c r="L2183" s="20"/>
      <c r="M2183" s="409"/>
      <c r="N2183" s="20"/>
      <c r="O2183" s="384"/>
      <c r="P2183" s="384"/>
      <c r="Q2183" s="384"/>
      <c r="R2183" s="384"/>
      <c r="S2183" s="384"/>
    </row>
    <row r="2184" spans="1:73" x14ac:dyDescent="0.25">
      <c r="B2184" s="37"/>
      <c r="C2184" s="20" t="str">
        <f>'VariablenLabel&amp;Bedingungen'!G1240</f>
        <v>EK_ErnaehStillNein</v>
      </c>
      <c r="D2184" s="10"/>
      <c r="E2184" s="21" t="str">
        <f>'VariablenLabel&amp;Bedingungen'!I1240</f>
        <v xml:space="preserve">[Wenn "nein"] </v>
      </c>
      <c r="F2184" s="687"/>
      <c r="G2184" s="881">
        <v>1</v>
      </c>
      <c r="H2184" s="21" t="s">
        <v>530</v>
      </c>
      <c r="I2184" s="188" t="s">
        <v>3795</v>
      </c>
      <c r="J2184" s="20" t="s">
        <v>354</v>
      </c>
      <c r="K2184" s="20"/>
      <c r="L2184" s="20"/>
      <c r="M2184" s="409"/>
      <c r="N2184" s="20"/>
      <c r="O2184" s="384"/>
      <c r="P2184" s="384"/>
      <c r="Q2184" s="384"/>
      <c r="R2184" s="384"/>
      <c r="S2184" s="384"/>
    </row>
    <row r="2185" spans="1:73" x14ac:dyDescent="0.25">
      <c r="B2185" s="37"/>
      <c r="G2185" s="881">
        <v>2</v>
      </c>
      <c r="H2185" s="21" t="s">
        <v>531</v>
      </c>
      <c r="I2185" s="188" t="s">
        <v>3796</v>
      </c>
      <c r="J2185" s="20" t="s">
        <v>354</v>
      </c>
      <c r="K2185" s="20"/>
      <c r="L2185" s="20"/>
      <c r="M2185" s="409"/>
      <c r="N2185" s="20"/>
      <c r="O2185" s="384"/>
      <c r="P2185" s="384"/>
      <c r="Q2185" s="384"/>
      <c r="R2185" s="384"/>
      <c r="S2185" s="384"/>
    </row>
    <row r="2186" spans="1:73" x14ac:dyDescent="0.25">
      <c r="B2186" s="37"/>
      <c r="G2186" s="881">
        <v>3</v>
      </c>
      <c r="H2186" s="21" t="s">
        <v>525</v>
      </c>
      <c r="I2186" s="188"/>
      <c r="J2186" s="20" t="s">
        <v>354</v>
      </c>
      <c r="K2186" s="20"/>
      <c r="L2186" s="20"/>
      <c r="M2186" s="409"/>
      <c r="N2186" s="20"/>
      <c r="O2186" s="384"/>
      <c r="P2186" s="384"/>
      <c r="Q2186" s="384"/>
      <c r="R2186" s="384"/>
      <c r="S2186" s="384"/>
    </row>
    <row r="2187" spans="1:73" x14ac:dyDescent="0.25">
      <c r="B2187" s="37"/>
      <c r="G2187" s="881">
        <v>4</v>
      </c>
      <c r="H2187" s="21" t="s">
        <v>526</v>
      </c>
      <c r="I2187" s="188"/>
      <c r="J2187" s="20" t="s">
        <v>354</v>
      </c>
      <c r="K2187" s="20"/>
      <c r="L2187" s="20"/>
      <c r="M2187" s="409"/>
      <c r="N2187" s="20"/>
      <c r="O2187" s="384"/>
      <c r="P2187" s="384"/>
      <c r="Q2187" s="384"/>
      <c r="R2187" s="384"/>
      <c r="S2187" s="384"/>
    </row>
    <row r="2188" spans="1:73" x14ac:dyDescent="0.25">
      <c r="B2188" s="37"/>
      <c r="G2188" s="881">
        <v>99</v>
      </c>
      <c r="H2188" s="21" t="s">
        <v>28</v>
      </c>
      <c r="I2188" s="188"/>
      <c r="J2188" s="20" t="s">
        <v>354</v>
      </c>
      <c r="K2188" s="20"/>
      <c r="L2188" s="20"/>
      <c r="M2188" s="409"/>
      <c r="N2188" s="20"/>
      <c r="O2188" s="384"/>
      <c r="P2188" s="384"/>
      <c r="Q2188" s="384"/>
      <c r="R2188" s="384"/>
      <c r="S2188" s="384"/>
    </row>
    <row r="2189" spans="1:73" x14ac:dyDescent="0.25">
      <c r="B2189" s="37"/>
      <c r="C2189" s="20" t="str">
        <f>'VariablenLabel&amp;Bedingungen'!G1241</f>
        <v>EK_ErnaehStillNeinSonst</v>
      </c>
      <c r="D2189" s="10"/>
      <c r="E2189" s="21" t="str">
        <f>'VariablenLabel&amp;Bedingungen'!I1241</f>
        <v>[Wenn "nein"] Sonstiges</v>
      </c>
      <c r="F2189" s="687"/>
      <c r="G2189" s="881" t="s">
        <v>347</v>
      </c>
      <c r="H2189" s="21"/>
      <c r="I2189" s="188"/>
      <c r="J2189" s="5" t="s">
        <v>1685</v>
      </c>
      <c r="K2189" s="20"/>
      <c r="L2189" s="20"/>
      <c r="M2189" s="409"/>
      <c r="N2189" s="20"/>
      <c r="O2189" s="384"/>
      <c r="P2189" s="384"/>
      <c r="Q2189" s="384"/>
      <c r="R2189" s="384"/>
      <c r="S2189" s="384"/>
    </row>
    <row r="2190" spans="1:73" ht="27" x14ac:dyDescent="0.25">
      <c r="B2190" s="37"/>
      <c r="C2190" s="20" t="str">
        <f>'VariablenLabel&amp;Bedingungen'!G1242</f>
        <v>EK_MoegStillAufk</v>
      </c>
      <c r="D2190" s="10">
        <f>'VariablenLabel&amp;Bedingungen'!H1242</f>
        <v>1022</v>
      </c>
      <c r="E2190" s="21" t="str">
        <f>'VariablenLabel&amp;Bedingungen'!I1242</f>
        <v>[Mutter wurde über unterstützende Möglichkeiten beim Stillen aufgeklärt]</v>
      </c>
      <c r="F2190" s="687"/>
      <c r="G2190" s="881">
        <v>1</v>
      </c>
      <c r="H2190" s="20" t="s">
        <v>527</v>
      </c>
      <c r="I2190" s="188"/>
      <c r="J2190" s="20" t="s">
        <v>354</v>
      </c>
      <c r="K2190" s="20"/>
      <c r="L2190" s="20"/>
      <c r="M2190" s="409"/>
      <c r="N2190" s="20"/>
      <c r="O2190" s="384"/>
      <c r="P2190" s="384"/>
      <c r="Q2190" s="384"/>
      <c r="R2190" s="384"/>
      <c r="S2190" s="384"/>
    </row>
    <row r="2191" spans="1:73" x14ac:dyDescent="0.25">
      <c r="B2191" s="37"/>
      <c r="C2191" s="20" t="str">
        <f>'VariablenLabel&amp;Bedingungen'!G1243</f>
        <v>EK_WeitEintrEntl</v>
      </c>
      <c r="D2191" s="10">
        <f>'VariablenLabel&amp;Bedingungen'!H1243</f>
        <v>1023</v>
      </c>
      <c r="E2191" s="21" t="str">
        <f>'VariablenLabel&amp;Bedingungen'!I1243</f>
        <v>Weitere Eintragungen zur Entlassung des Kindes</v>
      </c>
      <c r="F2191" s="687"/>
      <c r="G2191" s="881" t="s">
        <v>347</v>
      </c>
      <c r="H2191" s="20"/>
      <c r="I2191" s="188"/>
      <c r="J2191" s="5" t="s">
        <v>1687</v>
      </c>
      <c r="K2191" s="20"/>
      <c r="L2191" s="20"/>
      <c r="M2191" s="409"/>
      <c r="N2191" s="20"/>
      <c r="O2191" s="384"/>
      <c r="P2191" s="384"/>
      <c r="Q2191" s="384"/>
      <c r="R2191" s="384"/>
      <c r="S2191" s="384"/>
    </row>
    <row r="2192" spans="1:73" s="673" customFormat="1" ht="15.75" thickBot="1" x14ac:dyDescent="0.3">
      <c r="B2192" s="859" t="str">
        <f>'VariablenLabel&amp;Bedingungen'!A1246</f>
        <v>Vitamin-K-Prophylaxe</v>
      </c>
      <c r="C2192" s="867"/>
      <c r="D2192" s="861"/>
      <c r="E2192" s="868"/>
      <c r="F2192" s="869"/>
      <c r="G2192" s="890"/>
      <c r="H2192" s="867"/>
      <c r="I2192" s="863"/>
      <c r="J2192" s="870"/>
      <c r="K2192" s="867"/>
      <c r="L2192" s="867"/>
      <c r="M2192" s="871"/>
      <c r="N2192" s="708"/>
      <c r="O2192" s="738"/>
      <c r="P2192" s="738"/>
      <c r="Q2192" s="738"/>
      <c r="R2192" s="738"/>
      <c r="S2192" s="738"/>
      <c r="T2192" s="254"/>
      <c r="U2192" s="254"/>
      <c r="V2192" s="254"/>
      <c r="W2192" s="254"/>
      <c r="X2192" s="254"/>
      <c r="Y2192" s="254"/>
      <c r="Z2192" s="254"/>
      <c r="AA2192" s="254"/>
      <c r="AB2192" s="254"/>
      <c r="AC2192" s="254"/>
      <c r="AD2192" s="254"/>
      <c r="AE2192" s="254"/>
      <c r="AF2192" s="254"/>
      <c r="AG2192" s="254"/>
      <c r="AH2192" s="254"/>
      <c r="AI2192" s="254"/>
      <c r="AJ2192" s="254"/>
      <c r="AK2192" s="254"/>
      <c r="AL2192" s="254"/>
      <c r="AM2192" s="254"/>
      <c r="AN2192" s="254"/>
      <c r="AO2192" s="254"/>
      <c r="AP2192" s="254"/>
      <c r="AQ2192" s="254"/>
      <c r="AR2192" s="254"/>
      <c r="AS2192" s="254"/>
      <c r="AT2192" s="254"/>
      <c r="AU2192" s="254"/>
      <c r="AV2192" s="254"/>
      <c r="AW2192" s="254"/>
      <c r="AX2192" s="254"/>
      <c r="AY2192" s="254"/>
      <c r="AZ2192" s="254"/>
      <c r="BA2192" s="254"/>
      <c r="BB2192" s="254"/>
      <c r="BC2192" s="254"/>
      <c r="BD2192" s="254"/>
      <c r="BE2192" s="254"/>
      <c r="BF2192" s="254"/>
      <c r="BG2192" s="254"/>
      <c r="BH2192" s="254"/>
      <c r="BI2192" s="254"/>
      <c r="BJ2192" s="254"/>
      <c r="BK2192" s="254"/>
      <c r="BL2192" s="254"/>
      <c r="BM2192" s="254"/>
      <c r="BN2192" s="254"/>
      <c r="BO2192" s="254"/>
      <c r="BP2192" s="254"/>
      <c r="BQ2192" s="254"/>
      <c r="BR2192" s="254"/>
      <c r="BS2192" s="254"/>
      <c r="BT2192" s="254"/>
      <c r="BU2192" s="254"/>
    </row>
    <row r="2193" spans="2:19" x14ac:dyDescent="0.25">
      <c r="B2193" s="722" t="str">
        <f>'VariablenLabel&amp;Bedingungen'!B1247</f>
        <v>1. Gabe</v>
      </c>
      <c r="C2193" s="682" t="str">
        <f>'VariablenLabel&amp;Bedingungen'!G1248</f>
        <v>VKA_DatK1A</v>
      </c>
      <c r="D2193" s="739">
        <f>'VariablenLabel&amp;Bedingungen'!H1248</f>
        <v>1184</v>
      </c>
      <c r="E2193" s="683" t="str">
        <f>'VariablenLabel&amp;Bedingungen'!I1248</f>
        <v>Datum der Untersuchung</v>
      </c>
      <c r="F2193" s="355"/>
      <c r="G2193" s="900" t="s">
        <v>347</v>
      </c>
      <c r="H2193" s="353" t="s">
        <v>348</v>
      </c>
      <c r="I2193" s="354"/>
      <c r="J2193" s="682" t="s">
        <v>349</v>
      </c>
      <c r="K2193" s="35"/>
      <c r="L2193" s="35"/>
      <c r="M2193" s="837"/>
      <c r="N2193" s="20"/>
      <c r="O2193" s="384"/>
      <c r="P2193" s="384"/>
      <c r="Q2193" s="384"/>
      <c r="R2193" s="384"/>
      <c r="S2193" s="384"/>
    </row>
    <row r="2194" spans="2:19" x14ac:dyDescent="0.25">
      <c r="B2194" s="37"/>
      <c r="C2194" s="745" t="str">
        <f>'VariablenLabel&amp;Bedingungen'!G1249</f>
        <v>VKA_DatK1AUeb</v>
      </c>
      <c r="D2194" s="784"/>
      <c r="E2194" s="746" t="str">
        <f>'VariablenLabel&amp;Bedingungen'!I1249</f>
        <v>Datum der Daten-Übermittlung</v>
      </c>
      <c r="F2194" s="847"/>
      <c r="G2194" s="903" t="s">
        <v>347</v>
      </c>
      <c r="H2194" s="747" t="s">
        <v>348</v>
      </c>
      <c r="I2194" s="848"/>
      <c r="J2194" s="745" t="s">
        <v>349</v>
      </c>
      <c r="K2194" s="42"/>
      <c r="L2194" s="42"/>
      <c r="M2194" s="532"/>
      <c r="N2194" s="42"/>
      <c r="O2194" s="384"/>
      <c r="P2194" s="384"/>
      <c r="Q2194" s="384"/>
      <c r="R2194" s="384"/>
      <c r="S2194" s="384"/>
    </row>
    <row r="2195" spans="2:19" ht="27" x14ac:dyDescent="0.25">
      <c r="B2195" s="37"/>
      <c r="C2195" s="709" t="str">
        <f>'VariablenLabel&amp;Bedingungen'!G1250</f>
        <v>VKA_ChrAlt</v>
      </c>
      <c r="D2195" s="711">
        <f>'VariablenLabel&amp;Bedingungen'!H1250</f>
        <v>1186</v>
      </c>
      <c r="E2195" s="710" t="str">
        <f>'VariablenLabel&amp;Bedingungen'!I1250</f>
        <v>Chronologisches Alter (in Lebenswochen)</v>
      </c>
      <c r="F2195" s="1054" t="s">
        <v>3635</v>
      </c>
      <c r="G2195" s="881" t="s">
        <v>350</v>
      </c>
      <c r="H2195" s="21"/>
      <c r="I2195" s="829"/>
      <c r="J2195" s="906" t="s">
        <v>3857</v>
      </c>
      <c r="K2195" s="20"/>
      <c r="L2195" s="20"/>
      <c r="M2195" s="409"/>
      <c r="N2195" s="20"/>
      <c r="O2195" s="384"/>
      <c r="P2195" s="384"/>
      <c r="Q2195" s="384"/>
      <c r="R2195" s="384"/>
      <c r="S2195" s="384"/>
    </row>
    <row r="2196" spans="2:19" ht="40.5" x14ac:dyDescent="0.25">
      <c r="B2196" s="37"/>
      <c r="C2196" s="709" t="str">
        <f>'VariablenLabel&amp;Bedingungen'!G1251</f>
        <v>VKA_KorrAlt</v>
      </c>
      <c r="D2196" s="711">
        <f>'VariablenLabel&amp;Bedingungen'!H1251</f>
        <v>2072</v>
      </c>
      <c r="E2196" s="709" t="str">
        <f>'VariablenLabel&amp;Bedingungen'!I1251</f>
        <v>Korrigiertes Alter (in Lebenswochen)</v>
      </c>
      <c r="F2196" s="1053" t="s">
        <v>3636</v>
      </c>
      <c r="G2196" s="881" t="s">
        <v>350</v>
      </c>
      <c r="H2196" s="21"/>
      <c r="I2196" s="821"/>
      <c r="J2196" s="906" t="s">
        <v>3857</v>
      </c>
      <c r="K2196" s="20"/>
      <c r="L2196" s="20"/>
      <c r="M2196" s="409"/>
      <c r="N2196" s="20"/>
      <c r="O2196" s="384"/>
      <c r="P2196" s="384"/>
      <c r="Q2196" s="384"/>
      <c r="R2196" s="384"/>
      <c r="S2196" s="384"/>
    </row>
    <row r="2197" spans="2:19" x14ac:dyDescent="0.25">
      <c r="B2197" s="37"/>
      <c r="C2197" s="709" t="str">
        <f>'VariablenLabel&amp;Bedingungen'!G1252</f>
        <v>VKA_VitKPro</v>
      </c>
      <c r="D2197" s="711">
        <f>'VariablenLabel&amp;Bedingungen'!H1252</f>
        <v>1187</v>
      </c>
      <c r="E2197" s="710" t="str">
        <f>'VariablenLabel&amp;Bedingungen'!I1252</f>
        <v>Vitamin-K-Prophylaxe 1. Gabe erfolgt</v>
      </c>
      <c r="F2197" s="1053" t="s">
        <v>4045</v>
      </c>
      <c r="G2197" s="891">
        <v>0</v>
      </c>
      <c r="H2197" s="709" t="s">
        <v>18</v>
      </c>
      <c r="I2197" s="821"/>
      <c r="J2197" s="20" t="s">
        <v>352</v>
      </c>
      <c r="K2197" s="20"/>
      <c r="L2197" s="20"/>
      <c r="M2197" s="409"/>
      <c r="N2197" s="20"/>
      <c r="O2197" s="384"/>
      <c r="P2197" s="384"/>
      <c r="Q2197" s="384"/>
      <c r="R2197" s="384"/>
      <c r="S2197" s="384"/>
    </row>
    <row r="2198" spans="2:19" x14ac:dyDescent="0.25">
      <c r="B2198" s="37"/>
      <c r="C2198" s="709"/>
      <c r="D2198" s="711"/>
      <c r="E2198" s="710"/>
      <c r="F2198" s="821"/>
      <c r="G2198" s="891">
        <v>1</v>
      </c>
      <c r="H2198" s="709" t="s">
        <v>17</v>
      </c>
      <c r="I2198" s="821"/>
      <c r="J2198" s="20" t="s">
        <v>352</v>
      </c>
      <c r="K2198" s="20"/>
      <c r="L2198" s="20"/>
      <c r="M2198" s="409"/>
      <c r="N2198" s="20"/>
      <c r="O2198" s="384"/>
      <c r="P2198" s="384"/>
      <c r="Q2198" s="384"/>
      <c r="R2198" s="384"/>
      <c r="S2198" s="384"/>
    </row>
    <row r="2199" spans="2:19" x14ac:dyDescent="0.25">
      <c r="B2199" s="37"/>
      <c r="C2199" s="709" t="str">
        <f>'VariablenLabel&amp;Bedingungen'!G1253</f>
        <v>VKA_VitKProJa</v>
      </c>
      <c r="D2199" s="711"/>
      <c r="E2199" s="710" t="str">
        <f>'VariablenLabel&amp;Bedingungen'!I1253</f>
        <v>[Wenn "ja"] Verabreichungsform?</v>
      </c>
      <c r="F2199" s="188" t="s">
        <v>3634</v>
      </c>
      <c r="G2199" s="891">
        <v>0</v>
      </c>
      <c r="H2199" s="709" t="s">
        <v>2996</v>
      </c>
      <c r="I2199" s="821" t="s">
        <v>3816</v>
      </c>
      <c r="J2199" s="20" t="s">
        <v>352</v>
      </c>
      <c r="K2199" s="20"/>
      <c r="L2199" s="20"/>
      <c r="M2199" s="409"/>
      <c r="N2199" s="20"/>
      <c r="O2199" s="384"/>
      <c r="P2199" s="384"/>
      <c r="Q2199" s="384"/>
      <c r="R2199" s="384"/>
      <c r="S2199" s="384"/>
    </row>
    <row r="2200" spans="2:19" ht="24" customHeight="1" x14ac:dyDescent="0.25">
      <c r="B2200" s="37"/>
      <c r="C2200" s="709"/>
      <c r="D2200" s="711"/>
      <c r="E2200" s="710"/>
      <c r="F2200" s="821"/>
      <c r="G2200" s="891">
        <v>1</v>
      </c>
      <c r="H2200" s="709" t="s">
        <v>3991</v>
      </c>
      <c r="I2200" s="821" t="s">
        <v>3817</v>
      </c>
      <c r="J2200" s="20" t="s">
        <v>352</v>
      </c>
      <c r="K2200" s="20"/>
      <c r="L2200" s="20"/>
      <c r="M2200" s="409"/>
      <c r="N2200" s="20"/>
      <c r="O2200" s="384"/>
      <c r="P2200" s="384"/>
      <c r="Q2200" s="384"/>
      <c r="R2200" s="384"/>
      <c r="S2200" s="384"/>
    </row>
    <row r="2201" spans="2:19" x14ac:dyDescent="0.25">
      <c r="B2201" s="37"/>
      <c r="C2201" s="709" t="str">
        <f>'VariablenLabel&amp;Bedingungen'!G1254</f>
        <v>VKA_VitKProNein</v>
      </c>
      <c r="D2201" s="711"/>
      <c r="E2201" s="710" t="str">
        <f>'VariablenLabel&amp;Bedingungen'!I1254</f>
        <v>[Wenn "nein"] Grund</v>
      </c>
      <c r="F2201" s="821"/>
      <c r="G2201" s="891" t="s">
        <v>1697</v>
      </c>
      <c r="H2201" s="709"/>
      <c r="I2201" s="821"/>
      <c r="J2201" s="5" t="s">
        <v>1687</v>
      </c>
      <c r="K2201" s="20"/>
      <c r="L2201" s="20"/>
      <c r="M2201" s="409"/>
      <c r="N2201" s="20"/>
      <c r="O2201" s="384"/>
      <c r="P2201" s="384"/>
      <c r="Q2201" s="384"/>
      <c r="R2201" s="384"/>
      <c r="S2201" s="384"/>
    </row>
    <row r="2202" spans="2:19" x14ac:dyDescent="0.25">
      <c r="B2202" s="37"/>
      <c r="C2202" s="709" t="str">
        <f>'VariablenLabel&amp;Bedingungen'!G1255</f>
        <v>VKA_VitKProAnm</v>
      </c>
      <c r="D2202" s="711">
        <f>'VariablenLabel&amp;Bedingungen'!H1255</f>
        <v>1188</v>
      </c>
      <c r="E2202" s="710" t="str">
        <f>'VariablenLabel&amp;Bedingungen'!I1255</f>
        <v>Anmerkungen</v>
      </c>
      <c r="F2202" s="821"/>
      <c r="G2202" s="891" t="s">
        <v>1697</v>
      </c>
      <c r="H2202" s="709"/>
      <c r="I2202" s="821"/>
      <c r="J2202" s="5" t="s">
        <v>1687</v>
      </c>
      <c r="K2202" s="20"/>
      <c r="L2202" s="20"/>
      <c r="M2202" s="409"/>
      <c r="N2202" s="20"/>
      <c r="O2202" s="384"/>
      <c r="P2202" s="384"/>
      <c r="Q2202" s="384"/>
      <c r="R2202" s="384"/>
      <c r="S2202" s="384"/>
    </row>
    <row r="2203" spans="2:19" x14ac:dyDescent="0.25">
      <c r="B2203" s="722" t="str">
        <f>'VariablenLabel&amp;Bedingungen'!B1256</f>
        <v>2. Gabe</v>
      </c>
      <c r="C2203" s="682" t="str">
        <f>'VariablenLabel&amp;Bedingungen'!G1257</f>
        <v>VKB_DatK1A</v>
      </c>
      <c r="D2203" s="739">
        <f>'VariablenLabel&amp;Bedingungen'!H1257</f>
        <v>1189</v>
      </c>
      <c r="E2203" s="683" t="str">
        <f>'VariablenLabel&amp;Bedingungen'!I1257</f>
        <v>Datum der Untersuchung</v>
      </c>
      <c r="F2203" s="355"/>
      <c r="G2203" s="900" t="s">
        <v>347</v>
      </c>
      <c r="H2203" s="353" t="s">
        <v>348</v>
      </c>
      <c r="I2203" s="354"/>
      <c r="J2203" s="682" t="s">
        <v>349</v>
      </c>
      <c r="K2203" s="35"/>
      <c r="L2203" s="35"/>
      <c r="M2203" s="837"/>
      <c r="N2203" s="20"/>
      <c r="O2203" s="384"/>
      <c r="P2203" s="384"/>
      <c r="Q2203" s="384"/>
      <c r="R2203" s="384"/>
      <c r="S2203" s="384"/>
    </row>
    <row r="2204" spans="2:19" x14ac:dyDescent="0.25">
      <c r="B2204" s="37"/>
      <c r="C2204" s="745" t="str">
        <f>'VariablenLabel&amp;Bedingungen'!G1258</f>
        <v>VKB_DatK1AUeb</v>
      </c>
      <c r="D2204" s="784"/>
      <c r="E2204" s="746" t="str">
        <f>'VariablenLabel&amp;Bedingungen'!I1258</f>
        <v>Datum der Daten-Übermittlung</v>
      </c>
      <c r="F2204" s="847"/>
      <c r="G2204" s="903" t="s">
        <v>347</v>
      </c>
      <c r="H2204" s="747" t="s">
        <v>348</v>
      </c>
      <c r="I2204" s="848"/>
      <c r="J2204" s="745" t="s">
        <v>349</v>
      </c>
      <c r="K2204" s="42"/>
      <c r="L2204" s="42"/>
      <c r="M2204" s="532"/>
      <c r="N2204" s="42"/>
      <c r="O2204" s="384"/>
      <c r="P2204" s="384"/>
      <c r="Q2204" s="384"/>
      <c r="R2204" s="384"/>
      <c r="S2204" s="384"/>
    </row>
    <row r="2205" spans="2:19" ht="27" x14ac:dyDescent="0.25">
      <c r="B2205" s="37"/>
      <c r="C2205" s="709" t="str">
        <f>'VariablenLabel&amp;Bedingungen'!G1259</f>
        <v>VKB_ChrAlt</v>
      </c>
      <c r="D2205" s="711">
        <f>'VariablenLabel&amp;Bedingungen'!H1259</f>
        <v>1191</v>
      </c>
      <c r="E2205" s="710" t="str">
        <f>'VariablenLabel&amp;Bedingungen'!I1259</f>
        <v>Chronologisches Alter (in Lebenswochen)</v>
      </c>
      <c r="F2205" s="1054" t="s">
        <v>3635</v>
      </c>
      <c r="G2205" s="881" t="s">
        <v>350</v>
      </c>
      <c r="H2205" s="21"/>
      <c r="I2205" s="821"/>
      <c r="J2205" s="906" t="s">
        <v>3857</v>
      </c>
      <c r="K2205" s="20"/>
      <c r="L2205" s="20"/>
      <c r="M2205" s="409"/>
      <c r="N2205" s="20"/>
      <c r="O2205" s="384"/>
      <c r="P2205" s="384"/>
      <c r="Q2205" s="384"/>
      <c r="R2205" s="384"/>
      <c r="S2205" s="384"/>
    </row>
    <row r="2206" spans="2:19" ht="40.5" x14ac:dyDescent="0.25">
      <c r="B2206" s="37"/>
      <c r="C2206" s="709" t="str">
        <f>'VariablenLabel&amp;Bedingungen'!G1260</f>
        <v>VKB_KorrAlt</v>
      </c>
      <c r="D2206" s="711">
        <f>'VariablenLabel&amp;Bedingungen'!H1260</f>
        <v>2073</v>
      </c>
      <c r="E2206" s="709" t="str">
        <f>'VariablenLabel&amp;Bedingungen'!I1260</f>
        <v>Korrigiertes Alter (in Lebenswochen)</v>
      </c>
      <c r="F2206" s="1053" t="s">
        <v>3636</v>
      </c>
      <c r="G2206" s="881" t="s">
        <v>350</v>
      </c>
      <c r="H2206" s="21"/>
      <c r="I2206" s="821"/>
      <c r="J2206" s="906" t="s">
        <v>3857</v>
      </c>
      <c r="K2206" s="20"/>
      <c r="L2206" s="20"/>
      <c r="M2206" s="409"/>
      <c r="N2206" s="20"/>
      <c r="O2206" s="384"/>
      <c r="P2206" s="384"/>
      <c r="Q2206" s="384"/>
      <c r="R2206" s="384"/>
      <c r="S2206" s="384"/>
    </row>
    <row r="2207" spans="2:19" x14ac:dyDescent="0.25">
      <c r="B2207" s="37"/>
      <c r="C2207" s="709" t="str">
        <f>'VariablenLabel&amp;Bedingungen'!G1261</f>
        <v>VKB_VitKPro</v>
      </c>
      <c r="D2207" s="711">
        <f>'VariablenLabel&amp;Bedingungen'!H1261</f>
        <v>1192</v>
      </c>
      <c r="E2207" s="710" t="str">
        <f>'VariablenLabel&amp;Bedingungen'!I1261</f>
        <v>Vitamin-K-Prophylaxe 2. Gabe erfolgt</v>
      </c>
      <c r="F2207" s="1053" t="s">
        <v>4044</v>
      </c>
      <c r="G2207" s="891">
        <v>0</v>
      </c>
      <c r="H2207" s="709" t="s">
        <v>18</v>
      </c>
      <c r="I2207" s="821"/>
      <c r="J2207" s="20" t="s">
        <v>352</v>
      </c>
      <c r="K2207" s="20"/>
      <c r="L2207" s="20"/>
      <c r="M2207" s="409"/>
      <c r="N2207" s="20"/>
      <c r="O2207" s="384"/>
      <c r="P2207" s="384"/>
      <c r="Q2207" s="384"/>
      <c r="R2207" s="384"/>
      <c r="S2207" s="384"/>
    </row>
    <row r="2208" spans="2:19" x14ac:dyDescent="0.25">
      <c r="B2208" s="37"/>
      <c r="C2208" s="709"/>
      <c r="D2208" s="711"/>
      <c r="E2208" s="710"/>
      <c r="F2208" s="821"/>
      <c r="G2208" s="891">
        <v>1</v>
      </c>
      <c r="H2208" s="709" t="s">
        <v>17</v>
      </c>
      <c r="I2208" s="821" t="s">
        <v>3816</v>
      </c>
      <c r="J2208" s="20" t="s">
        <v>352</v>
      </c>
      <c r="K2208" s="20"/>
      <c r="L2208" s="20"/>
      <c r="M2208" s="409"/>
      <c r="N2208" s="20"/>
      <c r="O2208" s="384"/>
      <c r="P2208" s="384"/>
      <c r="Q2208" s="384"/>
      <c r="R2208" s="384"/>
      <c r="S2208" s="384"/>
    </row>
    <row r="2209" spans="2:73" x14ac:dyDescent="0.25">
      <c r="B2209" s="37"/>
      <c r="C2209" s="709" t="str">
        <f>'VariablenLabel&amp;Bedingungen'!G1262</f>
        <v>VKB_VitKProJa</v>
      </c>
      <c r="D2209" s="711"/>
      <c r="E2209" s="710" t="str">
        <f>'VariablenLabel&amp;Bedingungen'!I1262</f>
        <v>[Wenn "ja"] Verabreichungsform?</v>
      </c>
      <c r="F2209" s="188" t="s">
        <v>3634</v>
      </c>
      <c r="G2209" s="891">
        <v>0</v>
      </c>
      <c r="H2209" s="709" t="s">
        <v>2996</v>
      </c>
      <c r="I2209" s="821" t="s">
        <v>3818</v>
      </c>
      <c r="J2209" s="20" t="s">
        <v>352</v>
      </c>
      <c r="K2209" s="20"/>
      <c r="L2209" s="20"/>
      <c r="M2209" s="409"/>
      <c r="N2209" s="20"/>
      <c r="O2209" s="384"/>
      <c r="P2209" s="384"/>
      <c r="Q2209" s="384"/>
      <c r="R2209" s="384"/>
      <c r="S2209" s="384"/>
    </row>
    <row r="2210" spans="2:73" x14ac:dyDescent="0.25">
      <c r="B2210" s="37"/>
      <c r="C2210" s="709"/>
      <c r="D2210" s="711"/>
      <c r="E2210" s="710"/>
      <c r="F2210" s="821"/>
      <c r="G2210" s="891">
        <v>1</v>
      </c>
      <c r="H2210" s="709" t="s">
        <v>3991</v>
      </c>
      <c r="I2210" s="821"/>
      <c r="J2210" s="20" t="s">
        <v>352</v>
      </c>
      <c r="K2210" s="20"/>
      <c r="L2210" s="20"/>
      <c r="M2210" s="409"/>
      <c r="N2210" s="20"/>
      <c r="O2210" s="384"/>
      <c r="P2210" s="384"/>
      <c r="Q2210" s="384"/>
      <c r="R2210" s="384"/>
      <c r="S2210" s="384"/>
    </row>
    <row r="2211" spans="2:73" x14ac:dyDescent="0.25">
      <c r="B2211" s="37"/>
      <c r="C2211" s="709" t="str">
        <f>'VariablenLabel&amp;Bedingungen'!G1263</f>
        <v>VKB_VitKProNein</v>
      </c>
      <c r="D2211" s="711"/>
      <c r="E2211" s="710" t="str">
        <f>'VariablenLabel&amp;Bedingungen'!I1263</f>
        <v>[Wenn "nein"] Grund</v>
      </c>
      <c r="F2211" s="821"/>
      <c r="G2211" s="891" t="s">
        <v>1697</v>
      </c>
      <c r="H2211" s="709"/>
      <c r="I2211" s="821"/>
      <c r="J2211" s="5" t="s">
        <v>1687</v>
      </c>
      <c r="K2211" s="20"/>
      <c r="L2211" s="20"/>
      <c r="M2211" s="409"/>
      <c r="N2211" s="20"/>
      <c r="O2211" s="384"/>
      <c r="P2211" s="384"/>
      <c r="Q2211" s="384"/>
      <c r="R2211" s="384"/>
      <c r="S2211" s="384"/>
    </row>
    <row r="2212" spans="2:73" x14ac:dyDescent="0.25">
      <c r="B2212" s="37"/>
      <c r="C2212" s="709" t="str">
        <f>'VariablenLabel&amp;Bedingungen'!G1264</f>
        <v>VKB_VitKProAnm</v>
      </c>
      <c r="D2212" s="711">
        <f>'VariablenLabel&amp;Bedingungen'!H1264</f>
        <v>1193</v>
      </c>
      <c r="E2212" s="710" t="str">
        <f>'VariablenLabel&amp;Bedingungen'!I1264</f>
        <v>Anmerkungen</v>
      </c>
      <c r="F2212" s="822"/>
      <c r="G2212" s="891" t="s">
        <v>1697</v>
      </c>
      <c r="H2212" s="709"/>
      <c r="I2212" s="820"/>
      <c r="J2212" s="5" t="s">
        <v>1687</v>
      </c>
      <c r="K2212" s="20"/>
      <c r="L2212" s="20"/>
      <c r="M2212" s="409"/>
      <c r="N2212" s="20"/>
      <c r="O2212" s="384"/>
      <c r="P2212" s="384"/>
      <c r="Q2212" s="384"/>
      <c r="R2212" s="384"/>
      <c r="S2212" s="384"/>
    </row>
    <row r="2213" spans="2:73" s="110" customFormat="1" ht="15.75" thickBot="1" x14ac:dyDescent="0.3">
      <c r="B2213" s="859" t="str">
        <f>'VariablenLabel&amp;Bedingungen'!A1266</f>
        <v>Kindesuntersuchung 1</v>
      </c>
      <c r="C2213" s="872"/>
      <c r="D2213" s="550"/>
      <c r="E2213" s="873"/>
      <c r="F2213" s="850"/>
      <c r="G2213" s="892"/>
      <c r="H2213" s="873"/>
      <c r="I2213" s="851"/>
      <c r="J2213" s="872"/>
      <c r="K2213" s="860"/>
      <c r="L2213" s="860"/>
      <c r="M2213" s="864"/>
      <c r="N2213" s="20"/>
      <c r="O2213" s="384"/>
      <c r="P2213" s="384"/>
      <c r="Q2213" s="384"/>
      <c r="R2213" s="384"/>
      <c r="S2213" s="384"/>
      <c r="T2213"/>
      <c r="U2213"/>
      <c r="V2213"/>
      <c r="W2213"/>
      <c r="X2213"/>
      <c r="Y2213"/>
      <c r="Z2213"/>
      <c r="AA2213"/>
      <c r="AB2213"/>
      <c r="AC2213"/>
      <c r="AD2213"/>
      <c r="AE2213"/>
      <c r="AF2213"/>
      <c r="AG2213"/>
      <c r="AH2213"/>
      <c r="AI2213"/>
      <c r="AJ2213"/>
      <c r="AK2213"/>
      <c r="AL2213"/>
      <c r="AM2213"/>
      <c r="AN2213"/>
      <c r="AO2213"/>
      <c r="AP2213"/>
      <c r="AQ2213"/>
      <c r="AR2213"/>
      <c r="AS2213"/>
      <c r="AT2213"/>
      <c r="AU2213"/>
      <c r="AV2213"/>
      <c r="AW2213"/>
      <c r="AX2213"/>
      <c r="AY2213"/>
      <c r="AZ2213"/>
      <c r="BA2213"/>
      <c r="BB2213"/>
      <c r="BC2213"/>
      <c r="BD2213"/>
      <c r="BE2213"/>
      <c r="BF2213"/>
      <c r="BG2213"/>
      <c r="BH2213"/>
      <c r="BI2213"/>
      <c r="BJ2213"/>
      <c r="BK2213"/>
      <c r="BL2213"/>
      <c r="BM2213"/>
      <c r="BN2213"/>
      <c r="BO2213"/>
      <c r="BP2213"/>
      <c r="BQ2213"/>
      <c r="BR2213"/>
      <c r="BS2213"/>
      <c r="BT2213"/>
      <c r="BU2213"/>
    </row>
    <row r="2214" spans="2:73" x14ac:dyDescent="0.25">
      <c r="B2214" s="722" t="str">
        <f>'VariablenLabel&amp;Bedingungen'!B1267</f>
        <v>Kontrolle nach ambulanter Geburt bzw. vorzeitiger Entlassung</v>
      </c>
      <c r="C2214" s="35" t="str">
        <f>'VariablenLabel&amp;Bedingungen'!G1268</f>
        <v>K1A_DatK1A</v>
      </c>
      <c r="D2214" s="38">
        <f>'VariablenLabel&amp;Bedingungen'!H1268</f>
        <v>451</v>
      </c>
      <c r="E2214" s="39" t="str">
        <f>'VariablenLabel&amp;Bedingungen'!I1268</f>
        <v>Datum der Untersuchung</v>
      </c>
      <c r="F2214" s="114"/>
      <c r="G2214" s="899" t="s">
        <v>347</v>
      </c>
      <c r="H2214" s="34" t="s">
        <v>348</v>
      </c>
      <c r="I2214" s="113"/>
      <c r="J2214" s="35" t="s">
        <v>349</v>
      </c>
      <c r="K2214" s="35"/>
      <c r="L2214" s="35"/>
      <c r="M2214" s="837"/>
      <c r="N2214" s="20"/>
      <c r="O2214" s="384"/>
      <c r="P2214" s="384"/>
      <c r="Q2214" s="384"/>
      <c r="R2214" s="384"/>
      <c r="S2214" s="384"/>
    </row>
    <row r="2215" spans="2:73" x14ac:dyDescent="0.25">
      <c r="B2215" s="37"/>
      <c r="C2215" s="42" t="str">
        <f>'VariablenLabel&amp;Bedingungen'!G1269</f>
        <v>K1A_DatK1AUeb</v>
      </c>
      <c r="D2215" s="43"/>
      <c r="E2215" s="385" t="str">
        <f>'VariablenLabel&amp;Bedingungen'!I1269</f>
        <v>Datum der Daten-Übermittlung</v>
      </c>
      <c r="F2215" s="836"/>
      <c r="G2215" s="901" t="s">
        <v>347</v>
      </c>
      <c r="H2215" s="531" t="s">
        <v>348</v>
      </c>
      <c r="I2215" s="835"/>
      <c r="J2215" s="42" t="s">
        <v>349</v>
      </c>
      <c r="K2215" s="42"/>
      <c r="L2215" s="42"/>
      <c r="M2215" s="532"/>
      <c r="N2215" s="42"/>
      <c r="O2215" s="384"/>
      <c r="P2215" s="384"/>
      <c r="Q2215" s="384"/>
      <c r="R2215" s="384"/>
      <c r="S2215" s="384"/>
    </row>
    <row r="2216" spans="2:73" ht="27" x14ac:dyDescent="0.25">
      <c r="B2216" s="37"/>
      <c r="C2216" s="20" t="str">
        <f>'VariablenLabel&amp;Bedingungen'!G1270</f>
        <v>K1A_ChrAlt</v>
      </c>
      <c r="D2216" s="10">
        <f>'VariablenLabel&amp;Bedingungen'!H1270</f>
        <v>452</v>
      </c>
      <c r="E2216" s="21" t="str">
        <f>'VariablenLabel&amp;Bedingungen'!I1270</f>
        <v>Chronologisches Alter (in Lebenswochen)</v>
      </c>
      <c r="F2216" s="797" t="s">
        <v>3635</v>
      </c>
      <c r="G2216" s="881" t="s">
        <v>350</v>
      </c>
      <c r="H2216" s="21"/>
      <c r="I2216" s="188"/>
      <c r="J2216" s="906" t="s">
        <v>3857</v>
      </c>
      <c r="K2216" s="20"/>
      <c r="L2216" s="20"/>
      <c r="M2216" s="409"/>
      <c r="N2216" s="20"/>
      <c r="O2216" s="384"/>
      <c r="P2216" s="384"/>
      <c r="Q2216" s="384"/>
      <c r="R2216" s="384"/>
      <c r="S2216" s="384"/>
    </row>
    <row r="2217" spans="2:73" ht="40.5" x14ac:dyDescent="0.25">
      <c r="B2217" s="37"/>
      <c r="C2217" s="20" t="str">
        <f>'VariablenLabel&amp;Bedingungen'!G1271</f>
        <v>K1A_KorrAlt</v>
      </c>
      <c r="D2217" s="10">
        <f>'VariablenLabel&amp;Bedingungen'!H1271</f>
        <v>2009</v>
      </c>
      <c r="E2217" s="21" t="str">
        <f>'VariablenLabel&amp;Bedingungen'!I1271</f>
        <v>Korrigiertes Alter (in Lebenswochen)</v>
      </c>
      <c r="F2217" s="188" t="s">
        <v>3636</v>
      </c>
      <c r="G2217" s="881" t="s">
        <v>350</v>
      </c>
      <c r="H2217" s="21"/>
      <c r="I2217" s="188"/>
      <c r="J2217" s="906" t="s">
        <v>3857</v>
      </c>
      <c r="K2217" s="20"/>
      <c r="L2217" s="20"/>
      <c r="M2217" s="409"/>
      <c r="N2217" s="20"/>
      <c r="O2217" s="384"/>
      <c r="P2217" s="384"/>
      <c r="Q2217" s="384"/>
      <c r="R2217" s="384"/>
      <c r="S2217" s="384"/>
    </row>
    <row r="2218" spans="2:73" x14ac:dyDescent="0.25">
      <c r="B2218" s="37"/>
      <c r="C2218" s="20" t="str">
        <f>'VariablenLabel&amp;Bedingungen'!G1272</f>
        <v>K1A_GewKind</v>
      </c>
      <c r="D2218" s="10">
        <f>'VariablenLabel&amp;Bedingungen'!H1272</f>
        <v>2085</v>
      </c>
      <c r="E2218" s="21" t="str">
        <f>'VariablenLabel&amp;Bedingungen'!I1272</f>
        <v>Körpergewicht (g)</v>
      </c>
      <c r="F2218" s="687"/>
      <c r="G2218" s="881" t="s">
        <v>350</v>
      </c>
      <c r="H2218" s="21"/>
      <c r="I2218" s="188"/>
      <c r="J2218" s="906" t="s">
        <v>3877</v>
      </c>
      <c r="K2218" s="20"/>
      <c r="L2218" s="20"/>
      <c r="M2218" s="409"/>
      <c r="N2218" s="20"/>
      <c r="O2218" s="384"/>
      <c r="P2218" s="384"/>
      <c r="Q2218" s="384"/>
      <c r="R2218" s="384"/>
      <c r="S2218" s="384"/>
    </row>
    <row r="2219" spans="2:73" ht="40.5" x14ac:dyDescent="0.25">
      <c r="B2219" s="37"/>
      <c r="C2219" s="20" t="str">
        <f>'VariablenLabel&amp;Bedingungen'!G1273</f>
        <v>K1A_BlutabNeug</v>
      </c>
      <c r="D2219" s="10">
        <f>'VariablenLabel&amp;Bedingungen'!H1273</f>
        <v>454</v>
      </c>
      <c r="E2219" s="21" t="str">
        <f>'VariablenLabel&amp;Bedingungen'!I1273</f>
        <v>Blutabnahme für Neugeborenenscreening durchgeführt</v>
      </c>
      <c r="F2219" s="188" t="s">
        <v>3637</v>
      </c>
      <c r="G2219" s="881">
        <v>0</v>
      </c>
      <c r="H2219" s="21" t="s">
        <v>17</v>
      </c>
      <c r="I2219" s="188"/>
      <c r="J2219" s="20" t="s">
        <v>352</v>
      </c>
      <c r="K2219" s="20"/>
      <c r="L2219" s="20"/>
      <c r="M2219" s="409"/>
      <c r="N2219" s="20"/>
      <c r="O2219" s="384"/>
      <c r="P2219" s="384"/>
      <c r="Q2219" s="384"/>
      <c r="R2219" s="384"/>
      <c r="S2219" s="384"/>
    </row>
    <row r="2220" spans="2:73" x14ac:dyDescent="0.25">
      <c r="B2220" s="37"/>
      <c r="G2220" s="881">
        <v>1</v>
      </c>
      <c r="H2220" s="21" t="s">
        <v>18</v>
      </c>
      <c r="I2220" s="188"/>
      <c r="J2220" s="20" t="s">
        <v>352</v>
      </c>
      <c r="K2220" s="20"/>
      <c r="L2220" s="20"/>
      <c r="M2220" s="409"/>
      <c r="N2220" s="20"/>
      <c r="O2220" s="384"/>
      <c r="P2220" s="384"/>
      <c r="Q2220" s="384"/>
      <c r="R2220" s="384"/>
      <c r="S2220" s="384"/>
    </row>
    <row r="2221" spans="2:73" x14ac:dyDescent="0.25">
      <c r="B2221" s="37"/>
      <c r="C2221" s="20" t="str">
        <f>'VariablenLabel&amp;Bedingungen'!G1274</f>
        <v>K1A_BlutabNeugNein</v>
      </c>
      <c r="D2221" s="10"/>
      <c r="E2221" s="21" t="str">
        <f>'VariablenLabel&amp;Bedingungen'!I1274</f>
        <v>[Wenn "nein"] Grund</v>
      </c>
      <c r="F2221" s="687"/>
      <c r="G2221" s="881">
        <v>1</v>
      </c>
      <c r="H2221" s="21" t="s">
        <v>852</v>
      </c>
      <c r="I2221" s="188"/>
      <c r="J2221" s="20" t="s">
        <v>352</v>
      </c>
      <c r="K2221" s="20"/>
      <c r="L2221" s="20"/>
      <c r="M2221" s="409"/>
      <c r="N2221" s="20"/>
      <c r="O2221" s="384"/>
      <c r="P2221" s="384"/>
      <c r="Q2221" s="384"/>
      <c r="R2221" s="384"/>
      <c r="S2221" s="384"/>
    </row>
    <row r="2222" spans="2:73" x14ac:dyDescent="0.25">
      <c r="B2222" s="37"/>
      <c r="G2222" s="881">
        <v>99</v>
      </c>
      <c r="H2222" s="21" t="s">
        <v>28</v>
      </c>
      <c r="I2222" s="188"/>
      <c r="J2222" s="20" t="s">
        <v>352</v>
      </c>
      <c r="K2222" s="20"/>
      <c r="L2222" s="20"/>
      <c r="M2222" s="409"/>
      <c r="N2222" s="20"/>
      <c r="O2222" s="384"/>
      <c r="P2222" s="384"/>
      <c r="Q2222" s="384"/>
      <c r="R2222" s="384"/>
      <c r="S2222" s="384"/>
    </row>
    <row r="2223" spans="2:73" x14ac:dyDescent="0.25">
      <c r="B2223" s="37"/>
      <c r="C2223" s="20" t="str">
        <f>'VariablenLabel&amp;Bedingungen'!G1275</f>
        <v>K1A_BlutabNeugSonst</v>
      </c>
      <c r="D2223" s="10"/>
      <c r="E2223" s="21" t="str">
        <f>'VariablenLabel&amp;Bedingungen'!I1275</f>
        <v>[Wenn "Sonstiges"] Sonstiges</v>
      </c>
      <c r="F2223" s="687"/>
      <c r="G2223" s="881" t="s">
        <v>347</v>
      </c>
      <c r="H2223" s="21"/>
      <c r="I2223" s="687"/>
      <c r="J2223" s="5" t="s">
        <v>1685</v>
      </c>
      <c r="K2223" s="20"/>
      <c r="L2223" s="20"/>
      <c r="M2223" s="409"/>
      <c r="N2223" s="20"/>
      <c r="O2223" s="384"/>
      <c r="P2223" s="384"/>
      <c r="Q2223" s="384"/>
      <c r="R2223" s="384"/>
      <c r="S2223" s="384"/>
    </row>
    <row r="2224" spans="2:73" ht="40.5" x14ac:dyDescent="0.25">
      <c r="B2224" s="37"/>
      <c r="C2224" s="20" t="str">
        <f>'VariablenLabel&amp;Bedingungen'!G1276</f>
        <v>K1A_Pulsoxy</v>
      </c>
      <c r="D2224" s="10">
        <f>'VariablenLabel&amp;Bedingungen'!H1276</f>
        <v>455</v>
      </c>
      <c r="E2224" s="21" t="str">
        <f>'VariablenLabel&amp;Bedingungen'!I1276</f>
        <v>Pulsoxymetrie &lt; 48h</v>
      </c>
      <c r="F2224" s="188" t="s">
        <v>3638</v>
      </c>
      <c r="G2224" s="881">
        <v>0</v>
      </c>
      <c r="H2224" s="21" t="s">
        <v>782</v>
      </c>
      <c r="I2224" s="188"/>
      <c r="J2224" s="20" t="s">
        <v>352</v>
      </c>
      <c r="K2224" s="20"/>
      <c r="L2224" s="20"/>
      <c r="M2224" s="409"/>
      <c r="N2224" s="20"/>
      <c r="O2224" s="384"/>
      <c r="P2224" s="384"/>
      <c r="Q2224" s="384"/>
      <c r="R2224" s="384"/>
      <c r="S2224" s="384"/>
    </row>
    <row r="2225" spans="1:73" x14ac:dyDescent="0.25">
      <c r="B2225" s="37"/>
      <c r="G2225" s="881">
        <v>1</v>
      </c>
      <c r="H2225" s="21" t="s">
        <v>542</v>
      </c>
      <c r="I2225" s="188"/>
      <c r="J2225" s="20" t="s">
        <v>352</v>
      </c>
      <c r="K2225" s="20"/>
      <c r="L2225" s="20"/>
      <c r="M2225" s="409"/>
      <c r="N2225" s="20"/>
      <c r="O2225" s="384"/>
      <c r="P2225" s="384"/>
      <c r="Q2225" s="384"/>
      <c r="R2225" s="384"/>
      <c r="S2225" s="384"/>
    </row>
    <row r="2226" spans="1:73" x14ac:dyDescent="0.25">
      <c r="B2226" s="37"/>
      <c r="C2226" s="20"/>
      <c r="D2226" s="10"/>
      <c r="E2226" s="21"/>
      <c r="F2226" s="687"/>
      <c r="G2226" s="881">
        <v>77</v>
      </c>
      <c r="H2226" s="21" t="s">
        <v>3028</v>
      </c>
      <c r="I2226" s="188"/>
      <c r="J2226" s="20" t="s">
        <v>352</v>
      </c>
      <c r="K2226" s="20"/>
      <c r="L2226" s="20"/>
      <c r="M2226" s="409"/>
      <c r="N2226" s="20"/>
      <c r="O2226" s="384"/>
      <c r="P2226" s="384"/>
      <c r="Q2226" s="384"/>
      <c r="R2226" s="384"/>
      <c r="S2226" s="384"/>
    </row>
    <row r="2227" spans="1:73" x14ac:dyDescent="0.25">
      <c r="B2227" s="37"/>
      <c r="C2227" s="20" t="str">
        <f>'VariablenLabel&amp;Bedingungen'!G1277</f>
        <v>K1A_KontrEmpf</v>
      </c>
      <c r="D2227" s="10">
        <f>'VariablenLabel&amp;Bedingungen'!H1277</f>
        <v>456</v>
      </c>
      <c r="E2227" s="21" t="str">
        <f>'VariablenLabel&amp;Bedingungen'!I1277</f>
        <v>Kontrollen dringend empfohlen</v>
      </c>
      <c r="F2227" s="687"/>
      <c r="G2227" s="881">
        <v>0</v>
      </c>
      <c r="H2227" s="21" t="s">
        <v>17</v>
      </c>
      <c r="I2227" s="188"/>
      <c r="J2227" s="20" t="s">
        <v>352</v>
      </c>
      <c r="K2227" s="20"/>
      <c r="L2227" s="20"/>
      <c r="M2227" s="409"/>
      <c r="N2227" s="20"/>
      <c r="O2227" s="384"/>
      <c r="P2227" s="384"/>
      <c r="Q2227" s="384"/>
      <c r="R2227" s="384"/>
      <c r="S2227" s="384"/>
    </row>
    <row r="2228" spans="1:73" x14ac:dyDescent="0.25">
      <c r="B2228" s="37"/>
      <c r="G2228" s="881">
        <v>1</v>
      </c>
      <c r="H2228" s="21" t="s">
        <v>18</v>
      </c>
      <c r="I2228" s="188"/>
      <c r="J2228" s="20" t="s">
        <v>352</v>
      </c>
      <c r="K2228" s="20"/>
      <c r="L2228" s="20"/>
      <c r="M2228" s="409"/>
      <c r="N2228" s="20"/>
      <c r="O2228" s="384"/>
      <c r="P2228" s="384"/>
      <c r="Q2228" s="384"/>
      <c r="R2228" s="384"/>
      <c r="S2228" s="384"/>
    </row>
    <row r="2229" spans="1:73" x14ac:dyDescent="0.25">
      <c r="B2229" s="37"/>
      <c r="C2229" s="20" t="str">
        <f>'VariablenLabel&amp;Bedingungen'!G1278</f>
        <v>K1A_KontrEmpfJa</v>
      </c>
      <c r="D2229" s="10"/>
      <c r="E2229" s="21" t="str">
        <f>'VariablenLabel&amp;Bedingungen'!I1278</f>
        <v>[Wenn "ja"] Welche, wo und in welchem Zeitraum?</v>
      </c>
      <c r="F2229" s="687"/>
      <c r="G2229" s="881" t="s">
        <v>347</v>
      </c>
      <c r="H2229" s="21"/>
      <c r="I2229" s="687"/>
      <c r="J2229" s="5" t="s">
        <v>1685</v>
      </c>
      <c r="K2229" s="20"/>
      <c r="L2229" s="20"/>
      <c r="M2229" s="409"/>
      <c r="N2229" s="20"/>
      <c r="O2229" s="384"/>
      <c r="P2229" s="384"/>
      <c r="Q2229" s="384"/>
      <c r="R2229" s="384"/>
      <c r="S2229" s="384"/>
    </row>
    <row r="2230" spans="1:73" x14ac:dyDescent="0.25">
      <c r="B2230" s="37"/>
      <c r="C2230" s="20" t="str">
        <f>'VariablenLabel&amp;Bedingungen'!G1279</f>
        <v>K1A_Anme</v>
      </c>
      <c r="D2230" s="10">
        <f>'VariablenLabel&amp;Bedingungen'!H1279</f>
        <v>1183</v>
      </c>
      <c r="E2230" s="21" t="str">
        <f>'VariablenLabel&amp;Bedingungen'!I1279</f>
        <v>Anmerkungen</v>
      </c>
      <c r="F2230" s="687"/>
      <c r="G2230" s="881" t="s">
        <v>347</v>
      </c>
      <c r="H2230" s="21"/>
      <c r="I2230" s="687"/>
      <c r="J2230" s="20" t="s">
        <v>1687</v>
      </c>
      <c r="K2230" s="20"/>
      <c r="L2230" s="20"/>
      <c r="M2230" s="409"/>
      <c r="N2230" s="20"/>
      <c r="O2230" s="384"/>
      <c r="P2230" s="384"/>
      <c r="Q2230" s="384"/>
      <c r="R2230" s="384"/>
      <c r="S2230" s="384"/>
    </row>
    <row r="2231" spans="1:73" x14ac:dyDescent="0.25">
      <c r="B2231" s="722" t="str">
        <f>'VariablenLabel&amp;Bedingungen'!B1280</f>
        <v>Untersuchungsbefund</v>
      </c>
      <c r="C2231" s="35" t="str">
        <f>'VariablenLabel&amp;Bedingungen'!G1281</f>
        <v>K1B_DatK1B</v>
      </c>
      <c r="D2231" s="38">
        <f>'VariablenLabel&amp;Bedingungen'!H1281</f>
        <v>457</v>
      </c>
      <c r="E2231" s="39" t="str">
        <f>'VariablenLabel&amp;Bedingungen'!I1281</f>
        <v>Datum der Untersuchung</v>
      </c>
      <c r="F2231" s="114"/>
      <c r="G2231" s="899" t="s">
        <v>347</v>
      </c>
      <c r="H2231" s="34" t="s">
        <v>348</v>
      </c>
      <c r="I2231" s="113"/>
      <c r="J2231" s="35" t="s">
        <v>349</v>
      </c>
      <c r="K2231" s="35"/>
      <c r="L2231" s="35"/>
      <c r="M2231" s="837"/>
      <c r="N2231" s="20"/>
      <c r="O2231" s="384"/>
      <c r="P2231" s="384"/>
      <c r="Q2231" s="384"/>
      <c r="R2231" s="384"/>
      <c r="S2231" s="384"/>
    </row>
    <row r="2232" spans="1:73" x14ac:dyDescent="0.25">
      <c r="B2232" s="37"/>
      <c r="C2232" s="42" t="str">
        <f>'VariablenLabel&amp;Bedingungen'!G1282</f>
        <v>K1B_DatK1BUeb</v>
      </c>
      <c r="D2232" s="43"/>
      <c r="E2232" s="385" t="str">
        <f>'VariablenLabel&amp;Bedingungen'!I1282</f>
        <v>Datum der Daten-Übermittlung</v>
      </c>
      <c r="F2232" s="836"/>
      <c r="G2232" s="901" t="s">
        <v>347</v>
      </c>
      <c r="H2232" s="531" t="s">
        <v>348</v>
      </c>
      <c r="I2232" s="835"/>
      <c r="J2232" s="42" t="s">
        <v>349</v>
      </c>
      <c r="K2232" s="42"/>
      <c r="L2232" s="42"/>
      <c r="M2232" s="532"/>
      <c r="N2232" s="42"/>
      <c r="O2232" s="384"/>
      <c r="P2232" s="384"/>
      <c r="Q2232" s="384"/>
      <c r="R2232" s="384"/>
      <c r="S2232" s="384"/>
    </row>
    <row r="2233" spans="1:73" ht="27" x14ac:dyDescent="0.25">
      <c r="B2233" s="37"/>
      <c r="C2233" s="20" t="str">
        <f>'VariablenLabel&amp;Bedingungen'!G1283</f>
        <v>K1B_ChrAlt</v>
      </c>
      <c r="D2233" s="10">
        <f>'VariablenLabel&amp;Bedingungen'!H1283</f>
        <v>1194</v>
      </c>
      <c r="E2233" s="21" t="str">
        <f>'VariablenLabel&amp;Bedingungen'!I1283</f>
        <v>Chronologisches Alter (in Lebenswochen)</v>
      </c>
      <c r="F2233" s="797" t="s">
        <v>3635</v>
      </c>
      <c r="G2233" s="881" t="s">
        <v>350</v>
      </c>
      <c r="H2233" s="21"/>
      <c r="I2233" s="188"/>
      <c r="J2233" s="906" t="s">
        <v>3857</v>
      </c>
      <c r="K2233" s="20"/>
      <c r="L2233" s="20"/>
      <c r="M2233" s="409"/>
      <c r="N2233" s="20"/>
      <c r="O2233" s="384"/>
      <c r="P2233" s="384"/>
      <c r="Q2233" s="384"/>
      <c r="R2233" s="384"/>
      <c r="S2233" s="384"/>
    </row>
    <row r="2234" spans="1:73" ht="40.5" x14ac:dyDescent="0.25">
      <c r="B2234" s="37"/>
      <c r="C2234" s="20" t="str">
        <f>'VariablenLabel&amp;Bedingungen'!G1284</f>
        <v>K1B_KorrAlt</v>
      </c>
      <c r="D2234" s="10">
        <f>'VariablenLabel&amp;Bedingungen'!H1284</f>
        <v>2070</v>
      </c>
      <c r="E2234" s="20" t="str">
        <f>'VariablenLabel&amp;Bedingungen'!I1284</f>
        <v>Korrigiertes Alter (in Lebenswochen)</v>
      </c>
      <c r="F2234" s="188" t="s">
        <v>3654</v>
      </c>
      <c r="G2234" s="881" t="s">
        <v>350</v>
      </c>
      <c r="H2234" s="21"/>
      <c r="I2234" s="188"/>
      <c r="J2234" s="906" t="s">
        <v>3857</v>
      </c>
      <c r="K2234" s="20"/>
      <c r="L2234" s="20"/>
      <c r="M2234" s="409"/>
      <c r="N2234" s="20"/>
      <c r="O2234" s="384"/>
      <c r="P2234" s="384"/>
      <c r="Q2234" s="384"/>
      <c r="R2234" s="384"/>
      <c r="S2234" s="384"/>
    </row>
    <row r="2235" spans="1:73" x14ac:dyDescent="0.25">
      <c r="B2235" s="37"/>
      <c r="C2235" s="20" t="str">
        <f>'VariablenLabel&amp;Bedingungen'!G1285</f>
        <v>K1B_GewKind</v>
      </c>
      <c r="D2235" s="10">
        <f>'VariablenLabel&amp;Bedingungen'!H1285</f>
        <v>458</v>
      </c>
      <c r="E2235" s="21" t="str">
        <f>'VariablenLabel&amp;Bedingungen'!I1285</f>
        <v>Körpergewicht (g)</v>
      </c>
      <c r="F2235" s="687"/>
      <c r="G2235" s="881" t="s">
        <v>350</v>
      </c>
      <c r="H2235" s="21"/>
      <c r="I2235" s="188"/>
      <c r="J2235" s="906" t="s">
        <v>3877</v>
      </c>
      <c r="K2235" s="20"/>
      <c r="L2235" s="20"/>
      <c r="M2235" s="409"/>
      <c r="N2235" s="20"/>
      <c r="O2235" s="384"/>
      <c r="P2235" s="384"/>
      <c r="Q2235" s="384"/>
      <c r="R2235" s="384"/>
      <c r="S2235" s="384"/>
    </row>
    <row r="2236" spans="1:73" x14ac:dyDescent="0.25">
      <c r="B2236" s="37"/>
      <c r="C2236" s="20" t="str">
        <f>'VariablenLabel&amp;Bedingungen'!G1286</f>
        <v>K1B_LaengKind</v>
      </c>
      <c r="D2236" s="10">
        <f>'VariablenLabel&amp;Bedingungen'!H1286</f>
        <v>1156</v>
      </c>
      <c r="E2236" s="21" t="str">
        <f>'VariablenLabel&amp;Bedingungen'!I1286</f>
        <v>Körperlänge (cm)</v>
      </c>
      <c r="F2236" s="687"/>
      <c r="G2236" s="881" t="s">
        <v>350</v>
      </c>
      <c r="H2236" s="21"/>
      <c r="I2236" s="188"/>
      <c r="J2236" s="906" t="s">
        <v>3878</v>
      </c>
      <c r="K2236" s="20"/>
      <c r="L2236" s="20"/>
      <c r="M2236" s="409"/>
      <c r="N2236" s="20"/>
      <c r="O2236" s="384"/>
      <c r="P2236" s="384"/>
      <c r="Q2236" s="384"/>
      <c r="R2236" s="384"/>
      <c r="S2236" s="384"/>
    </row>
    <row r="2237" spans="1:73" x14ac:dyDescent="0.25">
      <c r="B2237" s="37"/>
      <c r="C2237" s="20" t="str">
        <f>'VariablenLabel&amp;Bedingungen'!G1287</f>
        <v>K1B_KopfUmfKind</v>
      </c>
      <c r="D2237" s="10">
        <f>'VariablenLabel&amp;Bedingungen'!H1287</f>
        <v>1157</v>
      </c>
      <c r="E2237" s="21" t="str">
        <f>'VariablenLabel&amp;Bedingungen'!I1287</f>
        <v>Kopfumfang (cm)</v>
      </c>
      <c r="F2237" s="687"/>
      <c r="G2237" s="881" t="s">
        <v>350</v>
      </c>
      <c r="H2237" s="21"/>
      <c r="I2237" s="188"/>
      <c r="J2237" s="906" t="s">
        <v>3878</v>
      </c>
      <c r="K2237" s="20"/>
      <c r="L2237" s="20"/>
      <c r="M2237" s="409"/>
      <c r="N2237" s="20"/>
      <c r="O2237" s="384"/>
      <c r="P2237" s="384"/>
      <c r="Q2237" s="384"/>
      <c r="R2237" s="384"/>
      <c r="S2237" s="384"/>
    </row>
    <row r="2238" spans="1:73" s="178" customFormat="1" ht="40.5" x14ac:dyDescent="0.25">
      <c r="A2238" s="110"/>
      <c r="B2238" s="37"/>
      <c r="C2238" s="20" t="str">
        <f>'VariablenLabel&amp;Bedingungen'!G1288</f>
        <v>K1B_BlutabNeug</v>
      </c>
      <c r="D2238" s="10">
        <f>'VariablenLabel&amp;Bedingungen'!H1288</f>
        <v>1150</v>
      </c>
      <c r="E2238" s="21" t="str">
        <f>'VariablenLabel&amp;Bedingungen'!I1288</f>
        <v>Blutabnahme für Neugeborenenscreening durchgeführt</v>
      </c>
      <c r="F2238" s="188" t="s">
        <v>3637</v>
      </c>
      <c r="G2238" s="881">
        <v>0</v>
      </c>
      <c r="H2238" s="21" t="s">
        <v>17</v>
      </c>
      <c r="I2238" s="188"/>
      <c r="J2238" s="20" t="s">
        <v>352</v>
      </c>
      <c r="K2238" s="20"/>
      <c r="L2238" s="20"/>
      <c r="M2238" s="409"/>
      <c r="N2238" s="20"/>
      <c r="O2238" s="384"/>
      <c r="P2238" s="384"/>
      <c r="Q2238" s="384"/>
      <c r="R2238" s="384"/>
      <c r="S2238" s="384"/>
      <c r="T2238"/>
      <c r="U2238"/>
      <c r="V2238"/>
      <c r="W2238"/>
      <c r="X2238"/>
      <c r="Y2238"/>
      <c r="Z2238"/>
      <c r="AA2238"/>
      <c r="AB2238"/>
      <c r="AC2238"/>
      <c r="AD2238"/>
      <c r="AE2238"/>
      <c r="AF2238"/>
      <c r="AG2238"/>
      <c r="AH2238"/>
      <c r="AI2238"/>
      <c r="AJ2238"/>
      <c r="AK2238"/>
      <c r="AL2238"/>
      <c r="AM2238"/>
      <c r="AN2238"/>
      <c r="AO2238"/>
      <c r="AP2238"/>
      <c r="AQ2238"/>
      <c r="AR2238"/>
      <c r="AS2238"/>
      <c r="AT2238"/>
      <c r="AU2238"/>
      <c r="AV2238"/>
      <c r="AW2238"/>
      <c r="AX2238"/>
      <c r="AY2238"/>
      <c r="AZ2238"/>
      <c r="BA2238"/>
      <c r="BB2238"/>
      <c r="BC2238"/>
      <c r="BD2238"/>
      <c r="BE2238"/>
      <c r="BF2238"/>
      <c r="BG2238"/>
      <c r="BH2238"/>
      <c r="BI2238"/>
      <c r="BJ2238"/>
      <c r="BK2238"/>
      <c r="BL2238"/>
      <c r="BM2238"/>
      <c r="BN2238"/>
      <c r="BO2238"/>
      <c r="BP2238"/>
      <c r="BQ2238"/>
      <c r="BR2238"/>
      <c r="BS2238"/>
      <c r="BT2238"/>
      <c r="BU2238"/>
    </row>
    <row r="2239" spans="1:73" s="178" customFormat="1" x14ac:dyDescent="0.25">
      <c r="A2239" s="110"/>
      <c r="B2239" s="37"/>
      <c r="C2239" s="85"/>
      <c r="D2239" s="84"/>
      <c r="E2239" s="603"/>
      <c r="F2239" s="810"/>
      <c r="G2239" s="881">
        <v>1</v>
      </c>
      <c r="H2239" s="21" t="s">
        <v>18</v>
      </c>
      <c r="I2239" s="188"/>
      <c r="J2239" s="20" t="s">
        <v>352</v>
      </c>
      <c r="K2239" s="20"/>
      <c r="L2239" s="20"/>
      <c r="M2239" s="409"/>
      <c r="N2239" s="20"/>
      <c r="O2239" s="384"/>
      <c r="P2239" s="384"/>
      <c r="Q2239" s="384"/>
      <c r="R2239" s="384"/>
      <c r="S2239" s="384"/>
      <c r="T2239"/>
      <c r="U2239"/>
      <c r="V2239"/>
      <c r="W2239"/>
      <c r="X2239"/>
      <c r="Y2239"/>
      <c r="Z2239"/>
      <c r="AA2239"/>
      <c r="AB2239"/>
      <c r="AC2239"/>
      <c r="AD2239"/>
      <c r="AE2239"/>
      <c r="AF2239"/>
      <c r="AG2239"/>
      <c r="AH2239"/>
      <c r="AI2239"/>
      <c r="AJ2239"/>
      <c r="AK2239"/>
      <c r="AL2239"/>
      <c r="AM2239"/>
      <c r="AN2239"/>
      <c r="AO2239"/>
      <c r="AP2239"/>
      <c r="AQ2239"/>
      <c r="AR2239"/>
      <c r="AS2239"/>
      <c r="AT2239"/>
      <c r="AU2239"/>
      <c r="AV2239"/>
      <c r="AW2239"/>
      <c r="AX2239"/>
      <c r="AY2239"/>
      <c r="AZ2239"/>
      <c r="BA2239"/>
      <c r="BB2239"/>
      <c r="BC2239"/>
      <c r="BD2239"/>
      <c r="BE2239"/>
      <c r="BF2239"/>
      <c r="BG2239"/>
      <c r="BH2239"/>
      <c r="BI2239"/>
      <c r="BJ2239"/>
      <c r="BK2239"/>
      <c r="BL2239"/>
      <c r="BM2239"/>
      <c r="BN2239"/>
      <c r="BO2239"/>
      <c r="BP2239"/>
      <c r="BQ2239"/>
      <c r="BR2239"/>
      <c r="BS2239"/>
      <c r="BT2239"/>
      <c r="BU2239"/>
    </row>
    <row r="2240" spans="1:73" s="178" customFormat="1" x14ac:dyDescent="0.25">
      <c r="A2240" s="110"/>
      <c r="B2240" s="37"/>
      <c r="C2240" s="20" t="str">
        <f>'VariablenLabel&amp;Bedingungen'!G1289</f>
        <v>K1B_BlutabNeugNein</v>
      </c>
      <c r="D2240" s="10"/>
      <c r="E2240" s="21" t="str">
        <f>'VariablenLabel&amp;Bedingungen'!I1289</f>
        <v>[Wenn "nein"] Grund</v>
      </c>
      <c r="F2240" s="687"/>
      <c r="G2240" s="881">
        <v>1</v>
      </c>
      <c r="H2240" s="21" t="s">
        <v>852</v>
      </c>
      <c r="I2240" s="188"/>
      <c r="J2240" s="20" t="s">
        <v>352</v>
      </c>
      <c r="K2240" s="20"/>
      <c r="L2240" s="20"/>
      <c r="M2240" s="409"/>
      <c r="N2240" s="20"/>
      <c r="O2240" s="384"/>
      <c r="P2240" s="384"/>
      <c r="Q2240" s="384"/>
      <c r="R2240" s="384"/>
      <c r="S2240" s="384"/>
      <c r="T2240"/>
      <c r="U2240"/>
      <c r="V2240"/>
      <c r="W2240"/>
      <c r="X2240"/>
      <c r="Y2240"/>
      <c r="Z2240"/>
      <c r="AA2240"/>
      <c r="AB2240"/>
      <c r="AC2240"/>
      <c r="AD2240"/>
      <c r="AE2240"/>
      <c r="AF2240"/>
      <c r="AG2240"/>
      <c r="AH2240"/>
      <c r="AI2240"/>
      <c r="AJ2240"/>
      <c r="AK2240"/>
      <c r="AL2240"/>
      <c r="AM2240"/>
      <c r="AN2240"/>
      <c r="AO2240"/>
      <c r="AP2240"/>
      <c r="AQ2240"/>
      <c r="AR2240"/>
      <c r="AS2240"/>
      <c r="AT2240"/>
      <c r="AU2240"/>
      <c r="AV2240"/>
      <c r="AW2240"/>
      <c r="AX2240"/>
      <c r="AY2240"/>
      <c r="AZ2240"/>
      <c r="BA2240"/>
      <c r="BB2240"/>
      <c r="BC2240"/>
      <c r="BD2240"/>
      <c r="BE2240"/>
      <c r="BF2240"/>
      <c r="BG2240"/>
      <c r="BH2240"/>
      <c r="BI2240"/>
      <c r="BJ2240"/>
      <c r="BK2240"/>
      <c r="BL2240"/>
      <c r="BM2240"/>
      <c r="BN2240"/>
      <c r="BO2240"/>
      <c r="BP2240"/>
      <c r="BQ2240"/>
      <c r="BR2240"/>
      <c r="BS2240"/>
      <c r="BT2240"/>
      <c r="BU2240"/>
    </row>
    <row r="2241" spans="1:73" s="178" customFormat="1" x14ac:dyDescent="0.25">
      <c r="A2241" s="110"/>
      <c r="B2241" s="37"/>
      <c r="C2241" s="85"/>
      <c r="D2241" s="84"/>
      <c r="E2241" s="603"/>
      <c r="F2241" s="810"/>
      <c r="G2241" s="881">
        <v>99</v>
      </c>
      <c r="H2241" s="21" t="s">
        <v>28</v>
      </c>
      <c r="I2241" s="188"/>
      <c r="J2241" s="20" t="s">
        <v>352</v>
      </c>
      <c r="K2241" s="20"/>
      <c r="L2241" s="20"/>
      <c r="M2241" s="409"/>
      <c r="N2241" s="20"/>
      <c r="O2241" s="384"/>
      <c r="P2241" s="384"/>
      <c r="Q2241" s="384"/>
      <c r="R2241" s="384"/>
      <c r="S2241" s="384"/>
      <c r="T2241"/>
      <c r="U2241"/>
      <c r="V2241"/>
      <c r="W2241"/>
      <c r="X2241"/>
      <c r="Y2241"/>
      <c r="Z2241"/>
      <c r="AA2241"/>
      <c r="AB2241"/>
      <c r="AC2241"/>
      <c r="AD2241"/>
      <c r="AE2241"/>
      <c r="AF2241"/>
      <c r="AG2241"/>
      <c r="AH2241"/>
      <c r="AI2241"/>
      <c r="AJ2241"/>
      <c r="AK2241"/>
      <c r="AL2241"/>
      <c r="AM2241"/>
      <c r="AN2241"/>
      <c r="AO2241"/>
      <c r="AP2241"/>
      <c r="AQ2241"/>
      <c r="AR2241"/>
      <c r="AS2241"/>
      <c r="AT2241"/>
      <c r="AU2241"/>
      <c r="AV2241"/>
      <c r="AW2241"/>
      <c r="AX2241"/>
      <c r="AY2241"/>
      <c r="AZ2241"/>
      <c r="BA2241"/>
      <c r="BB2241"/>
      <c r="BC2241"/>
      <c r="BD2241"/>
      <c r="BE2241"/>
      <c r="BF2241"/>
      <c r="BG2241"/>
      <c r="BH2241"/>
      <c r="BI2241"/>
      <c r="BJ2241"/>
      <c r="BK2241"/>
      <c r="BL2241"/>
      <c r="BM2241"/>
      <c r="BN2241"/>
      <c r="BO2241"/>
      <c r="BP2241"/>
      <c r="BQ2241"/>
      <c r="BR2241"/>
      <c r="BS2241"/>
      <c r="BT2241"/>
      <c r="BU2241"/>
    </row>
    <row r="2242" spans="1:73" s="178" customFormat="1" x14ac:dyDescent="0.25">
      <c r="A2242" s="110"/>
      <c r="B2242" s="37"/>
      <c r="C2242" s="20" t="str">
        <f>'VariablenLabel&amp;Bedingungen'!G1290</f>
        <v>K1B_BlutabNeugSonst</v>
      </c>
      <c r="D2242" s="10"/>
      <c r="E2242" s="21" t="str">
        <f>'VariablenLabel&amp;Bedingungen'!I1290</f>
        <v>[Wenn "Sonstiges"] Sonstiges</v>
      </c>
      <c r="F2242" s="687"/>
      <c r="G2242" s="881" t="s">
        <v>347</v>
      </c>
      <c r="H2242" s="21"/>
      <c r="I2242" s="687"/>
      <c r="J2242" s="5" t="s">
        <v>1685</v>
      </c>
      <c r="K2242" s="20"/>
      <c r="L2242" s="20"/>
      <c r="M2242" s="409"/>
      <c r="N2242" s="20"/>
      <c r="O2242" s="384"/>
      <c r="P2242" s="384"/>
      <c r="Q2242" s="384"/>
      <c r="R2242" s="384"/>
      <c r="S2242" s="384"/>
      <c r="T2242"/>
      <c r="U2242"/>
      <c r="V2242"/>
      <c r="W2242"/>
      <c r="X2242"/>
      <c r="Y2242"/>
      <c r="Z2242"/>
      <c r="AA2242"/>
      <c r="AB2242"/>
      <c r="AC2242"/>
      <c r="AD2242"/>
      <c r="AE2242"/>
      <c r="AF2242"/>
      <c r="AG2242"/>
      <c r="AH2242"/>
      <c r="AI2242"/>
      <c r="AJ2242"/>
      <c r="AK2242"/>
      <c r="AL2242"/>
      <c r="AM2242"/>
      <c r="AN2242"/>
      <c r="AO2242"/>
      <c r="AP2242"/>
      <c r="AQ2242"/>
      <c r="AR2242"/>
      <c r="AS2242"/>
      <c r="AT2242"/>
      <c r="AU2242"/>
      <c r="AV2242"/>
      <c r="AW2242"/>
      <c r="AX2242"/>
      <c r="AY2242"/>
      <c r="AZ2242"/>
      <c r="BA2242"/>
      <c r="BB2242"/>
      <c r="BC2242"/>
      <c r="BD2242"/>
      <c r="BE2242"/>
      <c r="BF2242"/>
      <c r="BG2242"/>
      <c r="BH2242"/>
      <c r="BI2242"/>
      <c r="BJ2242"/>
      <c r="BK2242"/>
      <c r="BL2242"/>
      <c r="BM2242"/>
      <c r="BN2242"/>
      <c r="BO2242"/>
      <c r="BP2242"/>
      <c r="BQ2242"/>
      <c r="BR2242"/>
      <c r="BS2242"/>
      <c r="BT2242"/>
      <c r="BU2242"/>
    </row>
    <row r="2243" spans="1:73" x14ac:dyDescent="0.25">
      <c r="B2243" s="37"/>
      <c r="C2243" s="20" t="str">
        <f>'VariablenLabel&amp;Bedingungen'!G1292</f>
        <v>K1B_Schaed</v>
      </c>
      <c r="D2243" s="10">
        <f>'VariablenLabel&amp;Bedingungen'!H1292</f>
        <v>460</v>
      </c>
      <c r="E2243" s="21" t="str">
        <f>'VariablenLabel&amp;Bedingungen'!I1292</f>
        <v>Schädel</v>
      </c>
      <c r="F2243" s="687"/>
      <c r="G2243" s="881">
        <v>0</v>
      </c>
      <c r="H2243" s="21" t="s">
        <v>782</v>
      </c>
      <c r="I2243" s="188"/>
      <c r="J2243" s="20" t="s">
        <v>352</v>
      </c>
      <c r="K2243" s="20"/>
      <c r="L2243" s="20"/>
      <c r="M2243" s="409"/>
      <c r="N2243" s="20"/>
      <c r="O2243" s="384"/>
      <c r="P2243" s="384"/>
      <c r="Q2243" s="384"/>
      <c r="R2243" s="384"/>
      <c r="S2243" s="384"/>
    </row>
    <row r="2244" spans="1:73" x14ac:dyDescent="0.25">
      <c r="B2244" s="37"/>
      <c r="G2244" s="881">
        <v>1</v>
      </c>
      <c r="H2244" s="21" t="s">
        <v>542</v>
      </c>
      <c r="I2244" s="188"/>
      <c r="J2244" s="20" t="s">
        <v>352</v>
      </c>
      <c r="K2244" s="20"/>
      <c r="L2244" s="20"/>
      <c r="M2244" s="409"/>
      <c r="N2244" s="20"/>
      <c r="O2244" s="384"/>
      <c r="P2244" s="384"/>
      <c r="Q2244" s="384"/>
      <c r="R2244" s="384"/>
      <c r="S2244" s="384"/>
    </row>
    <row r="2245" spans="1:73" x14ac:dyDescent="0.25">
      <c r="B2245" s="37"/>
      <c r="C2245" s="20" t="str">
        <f>'VariablenLabel&amp;Bedingungen'!G1293</f>
        <v>K1B_SchaedAuff</v>
      </c>
      <c r="D2245" s="10"/>
      <c r="E2245" s="21" t="str">
        <f>'VariablenLabel&amp;Bedingungen'!I1293</f>
        <v>[Wenn "auffällig"] Anmerkungen</v>
      </c>
      <c r="G2245" s="881" t="s">
        <v>347</v>
      </c>
      <c r="H2245" s="21"/>
      <c r="I2245" s="188"/>
      <c r="J2245" s="20" t="s">
        <v>1688</v>
      </c>
      <c r="K2245" s="20"/>
      <c r="L2245" s="20"/>
      <c r="M2245" s="409"/>
      <c r="N2245" s="20"/>
      <c r="O2245" s="384"/>
      <c r="P2245" s="384"/>
      <c r="Q2245" s="384"/>
      <c r="R2245" s="384"/>
      <c r="S2245" s="384"/>
    </row>
    <row r="2246" spans="1:73" x14ac:dyDescent="0.25">
      <c r="B2246" s="37"/>
      <c r="C2246" s="20" t="str">
        <f>'VariablenLabel&amp;Bedingungen'!G1294</f>
        <v>K1B_SinnOrg</v>
      </c>
      <c r="D2246" s="10">
        <f>'VariablenLabel&amp;Bedingungen'!H1294</f>
        <v>461</v>
      </c>
      <c r="E2246" s="21" t="str">
        <f>'VariablenLabel&amp;Bedingungen'!I1294</f>
        <v>Sinnesorgane (Augen, Ohren)</v>
      </c>
      <c r="F2246" s="687"/>
      <c r="G2246" s="881">
        <v>0</v>
      </c>
      <c r="H2246" s="21" t="s">
        <v>782</v>
      </c>
      <c r="I2246" s="188"/>
      <c r="J2246" s="20" t="s">
        <v>352</v>
      </c>
      <c r="K2246" s="20"/>
      <c r="L2246" s="20"/>
      <c r="M2246" s="409"/>
      <c r="N2246" s="20"/>
      <c r="O2246" s="384"/>
      <c r="P2246" s="384"/>
      <c r="Q2246" s="384"/>
      <c r="R2246" s="384"/>
      <c r="S2246" s="384"/>
    </row>
    <row r="2247" spans="1:73" x14ac:dyDescent="0.25">
      <c r="B2247" s="37"/>
      <c r="G2247" s="881">
        <v>1</v>
      </c>
      <c r="H2247" s="21" t="s">
        <v>542</v>
      </c>
      <c r="I2247" s="188"/>
      <c r="J2247" s="20" t="s">
        <v>352</v>
      </c>
      <c r="K2247" s="20"/>
      <c r="L2247" s="20"/>
      <c r="M2247" s="409"/>
      <c r="N2247" s="20"/>
      <c r="O2247" s="384"/>
      <c r="P2247" s="384"/>
      <c r="Q2247" s="384"/>
      <c r="R2247" s="384"/>
      <c r="S2247" s="384"/>
    </row>
    <row r="2248" spans="1:73" x14ac:dyDescent="0.25">
      <c r="B2248" s="37"/>
      <c r="C2248" s="20" t="str">
        <f>'VariablenLabel&amp;Bedingungen'!G1295</f>
        <v>K1B_SinnOrgAuff</v>
      </c>
      <c r="D2248" s="10"/>
      <c r="E2248" s="21" t="str">
        <f>'VariablenLabel&amp;Bedingungen'!I1295</f>
        <v>[Wenn "auffällig"] Anmerkungen</v>
      </c>
      <c r="G2248" s="881" t="s">
        <v>347</v>
      </c>
      <c r="H2248" s="21"/>
      <c r="I2248" s="188"/>
      <c r="J2248" s="20" t="s">
        <v>1688</v>
      </c>
      <c r="K2248" s="20"/>
      <c r="L2248" s="20"/>
      <c r="M2248" s="409"/>
      <c r="N2248" s="20"/>
      <c r="O2248" s="384"/>
      <c r="P2248" s="384"/>
      <c r="Q2248" s="384"/>
      <c r="R2248" s="384"/>
      <c r="S2248" s="384"/>
    </row>
    <row r="2249" spans="1:73" x14ac:dyDescent="0.25">
      <c r="B2249" s="37"/>
      <c r="C2249" s="20" t="str">
        <f>'VariablenLabel&amp;Bedingungen'!G1296</f>
        <v>K1B_MundRach</v>
      </c>
      <c r="D2249" s="10">
        <f>'VariablenLabel&amp;Bedingungen'!H1296</f>
        <v>462</v>
      </c>
      <c r="E2249" s="21" t="str">
        <f>'VariablenLabel&amp;Bedingungen'!I1296</f>
        <v>Mundhöhle/Rachen</v>
      </c>
      <c r="F2249" s="687"/>
      <c r="G2249" s="881">
        <v>0</v>
      </c>
      <c r="H2249" s="21" t="s">
        <v>782</v>
      </c>
      <c r="I2249" s="188"/>
      <c r="J2249" s="20" t="s">
        <v>352</v>
      </c>
      <c r="K2249" s="20"/>
      <c r="L2249" s="20"/>
      <c r="M2249" s="409"/>
      <c r="N2249" s="20"/>
      <c r="O2249" s="384"/>
      <c r="P2249" s="384"/>
      <c r="Q2249" s="384"/>
      <c r="R2249" s="384"/>
      <c r="S2249" s="384"/>
    </row>
    <row r="2250" spans="1:73" x14ac:dyDescent="0.25">
      <c r="B2250" s="37"/>
      <c r="G2250" s="881">
        <v>1</v>
      </c>
      <c r="H2250" s="21" t="s">
        <v>542</v>
      </c>
      <c r="I2250" s="188"/>
      <c r="J2250" s="20" t="s">
        <v>352</v>
      </c>
      <c r="K2250" s="20"/>
      <c r="L2250" s="20"/>
      <c r="M2250" s="409"/>
      <c r="N2250" s="20"/>
      <c r="O2250" s="384"/>
      <c r="P2250" s="384"/>
      <c r="Q2250" s="384"/>
      <c r="R2250" s="384"/>
      <c r="S2250" s="384"/>
    </row>
    <row r="2251" spans="1:73" x14ac:dyDescent="0.25">
      <c r="B2251" s="37"/>
      <c r="C2251" s="20" t="str">
        <f>'VariablenLabel&amp;Bedingungen'!G1297</f>
        <v>K1B_MundRachAuff</v>
      </c>
      <c r="D2251" s="10"/>
      <c r="E2251" s="21" t="str">
        <f>'VariablenLabel&amp;Bedingungen'!I1297</f>
        <v>[Wenn "auffällig"] Anmerkungen</v>
      </c>
      <c r="G2251" s="881" t="s">
        <v>347</v>
      </c>
      <c r="H2251" s="21"/>
      <c r="I2251" s="188"/>
      <c r="J2251" s="20" t="s">
        <v>1688</v>
      </c>
      <c r="K2251" s="20"/>
      <c r="L2251" s="20"/>
      <c r="M2251" s="409"/>
      <c r="N2251" s="20"/>
      <c r="O2251" s="384"/>
      <c r="P2251" s="384"/>
      <c r="Q2251" s="384"/>
      <c r="R2251" s="384"/>
      <c r="S2251" s="384"/>
    </row>
    <row r="2252" spans="1:73" x14ac:dyDescent="0.25">
      <c r="B2252" s="37"/>
      <c r="C2252" s="20" t="str">
        <f>'VariablenLabel&amp;Bedingungen'!G1298</f>
        <v>K1B_Hals</v>
      </c>
      <c r="D2252" s="10">
        <f>'VariablenLabel&amp;Bedingungen'!H1298</f>
        <v>463</v>
      </c>
      <c r="E2252" s="21" t="str">
        <f>'VariablenLabel&amp;Bedingungen'!I1298</f>
        <v>Halsregion</v>
      </c>
      <c r="F2252" s="687"/>
      <c r="G2252" s="881">
        <v>0</v>
      </c>
      <c r="H2252" s="21" t="s">
        <v>782</v>
      </c>
      <c r="I2252" s="188"/>
      <c r="J2252" s="20" t="s">
        <v>352</v>
      </c>
      <c r="K2252" s="20"/>
      <c r="L2252" s="20"/>
      <c r="M2252" s="409"/>
      <c r="N2252" s="20"/>
      <c r="O2252" s="384"/>
      <c r="P2252" s="384"/>
      <c r="Q2252" s="384"/>
      <c r="R2252" s="384"/>
      <c r="S2252" s="384"/>
    </row>
    <row r="2253" spans="1:73" x14ac:dyDescent="0.25">
      <c r="B2253" s="37"/>
      <c r="G2253" s="881">
        <v>1</v>
      </c>
      <c r="H2253" s="21" t="s">
        <v>542</v>
      </c>
      <c r="I2253" s="188"/>
      <c r="J2253" s="20" t="s">
        <v>352</v>
      </c>
      <c r="K2253" s="20"/>
      <c r="L2253" s="20"/>
      <c r="M2253" s="409"/>
      <c r="N2253" s="20"/>
      <c r="O2253" s="384"/>
      <c r="P2253" s="384"/>
      <c r="Q2253" s="384"/>
      <c r="R2253" s="384"/>
      <c r="S2253" s="384"/>
    </row>
    <row r="2254" spans="1:73" x14ac:dyDescent="0.25">
      <c r="B2254" s="37"/>
      <c r="C2254" s="20" t="str">
        <f>'VariablenLabel&amp;Bedingungen'!G1299</f>
        <v>K1B_HalsAuff</v>
      </c>
      <c r="D2254" s="10"/>
      <c r="E2254" s="21" t="str">
        <f>'VariablenLabel&amp;Bedingungen'!I1299</f>
        <v>[Wenn "auffällig"] Anmerkungen</v>
      </c>
      <c r="G2254" s="881" t="s">
        <v>347</v>
      </c>
      <c r="H2254" s="21"/>
      <c r="I2254" s="188"/>
      <c r="J2254" s="20" t="s">
        <v>1688</v>
      </c>
      <c r="K2254" s="20"/>
      <c r="L2254" s="20"/>
      <c r="M2254" s="409"/>
      <c r="N2254" s="20"/>
      <c r="O2254" s="384"/>
      <c r="P2254" s="384"/>
      <c r="Q2254" s="384"/>
      <c r="R2254" s="384"/>
      <c r="S2254" s="384"/>
    </row>
    <row r="2255" spans="1:73" x14ac:dyDescent="0.25">
      <c r="B2255" s="37"/>
      <c r="C2255" s="20" t="str">
        <f>'VariablenLabel&amp;Bedingungen'!G1300</f>
        <v>K1B_HerzKrFe</v>
      </c>
      <c r="D2255" s="10">
        <f>'VariablenLabel&amp;Bedingungen'!H1300</f>
        <v>464</v>
      </c>
      <c r="E2255" s="21" t="str">
        <f>'VariablenLabel&amp;Bedingungen'!I1300</f>
        <v>Herz/Kreislauf/Femoralispulse</v>
      </c>
      <c r="F2255" s="687" t="s">
        <v>1086</v>
      </c>
      <c r="G2255" s="881">
        <v>0</v>
      </c>
      <c r="H2255" s="21" t="s">
        <v>782</v>
      </c>
      <c r="I2255" s="188"/>
      <c r="J2255" s="20" t="s">
        <v>352</v>
      </c>
      <c r="K2255" s="20"/>
      <c r="L2255" s="20"/>
      <c r="M2255" s="409"/>
      <c r="N2255" s="20"/>
      <c r="O2255" s="384"/>
      <c r="P2255" s="384"/>
      <c r="Q2255" s="384"/>
      <c r="R2255" s="384"/>
      <c r="S2255" s="384"/>
    </row>
    <row r="2256" spans="1:73" x14ac:dyDescent="0.25">
      <c r="B2256" s="37"/>
      <c r="G2256" s="881">
        <v>1</v>
      </c>
      <c r="H2256" s="21" t="s">
        <v>542</v>
      </c>
      <c r="I2256" s="188"/>
      <c r="J2256" s="20" t="s">
        <v>352</v>
      </c>
      <c r="K2256" s="20"/>
      <c r="L2256" s="20"/>
      <c r="M2256" s="409"/>
      <c r="N2256" s="20"/>
      <c r="O2256" s="384"/>
      <c r="P2256" s="384"/>
      <c r="Q2256" s="384"/>
      <c r="R2256" s="384"/>
      <c r="S2256" s="384"/>
    </row>
    <row r="2257" spans="2:19" x14ac:dyDescent="0.25">
      <c r="B2257" s="37"/>
      <c r="C2257" s="20" t="str">
        <f>'VariablenLabel&amp;Bedingungen'!G1301</f>
        <v>K1B_HerzKrFeAuff</v>
      </c>
      <c r="D2257" s="10"/>
      <c r="E2257" s="21" t="str">
        <f>'VariablenLabel&amp;Bedingungen'!I1301</f>
        <v>[Wenn "auffällig"] Anmerkungen</v>
      </c>
      <c r="G2257" s="881" t="s">
        <v>347</v>
      </c>
      <c r="H2257" s="21"/>
      <c r="I2257" s="188"/>
      <c r="J2257" s="20" t="s">
        <v>1688</v>
      </c>
      <c r="K2257" s="20"/>
      <c r="L2257" s="20"/>
      <c r="M2257" s="409"/>
      <c r="N2257" s="20"/>
      <c r="O2257" s="384"/>
      <c r="P2257" s="384"/>
      <c r="Q2257" s="384"/>
      <c r="R2257" s="384"/>
      <c r="S2257" s="384"/>
    </row>
    <row r="2258" spans="2:19" x14ac:dyDescent="0.25">
      <c r="B2258" s="37"/>
      <c r="C2258" s="20" t="str">
        <f>'VariablenLabel&amp;Bedingungen'!G1302</f>
        <v>K1B_Atmu</v>
      </c>
      <c r="D2258" s="10">
        <f>'VariablenLabel&amp;Bedingungen'!H1302</f>
        <v>465</v>
      </c>
      <c r="E2258" s="21" t="str">
        <f>'VariablenLabel&amp;Bedingungen'!I1302</f>
        <v>Atmung</v>
      </c>
      <c r="F2258" s="687"/>
      <c r="G2258" s="881">
        <v>0</v>
      </c>
      <c r="H2258" s="21" t="s">
        <v>782</v>
      </c>
      <c r="I2258" s="188"/>
      <c r="J2258" s="20" t="s">
        <v>352</v>
      </c>
      <c r="K2258" s="20"/>
      <c r="L2258" s="20"/>
      <c r="M2258" s="409"/>
      <c r="N2258" s="20"/>
      <c r="O2258" s="384"/>
      <c r="P2258" s="384"/>
      <c r="Q2258" s="384"/>
      <c r="R2258" s="384"/>
      <c r="S2258" s="384"/>
    </row>
    <row r="2259" spans="2:19" x14ac:dyDescent="0.25">
      <c r="B2259" s="37"/>
      <c r="G2259" s="881">
        <v>1</v>
      </c>
      <c r="H2259" s="21" t="s">
        <v>542</v>
      </c>
      <c r="I2259" s="188"/>
      <c r="J2259" s="20" t="s">
        <v>352</v>
      </c>
      <c r="K2259" s="20"/>
      <c r="L2259" s="20"/>
      <c r="M2259" s="409"/>
      <c r="N2259" s="20"/>
      <c r="O2259" s="384"/>
      <c r="P2259" s="384"/>
      <c r="Q2259" s="384"/>
      <c r="R2259" s="384"/>
      <c r="S2259" s="384"/>
    </row>
    <row r="2260" spans="2:19" x14ac:dyDescent="0.25">
      <c r="B2260" s="37"/>
      <c r="C2260" s="20" t="str">
        <f>'VariablenLabel&amp;Bedingungen'!G1303</f>
        <v>K1B_AtmuAuff</v>
      </c>
      <c r="D2260" s="10"/>
      <c r="E2260" s="21" t="str">
        <f>'VariablenLabel&amp;Bedingungen'!I1303</f>
        <v>[Wenn "auffällig"] Anmerkungen</v>
      </c>
      <c r="G2260" s="881" t="s">
        <v>347</v>
      </c>
      <c r="H2260" s="21"/>
      <c r="I2260" s="188"/>
      <c r="J2260" s="20" t="s">
        <v>1688</v>
      </c>
      <c r="K2260" s="20"/>
      <c r="L2260" s="20"/>
      <c r="M2260" s="409"/>
      <c r="N2260" s="20"/>
      <c r="O2260" s="384"/>
      <c r="P2260" s="384"/>
      <c r="Q2260" s="384"/>
      <c r="R2260" s="384"/>
      <c r="S2260" s="384"/>
    </row>
    <row r="2261" spans="2:19" x14ac:dyDescent="0.25">
      <c r="B2261" s="37"/>
      <c r="C2261" s="20" t="str">
        <f>'VariablenLabel&amp;Bedingungen'!G1304</f>
        <v>K1B_Lunge</v>
      </c>
      <c r="D2261" s="10">
        <f>'VariablenLabel&amp;Bedingungen'!H1304</f>
        <v>466</v>
      </c>
      <c r="E2261" s="21" t="str">
        <f>'VariablenLabel&amp;Bedingungen'!I1304</f>
        <v>Lunge</v>
      </c>
      <c r="F2261" s="687"/>
      <c r="G2261" s="881">
        <v>0</v>
      </c>
      <c r="H2261" s="21" t="s">
        <v>782</v>
      </c>
      <c r="I2261" s="188"/>
      <c r="J2261" s="20" t="s">
        <v>352</v>
      </c>
      <c r="K2261" s="20"/>
      <c r="L2261" s="20"/>
      <c r="M2261" s="409"/>
      <c r="N2261" s="20"/>
      <c r="O2261" s="384"/>
      <c r="P2261" s="384"/>
      <c r="Q2261" s="384"/>
      <c r="R2261" s="384"/>
      <c r="S2261" s="384"/>
    </row>
    <row r="2262" spans="2:19" x14ac:dyDescent="0.25">
      <c r="B2262" s="37"/>
      <c r="G2262" s="881">
        <v>1</v>
      </c>
      <c r="H2262" s="21" t="s">
        <v>542</v>
      </c>
      <c r="I2262" s="188"/>
      <c r="J2262" s="20" t="s">
        <v>352</v>
      </c>
      <c r="K2262" s="20"/>
      <c r="L2262" s="20"/>
      <c r="M2262" s="409"/>
      <c r="N2262" s="20"/>
      <c r="O2262" s="384"/>
      <c r="P2262" s="384"/>
      <c r="Q2262" s="384"/>
      <c r="R2262" s="384"/>
      <c r="S2262" s="384"/>
    </row>
    <row r="2263" spans="2:19" x14ac:dyDescent="0.25">
      <c r="B2263" s="37"/>
      <c r="C2263" s="20" t="str">
        <f>'VariablenLabel&amp;Bedingungen'!G1305</f>
        <v>K1B_LungeAuff</v>
      </c>
      <c r="D2263" s="10"/>
      <c r="E2263" s="21" t="str">
        <f>'VariablenLabel&amp;Bedingungen'!I1305</f>
        <v>[Wenn "auffällig"] Anmerkungen</v>
      </c>
      <c r="G2263" s="881" t="s">
        <v>347</v>
      </c>
      <c r="H2263" s="21"/>
      <c r="I2263" s="188"/>
      <c r="J2263" s="20" t="s">
        <v>1688</v>
      </c>
      <c r="K2263" s="20"/>
      <c r="L2263" s="20"/>
      <c r="M2263" s="409"/>
      <c r="N2263" s="20"/>
      <c r="O2263" s="384"/>
      <c r="P2263" s="384"/>
      <c r="Q2263" s="384"/>
      <c r="R2263" s="384"/>
      <c r="S2263" s="384"/>
    </row>
    <row r="2264" spans="2:19" x14ac:dyDescent="0.25">
      <c r="B2264" s="37"/>
      <c r="C2264" s="20" t="str">
        <f>'VariablenLabel&amp;Bedingungen'!G1306</f>
        <v>K1B_Abdo</v>
      </c>
      <c r="D2264" s="10">
        <f>'VariablenLabel&amp;Bedingungen'!H1306</f>
        <v>467</v>
      </c>
      <c r="E2264" s="21" t="str">
        <f>'VariablenLabel&amp;Bedingungen'!I1306</f>
        <v>Abdomen</v>
      </c>
      <c r="F2264" s="687" t="s">
        <v>1050</v>
      </c>
      <c r="G2264" s="881">
        <v>0</v>
      </c>
      <c r="H2264" s="21" t="s">
        <v>782</v>
      </c>
      <c r="I2264" s="188"/>
      <c r="J2264" s="20" t="s">
        <v>352</v>
      </c>
      <c r="K2264" s="20"/>
      <c r="L2264" s="20"/>
      <c r="M2264" s="409"/>
      <c r="N2264" s="20"/>
      <c r="O2264" s="384"/>
      <c r="P2264" s="384"/>
      <c r="Q2264" s="384"/>
      <c r="R2264" s="384"/>
      <c r="S2264" s="384"/>
    </row>
    <row r="2265" spans="2:19" x14ac:dyDescent="0.25">
      <c r="B2265" s="37"/>
      <c r="G2265" s="881">
        <v>1</v>
      </c>
      <c r="H2265" s="21" t="s">
        <v>542</v>
      </c>
      <c r="I2265" s="188"/>
      <c r="J2265" s="20" t="s">
        <v>352</v>
      </c>
      <c r="K2265" s="20"/>
      <c r="L2265" s="20"/>
      <c r="M2265" s="409"/>
      <c r="N2265" s="20"/>
      <c r="O2265" s="384"/>
      <c r="P2265" s="384"/>
      <c r="Q2265" s="384"/>
      <c r="R2265" s="384"/>
      <c r="S2265" s="384"/>
    </row>
    <row r="2266" spans="2:19" x14ac:dyDescent="0.25">
      <c r="B2266" s="37"/>
      <c r="C2266" s="20" t="str">
        <f>'VariablenLabel&amp;Bedingungen'!G1307</f>
        <v>K1B_AbdoAuff</v>
      </c>
      <c r="D2266" s="10"/>
      <c r="E2266" s="21" t="str">
        <f>'VariablenLabel&amp;Bedingungen'!I1307</f>
        <v>[Wenn "auffällig"] Anmerkungen</v>
      </c>
      <c r="G2266" s="881" t="s">
        <v>347</v>
      </c>
      <c r="H2266" s="21"/>
      <c r="I2266" s="188"/>
      <c r="J2266" s="20" t="s">
        <v>1688</v>
      </c>
      <c r="K2266" s="20"/>
      <c r="L2266" s="20"/>
      <c r="M2266" s="409"/>
      <c r="N2266" s="20"/>
      <c r="O2266" s="384"/>
      <c r="P2266" s="384"/>
      <c r="Q2266" s="384"/>
      <c r="R2266" s="384"/>
      <c r="S2266" s="384"/>
    </row>
    <row r="2267" spans="2:19" x14ac:dyDescent="0.25">
      <c r="B2267" s="37"/>
      <c r="C2267" s="20" t="str">
        <f>'VariablenLabel&amp;Bedingungen'!G1308</f>
        <v>K1B_Nabel</v>
      </c>
      <c r="D2267" s="10">
        <f>'VariablenLabel&amp;Bedingungen'!H1308</f>
        <v>468</v>
      </c>
      <c r="E2267" s="21" t="str">
        <f>'VariablenLabel&amp;Bedingungen'!I1308</f>
        <v>Nabel</v>
      </c>
      <c r="F2267" s="687"/>
      <c r="G2267" s="881">
        <v>0</v>
      </c>
      <c r="H2267" s="21" t="s">
        <v>782</v>
      </c>
      <c r="I2267" s="188"/>
      <c r="J2267" s="20" t="s">
        <v>352</v>
      </c>
      <c r="K2267" s="20"/>
      <c r="L2267" s="20"/>
      <c r="M2267" s="409"/>
      <c r="N2267" s="20"/>
      <c r="O2267" s="384"/>
      <c r="P2267" s="384"/>
      <c r="Q2267" s="384"/>
      <c r="R2267" s="384"/>
      <c r="S2267" s="384"/>
    </row>
    <row r="2268" spans="2:19" x14ac:dyDescent="0.25">
      <c r="B2268" s="37"/>
      <c r="G2268" s="881">
        <v>1</v>
      </c>
      <c r="H2268" s="21" t="s">
        <v>542</v>
      </c>
      <c r="I2268" s="188"/>
      <c r="J2268" s="20" t="s">
        <v>352</v>
      </c>
      <c r="K2268" s="20"/>
      <c r="L2268" s="20"/>
      <c r="M2268" s="409"/>
      <c r="N2268" s="20"/>
      <c r="O2268" s="384"/>
      <c r="P2268" s="384"/>
      <c r="Q2268" s="384"/>
      <c r="R2268" s="384"/>
      <c r="S2268" s="384"/>
    </row>
    <row r="2269" spans="2:19" x14ac:dyDescent="0.25">
      <c r="B2269" s="37"/>
      <c r="C2269" s="20" t="str">
        <f>'VariablenLabel&amp;Bedingungen'!G1309</f>
        <v>K1B_NabelAuff</v>
      </c>
      <c r="D2269" s="10"/>
      <c r="E2269" s="21" t="str">
        <f>'VariablenLabel&amp;Bedingungen'!I1309</f>
        <v>[Wenn "auffällig"] Anmerkungen</v>
      </c>
      <c r="G2269" s="881" t="s">
        <v>347</v>
      </c>
      <c r="H2269" s="21"/>
      <c r="I2269" s="188"/>
      <c r="J2269" s="20" t="s">
        <v>1688</v>
      </c>
      <c r="K2269" s="20"/>
      <c r="L2269" s="20"/>
      <c r="M2269" s="409"/>
      <c r="N2269" s="20"/>
      <c r="O2269" s="384"/>
      <c r="P2269" s="384"/>
      <c r="Q2269" s="384"/>
      <c r="R2269" s="384"/>
      <c r="S2269" s="384"/>
    </row>
    <row r="2270" spans="2:19" x14ac:dyDescent="0.25">
      <c r="B2270" s="37"/>
      <c r="C2270" s="20" t="str">
        <f>'VariablenLabel&amp;Bedingungen'!G1310</f>
        <v>K1B_GenAnal</v>
      </c>
      <c r="D2270" s="10">
        <f>'VariablenLabel&amp;Bedingungen'!H1310</f>
        <v>469</v>
      </c>
      <c r="E2270" s="21" t="str">
        <f>'VariablenLabel&amp;Bedingungen'!I1310</f>
        <v>Genitale/Analregion</v>
      </c>
      <c r="F2270" s="687" t="s">
        <v>1087</v>
      </c>
      <c r="G2270" s="881">
        <v>0</v>
      </c>
      <c r="H2270" s="21" t="s">
        <v>782</v>
      </c>
      <c r="I2270" s="188"/>
      <c r="J2270" s="20" t="s">
        <v>352</v>
      </c>
      <c r="K2270" s="20"/>
      <c r="L2270" s="20"/>
      <c r="M2270" s="409"/>
      <c r="N2270" s="20"/>
      <c r="O2270" s="384"/>
      <c r="P2270" s="384"/>
      <c r="Q2270" s="384"/>
      <c r="R2270" s="384"/>
      <c r="S2270" s="384"/>
    </row>
    <row r="2271" spans="2:19" x14ac:dyDescent="0.25">
      <c r="B2271" s="37"/>
      <c r="G2271" s="881">
        <v>1</v>
      </c>
      <c r="H2271" s="21" t="s">
        <v>542</v>
      </c>
      <c r="I2271" s="188"/>
      <c r="J2271" s="20" t="s">
        <v>352</v>
      </c>
      <c r="K2271" s="20"/>
      <c r="L2271" s="20"/>
      <c r="M2271" s="409"/>
      <c r="N2271" s="20"/>
      <c r="O2271" s="384"/>
      <c r="P2271" s="384"/>
      <c r="Q2271" s="384"/>
      <c r="R2271" s="384"/>
      <c r="S2271" s="384"/>
    </row>
    <row r="2272" spans="2:19" x14ac:dyDescent="0.25">
      <c r="B2272" s="37"/>
      <c r="C2272" s="20" t="str">
        <f>'VariablenLabel&amp;Bedingungen'!G1311</f>
        <v>K1B_GenAnalAuff</v>
      </c>
      <c r="D2272" s="10"/>
      <c r="E2272" s="21" t="str">
        <f>'VariablenLabel&amp;Bedingungen'!I1311</f>
        <v>[Wenn "auffällig"] Anmerkungen</v>
      </c>
      <c r="G2272" s="881" t="s">
        <v>347</v>
      </c>
      <c r="H2272" s="21"/>
      <c r="I2272" s="188"/>
      <c r="J2272" s="20" t="s">
        <v>1688</v>
      </c>
      <c r="K2272" s="20"/>
      <c r="L2272" s="20"/>
      <c r="M2272" s="409"/>
      <c r="N2272" s="20"/>
      <c r="O2272" s="384"/>
      <c r="P2272" s="384"/>
      <c r="Q2272" s="384"/>
      <c r="R2272" s="384"/>
      <c r="S2272" s="384"/>
    </row>
    <row r="2273" spans="2:19" x14ac:dyDescent="0.25">
      <c r="B2273" s="37"/>
      <c r="C2273" s="20" t="str">
        <f>'VariablenLabel&amp;Bedingungen'!G1312</f>
        <v>K1B_Haut</v>
      </c>
      <c r="D2273" s="10">
        <f>'VariablenLabel&amp;Bedingungen'!H1312</f>
        <v>470</v>
      </c>
      <c r="E2273" s="21" t="str">
        <f>'VariablenLabel&amp;Bedingungen'!I1312</f>
        <v>Haut</v>
      </c>
      <c r="F2273" s="687"/>
      <c r="G2273" s="881">
        <v>0</v>
      </c>
      <c r="H2273" s="21" t="s">
        <v>782</v>
      </c>
      <c r="I2273" s="188"/>
      <c r="J2273" s="20" t="s">
        <v>352</v>
      </c>
      <c r="K2273" s="20"/>
      <c r="L2273" s="20"/>
      <c r="M2273" s="409"/>
      <c r="N2273" s="20"/>
      <c r="O2273" s="384"/>
      <c r="P2273" s="384"/>
      <c r="Q2273" s="384"/>
      <c r="R2273" s="384"/>
      <c r="S2273" s="384"/>
    </row>
    <row r="2274" spans="2:19" x14ac:dyDescent="0.25">
      <c r="B2274" s="37"/>
      <c r="G2274" s="881">
        <v>1</v>
      </c>
      <c r="H2274" s="21" t="s">
        <v>542</v>
      </c>
      <c r="I2274" s="188"/>
      <c r="J2274" s="20" t="s">
        <v>352</v>
      </c>
      <c r="K2274" s="20"/>
      <c r="L2274" s="20"/>
      <c r="M2274" s="409"/>
      <c r="N2274" s="20"/>
      <c r="O2274" s="384"/>
      <c r="P2274" s="384"/>
      <c r="Q2274" s="384"/>
      <c r="R2274" s="384"/>
      <c r="S2274" s="384"/>
    </row>
    <row r="2275" spans="2:19" x14ac:dyDescent="0.25">
      <c r="B2275" s="37"/>
      <c r="C2275" s="20" t="str">
        <f>'VariablenLabel&amp;Bedingungen'!G1313</f>
        <v>K1B_HautAuff</v>
      </c>
      <c r="D2275" s="10"/>
      <c r="E2275" s="21" t="str">
        <f>'VariablenLabel&amp;Bedingungen'!I1313</f>
        <v>[Wenn "auffällig"] Anmerkungen</v>
      </c>
      <c r="G2275" s="881" t="s">
        <v>347</v>
      </c>
      <c r="H2275" s="21"/>
      <c r="I2275" s="188"/>
      <c r="J2275" s="20" t="s">
        <v>1688</v>
      </c>
      <c r="K2275" s="20"/>
      <c r="L2275" s="20"/>
      <c r="M2275" s="409"/>
      <c r="N2275" s="20"/>
      <c r="O2275" s="384"/>
      <c r="P2275" s="384"/>
      <c r="Q2275" s="384"/>
      <c r="R2275" s="384"/>
      <c r="S2275" s="384"/>
    </row>
    <row r="2276" spans="2:19" x14ac:dyDescent="0.25">
      <c r="B2276" s="37"/>
      <c r="C2276" s="20" t="str">
        <f>'VariablenLabel&amp;Bedingungen'!G1314</f>
        <v>K1B_Musk</v>
      </c>
      <c r="D2276" s="10">
        <f>'VariablenLabel&amp;Bedingungen'!H1314</f>
        <v>471</v>
      </c>
      <c r="E2276" s="21" t="str">
        <f>'VariablenLabel&amp;Bedingungen'!I1314</f>
        <v>Muskeltonus</v>
      </c>
      <c r="F2276" s="797" t="s">
        <v>3639</v>
      </c>
      <c r="G2276" s="881">
        <v>0</v>
      </c>
      <c r="H2276" s="21" t="s">
        <v>782</v>
      </c>
      <c r="I2276" s="188"/>
      <c r="J2276" s="20" t="s">
        <v>352</v>
      </c>
      <c r="K2276" s="20"/>
      <c r="L2276" s="20"/>
      <c r="M2276" s="409"/>
      <c r="N2276" s="20"/>
      <c r="O2276" s="384"/>
      <c r="P2276" s="384"/>
      <c r="Q2276" s="384"/>
      <c r="R2276" s="384"/>
      <c r="S2276" s="384"/>
    </row>
    <row r="2277" spans="2:19" x14ac:dyDescent="0.25">
      <c r="B2277" s="37"/>
      <c r="G2277" s="881">
        <v>1</v>
      </c>
      <c r="H2277" s="21" t="s">
        <v>542</v>
      </c>
      <c r="I2277" s="188"/>
      <c r="J2277" s="20" t="s">
        <v>352</v>
      </c>
      <c r="K2277" s="20"/>
      <c r="L2277" s="20"/>
      <c r="M2277" s="409"/>
      <c r="N2277" s="20"/>
      <c r="O2277" s="384"/>
      <c r="P2277" s="384"/>
      <c r="Q2277" s="384"/>
      <c r="R2277" s="384"/>
      <c r="S2277" s="384"/>
    </row>
    <row r="2278" spans="2:19" x14ac:dyDescent="0.25">
      <c r="B2278" s="37"/>
      <c r="C2278" s="20" t="str">
        <f>'VariablenLabel&amp;Bedingungen'!G1315</f>
        <v>K1B_MuskAuff</v>
      </c>
      <c r="D2278" s="10"/>
      <c r="E2278" s="21" t="str">
        <f>'VariablenLabel&amp;Bedingungen'!I1315</f>
        <v>[Wenn "auffällig"] Anmerkungen</v>
      </c>
      <c r="G2278" s="881" t="s">
        <v>347</v>
      </c>
      <c r="H2278" s="21"/>
      <c r="I2278" s="188"/>
      <c r="J2278" s="20" t="s">
        <v>1688</v>
      </c>
      <c r="K2278" s="20"/>
      <c r="L2278" s="20"/>
      <c r="M2278" s="409"/>
      <c r="N2278" s="20"/>
      <c r="O2278" s="384"/>
      <c r="P2278" s="384"/>
      <c r="Q2278" s="384"/>
      <c r="R2278" s="384"/>
      <c r="S2278" s="384"/>
    </row>
    <row r="2279" spans="2:19" x14ac:dyDescent="0.25">
      <c r="B2279" s="37"/>
      <c r="C2279" s="20" t="str">
        <f>'VariablenLabel&amp;Bedingungen'!G1316</f>
        <v>K1B_Refl</v>
      </c>
      <c r="D2279" s="10">
        <f>'VariablenLabel&amp;Bedingungen'!H1316</f>
        <v>472</v>
      </c>
      <c r="E2279" s="21" t="str">
        <f>'VariablenLabel&amp;Bedingungen'!I1316</f>
        <v>Reflexe</v>
      </c>
      <c r="G2279" s="881">
        <v>0</v>
      </c>
      <c r="H2279" s="21" t="s">
        <v>782</v>
      </c>
      <c r="I2279" s="188"/>
      <c r="J2279" s="20" t="s">
        <v>352</v>
      </c>
      <c r="K2279" s="20"/>
      <c r="L2279" s="20"/>
      <c r="M2279" s="409"/>
      <c r="N2279" s="20"/>
      <c r="O2279" s="384"/>
      <c r="P2279" s="384"/>
      <c r="Q2279" s="384"/>
      <c r="R2279" s="384"/>
      <c r="S2279" s="384"/>
    </row>
    <row r="2280" spans="2:19" x14ac:dyDescent="0.25">
      <c r="B2280" s="37"/>
      <c r="G2280" s="881">
        <v>1</v>
      </c>
      <c r="H2280" s="21" t="s">
        <v>542</v>
      </c>
      <c r="I2280" s="188"/>
      <c r="J2280" s="20" t="s">
        <v>352</v>
      </c>
      <c r="K2280" s="20"/>
      <c r="L2280" s="20"/>
      <c r="M2280" s="409"/>
      <c r="N2280" s="20"/>
      <c r="O2280" s="384"/>
      <c r="P2280" s="384"/>
      <c r="Q2280" s="384"/>
      <c r="R2280" s="384"/>
      <c r="S2280" s="384"/>
    </row>
    <row r="2281" spans="2:19" x14ac:dyDescent="0.25">
      <c r="B2281" s="37"/>
      <c r="C2281" s="20" t="str">
        <f>'VariablenLabel&amp;Bedingungen'!G1317</f>
        <v>K1B_ReflAuff</v>
      </c>
      <c r="D2281" s="10"/>
      <c r="E2281" s="21" t="str">
        <f>'VariablenLabel&amp;Bedingungen'!I1317</f>
        <v>[Wenn "auffällig"] Anmerkungen</v>
      </c>
      <c r="G2281" s="881" t="s">
        <v>347</v>
      </c>
      <c r="H2281" s="21"/>
      <c r="I2281" s="188"/>
      <c r="J2281" s="20" t="s">
        <v>1688</v>
      </c>
      <c r="K2281" s="20"/>
      <c r="L2281" s="20"/>
      <c r="M2281" s="409"/>
      <c r="N2281" s="20"/>
      <c r="O2281" s="384"/>
      <c r="P2281" s="384"/>
      <c r="Q2281" s="384"/>
      <c r="R2281" s="384"/>
      <c r="S2281" s="384"/>
    </row>
    <row r="2282" spans="2:19" x14ac:dyDescent="0.25">
      <c r="B2282" s="37"/>
      <c r="C2282" s="20" t="str">
        <f>'VariablenLabel&amp;Bedingungen'!G1318</f>
        <v>K1B_Meko</v>
      </c>
      <c r="D2282" s="10">
        <f>'VariablenLabel&amp;Bedingungen'!H1318</f>
        <v>473</v>
      </c>
      <c r="E2282" s="21" t="str">
        <f>'VariablenLabel&amp;Bedingungen'!I1318</f>
        <v>Mekonium</v>
      </c>
      <c r="F2282" s="797" t="s">
        <v>3640</v>
      </c>
      <c r="G2282" s="881">
        <v>0</v>
      </c>
      <c r="H2282" s="21" t="s">
        <v>782</v>
      </c>
      <c r="I2282" s="188"/>
      <c r="J2282" s="20" t="s">
        <v>352</v>
      </c>
      <c r="K2282" s="20"/>
      <c r="L2282" s="20"/>
      <c r="M2282" s="409"/>
      <c r="N2282" s="20"/>
      <c r="O2282" s="384"/>
      <c r="P2282" s="384"/>
      <c r="Q2282" s="384"/>
      <c r="R2282" s="384"/>
      <c r="S2282" s="384"/>
    </row>
    <row r="2283" spans="2:19" x14ac:dyDescent="0.25">
      <c r="B2283" s="37"/>
      <c r="G2283" s="881">
        <v>1</v>
      </c>
      <c r="H2283" s="21" t="s">
        <v>542</v>
      </c>
      <c r="I2283" s="188"/>
      <c r="J2283" s="20" t="s">
        <v>352</v>
      </c>
      <c r="K2283" s="20"/>
      <c r="L2283" s="20"/>
      <c r="M2283" s="409"/>
      <c r="N2283" s="20"/>
      <c r="O2283" s="384"/>
      <c r="P2283" s="384"/>
      <c r="Q2283" s="384"/>
      <c r="R2283" s="384"/>
      <c r="S2283" s="384"/>
    </row>
    <row r="2284" spans="2:19" x14ac:dyDescent="0.25">
      <c r="B2284" s="37"/>
      <c r="C2284" s="20" t="str">
        <f>'VariablenLabel&amp;Bedingungen'!G1319</f>
        <v>K1B_MekoAuff</v>
      </c>
      <c r="D2284" s="10"/>
      <c r="E2284" s="21" t="str">
        <f>'VariablenLabel&amp;Bedingungen'!I1319</f>
        <v>[Wenn "auffällig"] Anmerkungen</v>
      </c>
      <c r="G2284" s="881" t="s">
        <v>347</v>
      </c>
      <c r="H2284" s="21"/>
      <c r="I2284" s="188"/>
      <c r="J2284" s="20" t="s">
        <v>1688</v>
      </c>
      <c r="K2284" s="20"/>
      <c r="L2284" s="20"/>
      <c r="M2284" s="409"/>
      <c r="N2284" s="20"/>
      <c r="O2284" s="384"/>
      <c r="P2284" s="384"/>
      <c r="Q2284" s="384"/>
      <c r="R2284" s="384"/>
      <c r="S2284" s="384"/>
    </row>
    <row r="2285" spans="2:19" x14ac:dyDescent="0.25">
      <c r="B2285" s="37"/>
      <c r="C2285" s="20" t="str">
        <f>'VariablenLabel&amp;Bedingungen'!G1320</f>
        <v>K1B_Skel</v>
      </c>
      <c r="D2285" s="10">
        <f>'VariablenLabel&amp;Bedingungen'!H1320</f>
        <v>474</v>
      </c>
      <c r="E2285" s="21" t="str">
        <f>'VariablenLabel&amp;Bedingungen'!I1320</f>
        <v>Skelett</v>
      </c>
      <c r="F2285" s="797"/>
      <c r="G2285" s="881">
        <v>0</v>
      </c>
      <c r="H2285" s="21" t="s">
        <v>782</v>
      </c>
      <c r="I2285" s="188"/>
      <c r="J2285" s="20" t="s">
        <v>352</v>
      </c>
      <c r="K2285" s="20"/>
      <c r="L2285" s="20"/>
      <c r="M2285" s="409"/>
      <c r="N2285" s="20"/>
      <c r="O2285" s="384"/>
      <c r="P2285" s="384"/>
      <c r="Q2285" s="384"/>
      <c r="R2285" s="384"/>
      <c r="S2285" s="384"/>
    </row>
    <row r="2286" spans="2:19" x14ac:dyDescent="0.25">
      <c r="B2286" s="37"/>
      <c r="G2286" s="881">
        <v>1</v>
      </c>
      <c r="H2286" s="21" t="s">
        <v>542</v>
      </c>
      <c r="I2286" s="188"/>
      <c r="J2286" s="20" t="s">
        <v>352</v>
      </c>
      <c r="K2286" s="20"/>
      <c r="L2286" s="20"/>
      <c r="M2286" s="409"/>
      <c r="N2286" s="20"/>
      <c r="O2286" s="384"/>
      <c r="P2286" s="384"/>
      <c r="Q2286" s="384"/>
      <c r="R2286" s="384"/>
      <c r="S2286" s="384"/>
    </row>
    <row r="2287" spans="2:19" x14ac:dyDescent="0.25">
      <c r="B2287" s="37"/>
      <c r="C2287" s="20" t="str">
        <f>'VariablenLabel&amp;Bedingungen'!G1321</f>
        <v>K1B_SkelAuff</v>
      </c>
      <c r="D2287" s="10"/>
      <c r="E2287" s="21" t="str">
        <f>'VariablenLabel&amp;Bedingungen'!I1321</f>
        <v>[Wenn "auffällig"] Anmerkungen</v>
      </c>
      <c r="G2287" s="881" t="s">
        <v>347</v>
      </c>
      <c r="H2287" s="21"/>
      <c r="I2287" s="188"/>
      <c r="J2287" s="20" t="s">
        <v>1688</v>
      </c>
      <c r="K2287" s="20"/>
      <c r="L2287" s="20"/>
      <c r="M2287" s="409"/>
      <c r="N2287" s="20"/>
      <c r="O2287" s="384"/>
      <c r="P2287" s="384"/>
      <c r="Q2287" s="384"/>
      <c r="R2287" s="384"/>
      <c r="S2287" s="384"/>
    </row>
    <row r="2288" spans="2:19" x14ac:dyDescent="0.25">
      <c r="B2288" s="37"/>
      <c r="C2288" s="20" t="str">
        <f>'VariablenLabel&amp;Bedingungen'!G1322</f>
        <v>K1B_Extr</v>
      </c>
      <c r="D2288" s="10">
        <f>'VariablenLabel&amp;Bedingungen'!H1322</f>
        <v>475</v>
      </c>
      <c r="E2288" s="21" t="str">
        <f>'VariablenLabel&amp;Bedingungen'!I1322</f>
        <v>Extremitäten</v>
      </c>
      <c r="F2288" s="687" t="s">
        <v>1088</v>
      </c>
      <c r="G2288" s="881">
        <v>0</v>
      </c>
      <c r="H2288" s="21" t="s">
        <v>782</v>
      </c>
      <c r="I2288" s="188"/>
      <c r="J2288" s="20" t="s">
        <v>352</v>
      </c>
      <c r="K2288" s="20"/>
      <c r="L2288" s="20"/>
      <c r="M2288" s="409"/>
      <c r="N2288" s="20"/>
      <c r="O2288" s="384"/>
      <c r="P2288" s="384"/>
      <c r="Q2288" s="384"/>
      <c r="R2288" s="384"/>
      <c r="S2288" s="384"/>
    </row>
    <row r="2289" spans="2:19" x14ac:dyDescent="0.25">
      <c r="B2289" s="37"/>
      <c r="G2289" s="881">
        <v>1</v>
      </c>
      <c r="H2289" s="21" t="s">
        <v>542</v>
      </c>
      <c r="I2289" s="188"/>
      <c r="J2289" s="20" t="s">
        <v>352</v>
      </c>
      <c r="K2289" s="20"/>
      <c r="L2289" s="20"/>
      <c r="M2289" s="409"/>
      <c r="N2289" s="20"/>
      <c r="O2289" s="384"/>
      <c r="P2289" s="384"/>
      <c r="Q2289" s="384"/>
      <c r="R2289" s="384"/>
      <c r="S2289" s="384"/>
    </row>
    <row r="2290" spans="2:19" x14ac:dyDescent="0.25">
      <c r="B2290" s="37"/>
      <c r="C2290" s="20" t="str">
        <f>'VariablenLabel&amp;Bedingungen'!G1323</f>
        <v>K1B_ExtrAuff</v>
      </c>
      <c r="D2290" s="10"/>
      <c r="E2290" s="21" t="str">
        <f>'VariablenLabel&amp;Bedingungen'!I1323</f>
        <v>[Wenn "auffällig"] Anmerkungen</v>
      </c>
      <c r="G2290" s="881" t="s">
        <v>347</v>
      </c>
      <c r="H2290" s="21"/>
      <c r="I2290" s="188"/>
      <c r="J2290" s="20" t="s">
        <v>1688</v>
      </c>
      <c r="K2290" s="20"/>
      <c r="L2290" s="20"/>
      <c r="M2290" s="409"/>
      <c r="N2290" s="20"/>
      <c r="O2290" s="384"/>
      <c r="P2290" s="384"/>
      <c r="Q2290" s="384"/>
      <c r="R2290" s="384"/>
      <c r="S2290" s="384"/>
    </row>
    <row r="2291" spans="2:19" ht="27" x14ac:dyDescent="0.25">
      <c r="B2291" s="37"/>
      <c r="C2291" s="20" t="str">
        <f>'VariablenLabel&amp;Bedingungen'!G1325</f>
        <v>K1B_HepBImpf</v>
      </c>
      <c r="D2291" s="10">
        <f>'VariablenLabel&amp;Bedingungen'!H1325</f>
        <v>477</v>
      </c>
      <c r="E2291" s="21" t="str">
        <f>'VariablenLabel&amp;Bedingungen'!I1325</f>
        <v>[Hepatitis-B-Impfung (aktiv und passiv) durchgeführt, bei positivem Befund der Mutter ]</v>
      </c>
      <c r="F2291" s="687"/>
      <c r="G2291" s="881">
        <v>1</v>
      </c>
      <c r="H2291" s="21" t="s">
        <v>854</v>
      </c>
      <c r="I2291" s="188"/>
      <c r="J2291" s="20" t="s">
        <v>354</v>
      </c>
      <c r="K2291" s="20"/>
      <c r="L2291" s="20"/>
      <c r="M2291" s="409"/>
      <c r="N2291" s="20"/>
      <c r="O2291" s="384"/>
      <c r="P2291" s="384"/>
      <c r="Q2291" s="384"/>
      <c r="R2291" s="384"/>
      <c r="S2291" s="384"/>
    </row>
    <row r="2292" spans="2:19" ht="27" x14ac:dyDescent="0.25">
      <c r="B2292" s="37"/>
      <c r="C2292" s="20" t="str">
        <f>'VariablenLabel&amp;Bedingungen'!G1326</f>
        <v>K1B_VitDGab</v>
      </c>
      <c r="D2292" s="10">
        <f>'VariablenLabel&amp;Bedingungen'!H1326</f>
        <v>478</v>
      </c>
      <c r="E2292" s="21" t="str">
        <f>'VariablenLabel&amp;Bedingungen'!I1326</f>
        <v>Vitamin-D-Gabe (täglich ab dem 10. Lebenstag empfohlen)</v>
      </c>
      <c r="F2292" s="687"/>
      <c r="G2292" s="881" t="s">
        <v>347</v>
      </c>
      <c r="H2292" s="21"/>
      <c r="I2292" s="188"/>
      <c r="J2292" s="20" t="s">
        <v>1685</v>
      </c>
      <c r="K2292" s="20"/>
      <c r="L2292" s="20"/>
      <c r="M2292" s="409"/>
      <c r="N2292" s="20"/>
      <c r="O2292" s="384"/>
      <c r="P2292" s="384"/>
      <c r="Q2292" s="384"/>
      <c r="R2292" s="384"/>
      <c r="S2292" s="384"/>
    </row>
    <row r="2293" spans="2:19" ht="27" x14ac:dyDescent="0.25">
      <c r="B2293" s="37"/>
      <c r="C2293" s="20" t="str">
        <f>'VariablenLabel&amp;Bedingungen'!G1327</f>
        <v>K1B_EckdGeb</v>
      </c>
      <c r="D2293" s="10">
        <f>'VariablenLabel&amp;Bedingungen'!H1327</f>
        <v>480</v>
      </c>
      <c r="E2293" s="21" t="str">
        <f>'VariablenLabel&amp;Bedingungen'!I1327</f>
        <v>Eckdaten zur Geburt</v>
      </c>
      <c r="F2293" s="823"/>
      <c r="G2293" s="881">
        <v>1</v>
      </c>
      <c r="H2293" s="21" t="s">
        <v>535</v>
      </c>
      <c r="I2293" s="188" t="s">
        <v>3819</v>
      </c>
      <c r="J2293" s="20" t="s">
        <v>354</v>
      </c>
      <c r="K2293" s="20"/>
      <c r="L2293" s="20"/>
      <c r="M2293" s="409"/>
      <c r="N2293" s="20"/>
      <c r="O2293" s="384"/>
      <c r="P2293" s="384"/>
      <c r="Q2293" s="384"/>
      <c r="R2293" s="384"/>
      <c r="S2293" s="384"/>
    </row>
    <row r="2294" spans="2:19" ht="27" x14ac:dyDescent="0.25">
      <c r="B2294" s="37"/>
      <c r="C2294" s="20"/>
      <c r="D2294" s="10"/>
      <c r="E2294" s="21"/>
      <c r="F2294" s="687"/>
      <c r="G2294" s="881">
        <v>2</v>
      </c>
      <c r="H2294" s="21" t="s">
        <v>536</v>
      </c>
      <c r="I2294" s="188" t="s">
        <v>634</v>
      </c>
      <c r="J2294" s="20" t="s">
        <v>354</v>
      </c>
      <c r="K2294" s="20"/>
      <c r="L2294" s="20"/>
      <c r="M2294" s="409"/>
      <c r="N2294" s="20"/>
      <c r="O2294" s="384"/>
      <c r="P2294" s="384"/>
      <c r="Q2294" s="384"/>
      <c r="R2294" s="384"/>
      <c r="S2294" s="384"/>
    </row>
    <row r="2295" spans="2:19" ht="27" x14ac:dyDescent="0.25">
      <c r="B2295" s="37"/>
      <c r="C2295" s="20"/>
      <c r="D2295" s="10"/>
      <c r="E2295" s="21"/>
      <c r="F2295" s="687"/>
      <c r="G2295" s="881">
        <v>3</v>
      </c>
      <c r="H2295" s="5" t="s">
        <v>1069</v>
      </c>
      <c r="I2295" s="188" t="s">
        <v>3820</v>
      </c>
      <c r="J2295" s="20" t="s">
        <v>354</v>
      </c>
      <c r="K2295" s="20"/>
      <c r="L2295" s="20"/>
      <c r="M2295" s="409"/>
      <c r="N2295" s="20"/>
      <c r="O2295" s="384"/>
      <c r="P2295" s="384"/>
      <c r="Q2295" s="384"/>
      <c r="R2295" s="384"/>
      <c r="S2295" s="384"/>
    </row>
    <row r="2296" spans="2:19" x14ac:dyDescent="0.25">
      <c r="B2296" s="37"/>
      <c r="C2296" s="20"/>
      <c r="D2296" s="10"/>
      <c r="E2296" s="21"/>
      <c r="F2296" s="687"/>
      <c r="G2296" s="881">
        <v>4</v>
      </c>
      <c r="H2296" s="21" t="s">
        <v>537</v>
      </c>
      <c r="I2296" s="687" t="s">
        <v>1063</v>
      </c>
      <c r="J2296" s="20" t="s">
        <v>354</v>
      </c>
      <c r="K2296" s="20"/>
      <c r="L2296" s="20"/>
      <c r="M2296" s="409"/>
      <c r="N2296" s="20"/>
      <c r="O2296" s="384"/>
      <c r="P2296" s="384"/>
      <c r="Q2296" s="384"/>
      <c r="R2296" s="384"/>
      <c r="S2296" s="384"/>
    </row>
    <row r="2297" spans="2:19" x14ac:dyDescent="0.25">
      <c r="B2297" s="37"/>
      <c r="C2297" s="20"/>
      <c r="D2297" s="10"/>
      <c r="E2297" s="21"/>
      <c r="F2297" s="687"/>
      <c r="G2297" s="881">
        <v>5</v>
      </c>
      <c r="H2297" s="21" t="s">
        <v>538</v>
      </c>
      <c r="I2297" s="687"/>
      <c r="J2297" s="20" t="s">
        <v>354</v>
      </c>
      <c r="K2297" s="20"/>
      <c r="L2297" s="20"/>
      <c r="M2297" s="409"/>
      <c r="N2297" s="20"/>
      <c r="O2297" s="384"/>
      <c r="P2297" s="384"/>
      <c r="Q2297" s="384"/>
      <c r="R2297" s="384"/>
      <c r="S2297" s="384"/>
    </row>
    <row r="2298" spans="2:19" x14ac:dyDescent="0.25">
      <c r="B2298" s="37"/>
      <c r="C2298" s="20" t="str">
        <f>'VariablenLabel&amp;Bedingungen'!G1328</f>
        <v>K1B_EckdGebAndBef</v>
      </c>
      <c r="D2298" s="10"/>
      <c r="E2298" s="21" t="str">
        <f>'VariablenLabel&amp;Bedingungen'!I1328</f>
        <v>[Wenn andere durchgeführte Befunde] Welche</v>
      </c>
      <c r="F2298" s="687"/>
      <c r="G2298" s="881" t="s">
        <v>347</v>
      </c>
      <c r="H2298" s="21"/>
      <c r="I2298" s="687"/>
      <c r="J2298" s="20" t="s">
        <v>1688</v>
      </c>
      <c r="K2298" s="20"/>
      <c r="L2298" s="20"/>
      <c r="M2298" s="409"/>
      <c r="N2298" s="20"/>
      <c r="O2298" s="384"/>
      <c r="P2298" s="384"/>
      <c r="Q2298" s="384"/>
      <c r="R2298" s="384"/>
      <c r="S2298" s="384"/>
    </row>
    <row r="2299" spans="2:19" x14ac:dyDescent="0.25">
      <c r="B2299" s="37"/>
      <c r="C2299" s="20" t="str">
        <f>'VariablenLabel&amp;Bedingungen'!G1329</f>
        <v>K1B_Anme</v>
      </c>
      <c r="D2299" s="10">
        <f>'VariablenLabel&amp;Bedingungen'!H1329</f>
        <v>482</v>
      </c>
      <c r="E2299" s="21" t="str">
        <f>'VariablenLabel&amp;Bedingungen'!I1329</f>
        <v>Anmerkungen</v>
      </c>
      <c r="F2299" s="687"/>
      <c r="G2299" s="881" t="s">
        <v>347</v>
      </c>
      <c r="H2299" s="21"/>
      <c r="I2299" s="687"/>
      <c r="J2299" s="1002" t="s">
        <v>1685</v>
      </c>
      <c r="K2299" s="20"/>
      <c r="L2299" s="20"/>
      <c r="M2299" s="409"/>
      <c r="N2299" s="20"/>
      <c r="O2299" s="384"/>
      <c r="P2299" s="384"/>
      <c r="Q2299" s="384"/>
      <c r="R2299" s="384"/>
      <c r="S2299" s="384"/>
    </row>
    <row r="2300" spans="2:19" x14ac:dyDescent="0.25">
      <c r="B2300" s="37"/>
      <c r="C2300" s="20" t="str">
        <f>'VariablenLabel&amp;Bedingungen'!G1330</f>
        <v>K1B_Diag</v>
      </c>
      <c r="D2300" s="10">
        <f>'VariablenLabel&amp;Bedingungen'!H1330</f>
        <v>1158</v>
      </c>
      <c r="E2300" s="21" t="str">
        <f>'VariablenLabel&amp;Bedingungen'!I1330</f>
        <v>Diagnose</v>
      </c>
      <c r="F2300" s="687"/>
      <c r="G2300" s="881" t="s">
        <v>347</v>
      </c>
      <c r="H2300" s="21"/>
      <c r="I2300" s="687"/>
      <c r="J2300" s="1002" t="s">
        <v>1688</v>
      </c>
      <c r="K2300" s="20"/>
      <c r="L2300" s="20"/>
      <c r="M2300" s="409"/>
      <c r="N2300" s="20"/>
      <c r="O2300" s="384"/>
      <c r="P2300" s="384"/>
      <c r="Q2300" s="384"/>
      <c r="R2300" s="384"/>
      <c r="S2300" s="384"/>
    </row>
    <row r="2301" spans="2:19" x14ac:dyDescent="0.25">
      <c r="B2301" s="37"/>
      <c r="C2301" s="20" t="str">
        <f>'VariablenLabel&amp;Bedingungen'!G1331</f>
        <v>K1B_VerdDiag</v>
      </c>
      <c r="D2301" s="10">
        <f>'VariablenLabel&amp;Bedingungen'!H1331</f>
        <v>1159</v>
      </c>
      <c r="E2301" s="21" t="str">
        <f>'VariablenLabel&amp;Bedingungen'!I1331</f>
        <v>Verdachtsdiagnose</v>
      </c>
      <c r="F2301" s="687"/>
      <c r="G2301" s="881" t="s">
        <v>347</v>
      </c>
      <c r="H2301" s="21" t="s">
        <v>190</v>
      </c>
      <c r="I2301" s="687"/>
      <c r="J2301" s="20" t="s">
        <v>1685</v>
      </c>
      <c r="K2301" s="20"/>
      <c r="L2301" s="20"/>
      <c r="M2301" s="409"/>
      <c r="N2301" s="20"/>
      <c r="O2301" s="384"/>
      <c r="P2301" s="384"/>
      <c r="Q2301" s="384"/>
      <c r="R2301" s="384"/>
      <c r="S2301" s="384"/>
    </row>
    <row r="2302" spans="2:19" x14ac:dyDescent="0.25">
      <c r="B2302" s="37"/>
      <c r="C2302" s="20" t="str">
        <f>'VariablenLabel&amp;Bedingungen'!G1332</f>
        <v>K1B_KontrEmpf</v>
      </c>
      <c r="D2302" s="10">
        <f>'VariablenLabel&amp;Bedingungen'!H1332</f>
        <v>483</v>
      </c>
      <c r="E2302" s="21" t="str">
        <f>'VariablenLabel&amp;Bedingungen'!I1332</f>
        <v>Kontrollen dringend empfohlen</v>
      </c>
      <c r="F2302" s="687"/>
      <c r="G2302" s="881">
        <v>0</v>
      </c>
      <c r="H2302" s="21" t="s">
        <v>17</v>
      </c>
      <c r="I2302" s="188"/>
      <c r="J2302" s="20" t="s">
        <v>352</v>
      </c>
      <c r="K2302" s="20"/>
      <c r="L2302" s="20"/>
      <c r="M2302" s="409"/>
      <c r="N2302" s="20"/>
      <c r="O2302" s="384"/>
      <c r="P2302" s="384"/>
      <c r="Q2302" s="384"/>
      <c r="R2302" s="384"/>
      <c r="S2302" s="384"/>
    </row>
    <row r="2303" spans="2:19" x14ac:dyDescent="0.25">
      <c r="B2303" s="37"/>
      <c r="C2303" s="20"/>
      <c r="D2303" s="10"/>
      <c r="E2303" s="21"/>
      <c r="F2303" s="687"/>
      <c r="G2303" s="881">
        <v>1</v>
      </c>
      <c r="H2303" s="21" t="s">
        <v>18</v>
      </c>
      <c r="I2303" s="188"/>
      <c r="J2303" s="20" t="s">
        <v>352</v>
      </c>
      <c r="K2303" s="20"/>
      <c r="L2303" s="20"/>
      <c r="M2303" s="409"/>
      <c r="N2303" s="20"/>
      <c r="O2303" s="384"/>
      <c r="P2303" s="384"/>
      <c r="Q2303" s="384"/>
      <c r="R2303" s="384"/>
      <c r="S2303" s="384"/>
    </row>
    <row r="2304" spans="2:19" x14ac:dyDescent="0.25">
      <c r="B2304" s="37"/>
      <c r="C2304" s="20" t="str">
        <f>'VariablenLabel&amp;Bedingungen'!G1333</f>
        <v>K1B_KontrEmpfArt</v>
      </c>
      <c r="D2304" s="10"/>
      <c r="E2304" s="21" t="str">
        <f>'VariablenLabel&amp;Bedingungen'!I1333</f>
        <v>[Wenn "ja"] Welche, wo und in welchem Zeitraum?</v>
      </c>
      <c r="F2304" s="687"/>
      <c r="G2304" s="881" t="s">
        <v>347</v>
      </c>
      <c r="H2304" s="21"/>
      <c r="I2304" s="687"/>
      <c r="J2304" s="20" t="s">
        <v>1685</v>
      </c>
      <c r="K2304" s="20"/>
      <c r="L2304" s="20"/>
      <c r="M2304" s="409"/>
      <c r="N2304" s="20"/>
      <c r="O2304" s="384"/>
      <c r="P2304" s="384"/>
      <c r="Q2304" s="384"/>
      <c r="R2304" s="384"/>
      <c r="S2304" s="384"/>
    </row>
    <row r="2305" spans="2:19" x14ac:dyDescent="0.25">
      <c r="B2305" s="37"/>
      <c r="C2305" s="20" t="str">
        <f>'VariablenLabel&amp;Bedingungen'!G1334</f>
        <v>K1B_Stillen</v>
      </c>
      <c r="D2305" s="10">
        <f>'VariablenLabel&amp;Bedingungen'!H1334</f>
        <v>484</v>
      </c>
      <c r="E2305" s="21" t="str">
        <f>'VariablenLabel&amp;Bedingungen'!I1334</f>
        <v>Stillen</v>
      </c>
      <c r="F2305" s="687"/>
      <c r="G2305" s="881">
        <v>1</v>
      </c>
      <c r="H2305" s="21" t="s">
        <v>528</v>
      </c>
      <c r="I2305" s="687"/>
      <c r="J2305" s="20" t="s">
        <v>352</v>
      </c>
      <c r="K2305" s="20"/>
      <c r="L2305" s="20"/>
      <c r="M2305" s="409"/>
      <c r="N2305" s="20"/>
      <c r="O2305" s="384"/>
      <c r="P2305" s="384"/>
      <c r="Q2305" s="384"/>
      <c r="R2305" s="384"/>
      <c r="S2305" s="384"/>
    </row>
    <row r="2306" spans="2:19" x14ac:dyDescent="0.25">
      <c r="B2306" s="37"/>
      <c r="C2306" s="20"/>
      <c r="G2306" s="881">
        <v>2</v>
      </c>
      <c r="H2306" s="21" t="s">
        <v>529</v>
      </c>
      <c r="I2306" s="687"/>
      <c r="J2306" s="20" t="s">
        <v>352</v>
      </c>
      <c r="K2306" s="20"/>
      <c r="L2306" s="20"/>
      <c r="M2306" s="409"/>
      <c r="N2306" s="20"/>
      <c r="O2306" s="384"/>
      <c r="P2306" s="384"/>
      <c r="Q2306" s="384"/>
      <c r="R2306" s="384"/>
      <c r="S2306" s="384"/>
    </row>
    <row r="2307" spans="2:19" x14ac:dyDescent="0.25">
      <c r="B2307" s="37"/>
      <c r="C2307" s="20"/>
      <c r="D2307" s="10"/>
      <c r="E2307" s="21"/>
      <c r="F2307" s="687"/>
      <c r="G2307" s="881">
        <v>3</v>
      </c>
      <c r="H2307" s="21" t="s">
        <v>17</v>
      </c>
      <c r="I2307" s="687"/>
      <c r="J2307" s="20" t="s">
        <v>352</v>
      </c>
      <c r="K2307" s="20"/>
      <c r="L2307" s="20"/>
      <c r="M2307" s="409"/>
      <c r="N2307" s="20"/>
      <c r="O2307" s="384"/>
      <c r="P2307" s="384"/>
      <c r="Q2307" s="384"/>
      <c r="R2307" s="384"/>
      <c r="S2307" s="384"/>
    </row>
    <row r="2308" spans="2:19" x14ac:dyDescent="0.25">
      <c r="B2308" s="1003"/>
      <c r="C2308" s="1002" t="str">
        <f>'VariablenLabel&amp;Bedingungen'!G1335</f>
        <v>K1B_StilVoll</v>
      </c>
      <c r="D2308" s="1002"/>
      <c r="E2308" s="1002" t="str">
        <f>'VariablenLabel&amp;Bedingungen'!I1335</f>
        <v>[wenn "voll"] Sonstiges</v>
      </c>
      <c r="F2308" s="1004"/>
      <c r="G2308" s="1005"/>
      <c r="H2308" s="1006" t="s">
        <v>28</v>
      </c>
      <c r="I2308" s="1004"/>
      <c r="J2308" s="1002" t="s">
        <v>354</v>
      </c>
      <c r="K2308" s="20"/>
      <c r="L2308" s="20"/>
      <c r="M2308" s="409"/>
      <c r="N2308" s="20"/>
      <c r="O2308" s="384"/>
      <c r="P2308" s="384"/>
      <c r="Q2308" s="384"/>
      <c r="R2308" s="384"/>
      <c r="S2308" s="384"/>
    </row>
    <row r="2309" spans="2:19" x14ac:dyDescent="0.25">
      <c r="B2309" s="1003"/>
      <c r="C2309" s="1002" t="str">
        <f>'VariablenLabel&amp;Bedingungen'!G1336</f>
        <v>K1B_StilVollSonst</v>
      </c>
      <c r="D2309" s="1002"/>
      <c r="E2309" s="1002" t="str">
        <f>'VariablenLabel&amp;Bedingungen'!I1336</f>
        <v>[wenn "Sonstiges"] Sonstiges</v>
      </c>
      <c r="F2309" s="1004"/>
      <c r="G2309" s="1005"/>
      <c r="H2309" s="1006" t="s">
        <v>28</v>
      </c>
      <c r="I2309" s="1004"/>
      <c r="J2309" s="1002" t="s">
        <v>1685</v>
      </c>
      <c r="K2309" s="20"/>
      <c r="L2309" s="20"/>
      <c r="M2309" s="409"/>
      <c r="N2309" s="20"/>
      <c r="O2309" s="384"/>
      <c r="P2309" s="384"/>
      <c r="Q2309" s="384"/>
      <c r="R2309" s="384"/>
      <c r="S2309" s="384"/>
    </row>
    <row r="2310" spans="2:19" x14ac:dyDescent="0.25">
      <c r="B2310" s="37"/>
      <c r="C2310" s="20" t="str">
        <f>'VariablenLabel&amp;Bedingungen'!G1337</f>
        <v>K1B_StilAndereErna</v>
      </c>
      <c r="D2310" s="10"/>
      <c r="E2310" s="21" t="str">
        <f>'VariablenLabel&amp;Bedingungen'!I1337</f>
        <v>[wenn "teilweise" oder "nein"] Andere Ernährungsformen</v>
      </c>
      <c r="F2310" s="797"/>
      <c r="G2310" s="881">
        <v>1</v>
      </c>
      <c r="H2310" s="21" t="s">
        <v>525</v>
      </c>
      <c r="I2310" s="188" t="s">
        <v>1112</v>
      </c>
      <c r="J2310" s="20" t="s">
        <v>354</v>
      </c>
      <c r="K2310" s="20"/>
      <c r="L2310" s="20"/>
      <c r="M2310" s="409"/>
      <c r="N2310" s="20"/>
      <c r="O2310" s="384"/>
      <c r="P2310" s="384"/>
      <c r="Q2310" s="384"/>
      <c r="R2310" s="384"/>
      <c r="S2310" s="384"/>
    </row>
    <row r="2311" spans="2:19" x14ac:dyDescent="0.25">
      <c r="B2311" s="37"/>
      <c r="G2311" s="881">
        <v>2</v>
      </c>
      <c r="H2311" s="21" t="s">
        <v>526</v>
      </c>
      <c r="I2311" s="797"/>
      <c r="J2311" s="20" t="s">
        <v>354</v>
      </c>
      <c r="K2311" s="20"/>
      <c r="L2311" s="20"/>
      <c r="M2311" s="409"/>
      <c r="N2311" s="20"/>
      <c r="O2311" s="384"/>
      <c r="P2311" s="384"/>
      <c r="Q2311" s="384"/>
      <c r="R2311" s="384"/>
      <c r="S2311" s="384"/>
    </row>
    <row r="2312" spans="2:19" x14ac:dyDescent="0.25">
      <c r="B2312" s="37"/>
      <c r="C2312" s="20"/>
      <c r="D2312" s="10"/>
      <c r="E2312" s="21"/>
      <c r="F2312" s="687"/>
      <c r="G2312" s="881">
        <v>99</v>
      </c>
      <c r="H2312" s="21" t="s">
        <v>28</v>
      </c>
      <c r="I2312" s="687"/>
      <c r="J2312" s="20" t="s">
        <v>354</v>
      </c>
      <c r="K2312" s="20"/>
      <c r="L2312" s="20"/>
      <c r="M2312" s="409"/>
      <c r="N2312" s="20"/>
      <c r="O2312" s="384"/>
      <c r="P2312" s="384"/>
      <c r="Q2312" s="384"/>
      <c r="R2312" s="384"/>
      <c r="S2312" s="384"/>
    </row>
    <row r="2313" spans="2:19" x14ac:dyDescent="0.25">
      <c r="B2313" s="37"/>
      <c r="C2313" s="20" t="str">
        <f>'VariablenLabel&amp;Bedingungen'!G1338</f>
        <v>K1B_StilAndereErnaSonst</v>
      </c>
      <c r="D2313" s="10"/>
      <c r="E2313" s="21" t="str">
        <f>'VariablenLabel&amp;Bedingungen'!I1338</f>
        <v>[wenn "Sonstiges"] Sonstiges</v>
      </c>
      <c r="F2313" s="687"/>
      <c r="G2313" s="881" t="s">
        <v>347</v>
      </c>
      <c r="H2313" s="21"/>
      <c r="I2313" s="687"/>
      <c r="J2313" s="20" t="s">
        <v>1685</v>
      </c>
      <c r="K2313" s="20"/>
      <c r="L2313" s="20"/>
      <c r="M2313" s="409"/>
      <c r="N2313" s="20"/>
      <c r="O2313" s="384"/>
      <c r="P2313" s="384"/>
      <c r="Q2313" s="384"/>
      <c r="R2313" s="384"/>
      <c r="S2313" s="384"/>
    </row>
    <row r="2314" spans="2:19" x14ac:dyDescent="0.25">
      <c r="B2314" s="37"/>
      <c r="C2314" s="20" t="str">
        <f>'VariablenLabel&amp;Bedingungen'!G1339</f>
        <v>K1B_StilInd</v>
      </c>
      <c r="D2314" s="10"/>
      <c r="E2314" s="21" t="str">
        <f>'VariablenLabel&amp;Bedingungen'!I1339</f>
        <v>[wenn "nein"] Indikation</v>
      </c>
      <c r="F2314" s="687" t="s">
        <v>3625</v>
      </c>
      <c r="G2314" s="881">
        <v>1</v>
      </c>
      <c r="H2314" s="21" t="s">
        <v>530</v>
      </c>
      <c r="I2314" s="188" t="s">
        <v>3795</v>
      </c>
      <c r="J2314" s="20" t="s">
        <v>354</v>
      </c>
      <c r="K2314" s="20"/>
      <c r="L2314" s="20"/>
      <c r="M2314" s="409"/>
      <c r="N2314" s="20"/>
      <c r="O2314" s="384"/>
      <c r="P2314" s="384"/>
      <c r="Q2314" s="384"/>
      <c r="R2314" s="384"/>
      <c r="S2314" s="384"/>
    </row>
    <row r="2315" spans="2:19" x14ac:dyDescent="0.25">
      <c r="B2315" s="37"/>
      <c r="C2315" s="20"/>
      <c r="D2315" s="10"/>
      <c r="E2315" s="21"/>
      <c r="F2315" s="687"/>
      <c r="G2315" s="881">
        <v>2</v>
      </c>
      <c r="H2315" s="21" t="s">
        <v>531</v>
      </c>
      <c r="I2315" s="188" t="s">
        <v>3796</v>
      </c>
      <c r="J2315" s="20" t="s">
        <v>354</v>
      </c>
      <c r="K2315" s="20"/>
      <c r="L2315" s="20"/>
      <c r="M2315" s="409"/>
      <c r="N2315" s="20"/>
      <c r="O2315" s="384"/>
      <c r="P2315" s="384"/>
      <c r="Q2315" s="384"/>
      <c r="R2315" s="384"/>
      <c r="S2315" s="384"/>
    </row>
    <row r="2316" spans="2:19" x14ac:dyDescent="0.25">
      <c r="B2316" s="37"/>
      <c r="C2316" s="20"/>
      <c r="D2316" s="10"/>
      <c r="E2316" s="21"/>
      <c r="F2316" s="687"/>
      <c r="G2316" s="881">
        <v>99</v>
      </c>
      <c r="H2316" s="21" t="s">
        <v>28</v>
      </c>
      <c r="I2316" s="687"/>
      <c r="J2316" s="20" t="s">
        <v>354</v>
      </c>
      <c r="K2316" s="20"/>
      <c r="L2316" s="20"/>
      <c r="M2316" s="409"/>
      <c r="N2316" s="20"/>
      <c r="O2316" s="384"/>
      <c r="P2316" s="384"/>
      <c r="Q2316" s="384"/>
      <c r="R2316" s="384"/>
      <c r="S2316" s="384"/>
    </row>
    <row r="2317" spans="2:19" x14ac:dyDescent="0.25">
      <c r="B2317" s="37"/>
      <c r="C2317" s="20" t="str">
        <f>'VariablenLabel&amp;Bedingungen'!G1340</f>
        <v>K1B_StilIndSonst</v>
      </c>
      <c r="D2317" s="10"/>
      <c r="E2317" s="21" t="str">
        <f>'VariablenLabel&amp;Bedingungen'!I1340</f>
        <v>[wenn "Sonstiges"] Sonstiges</v>
      </c>
      <c r="F2317" s="687"/>
      <c r="G2317" s="881" t="s">
        <v>347</v>
      </c>
      <c r="H2317" s="21"/>
      <c r="I2317" s="687"/>
      <c r="J2317" s="20" t="s">
        <v>1685</v>
      </c>
      <c r="K2317" s="20"/>
      <c r="L2317" s="20"/>
      <c r="M2317" s="409"/>
      <c r="N2317" s="20"/>
      <c r="O2317" s="384"/>
      <c r="P2317" s="384"/>
      <c r="Q2317" s="384"/>
      <c r="R2317" s="384"/>
      <c r="S2317" s="384"/>
    </row>
    <row r="2318" spans="2:19" ht="27" x14ac:dyDescent="0.25">
      <c r="B2318" s="37"/>
      <c r="C2318" s="20" t="str">
        <f>'VariablenLabel&amp;Bedingungen'!G1341</f>
        <v>K1B_MoegStillAufk</v>
      </c>
      <c r="D2318" s="10">
        <f>'VariablenLabel&amp;Bedingungen'!H1341</f>
        <v>2062</v>
      </c>
      <c r="E2318" s="21" t="str">
        <f>'VariablenLabel&amp;Bedingungen'!I1341</f>
        <v>[Mutter wurde über unterstützende Möglichkeiten beim Stillen aufgeklärt]</v>
      </c>
      <c r="F2318" s="687"/>
      <c r="G2318" s="881">
        <v>1</v>
      </c>
      <c r="H2318" s="21" t="s">
        <v>527</v>
      </c>
      <c r="I2318" s="687"/>
      <c r="J2318" s="20" t="s">
        <v>354</v>
      </c>
      <c r="K2318" s="20"/>
      <c r="L2318" s="20"/>
      <c r="M2318" s="409"/>
      <c r="N2318" s="20"/>
      <c r="O2318" s="384"/>
      <c r="P2318" s="384"/>
      <c r="Q2318" s="384"/>
      <c r="R2318" s="384"/>
      <c r="S2318" s="384"/>
    </row>
    <row r="2319" spans="2:19" x14ac:dyDescent="0.25">
      <c r="B2319" s="722" t="str">
        <f>'VariablenLabel&amp;Bedingungen'!B1342</f>
        <v>Neonatale Erkrankungen und Therapien</v>
      </c>
      <c r="C2319" s="35" t="str">
        <f>'VariablenLabel&amp;Bedingungen'!G1343</f>
        <v>K1C_DatK1C</v>
      </c>
      <c r="D2319" s="38">
        <f>'VariablenLabel&amp;Bedingungen'!H1343</f>
        <v>485</v>
      </c>
      <c r="E2319" s="39" t="str">
        <f>'VariablenLabel&amp;Bedingungen'!I1343</f>
        <v>Datum der Untersuchung</v>
      </c>
      <c r="F2319" s="113"/>
      <c r="G2319" s="899" t="s">
        <v>347</v>
      </c>
      <c r="H2319" s="34" t="s">
        <v>348</v>
      </c>
      <c r="I2319" s="113"/>
      <c r="J2319" s="35" t="s">
        <v>349</v>
      </c>
      <c r="K2319" s="35"/>
      <c r="L2319" s="35"/>
      <c r="M2319" s="837"/>
      <c r="N2319" s="20"/>
      <c r="O2319" s="384"/>
      <c r="P2319" s="384"/>
      <c r="Q2319" s="384"/>
      <c r="R2319" s="384"/>
      <c r="S2319" s="384"/>
    </row>
    <row r="2320" spans="2:19" x14ac:dyDescent="0.25">
      <c r="B2320" s="37"/>
      <c r="C2320" s="42" t="str">
        <f>'VariablenLabel&amp;Bedingungen'!G1344</f>
        <v>K1C_DatK1CUeb</v>
      </c>
      <c r="D2320" s="43"/>
      <c r="E2320" s="385" t="str">
        <f>'VariablenLabel&amp;Bedingungen'!I1344</f>
        <v>Datum der Daten-Übermittlung</v>
      </c>
      <c r="F2320" s="835"/>
      <c r="G2320" s="901" t="s">
        <v>347</v>
      </c>
      <c r="H2320" s="531" t="s">
        <v>348</v>
      </c>
      <c r="I2320" s="835"/>
      <c r="J2320" s="42" t="s">
        <v>349</v>
      </c>
      <c r="K2320" s="42"/>
      <c r="L2320" s="42"/>
      <c r="M2320" s="532"/>
      <c r="N2320" s="42"/>
      <c r="O2320" s="384"/>
      <c r="P2320" s="384"/>
      <c r="Q2320" s="384"/>
      <c r="R2320" s="384"/>
      <c r="S2320" s="384"/>
    </row>
    <row r="2321" spans="2:19" ht="27" x14ac:dyDescent="0.25">
      <c r="B2321" s="37"/>
      <c r="C2321" s="20" t="str">
        <f>'VariablenLabel&amp;Bedingungen'!G1345</f>
        <v>K1C_ChrAlt</v>
      </c>
      <c r="D2321" s="10">
        <f>'VariablenLabel&amp;Bedingungen'!H1345</f>
        <v>1195</v>
      </c>
      <c r="E2321" s="21" t="str">
        <f>'VariablenLabel&amp;Bedingungen'!I1345</f>
        <v>Chronologisches Alter (in Lebenswochen)</v>
      </c>
      <c r="F2321" s="797" t="s">
        <v>3635</v>
      </c>
      <c r="G2321" s="881" t="s">
        <v>350</v>
      </c>
      <c r="H2321" s="21"/>
      <c r="I2321" s="188"/>
      <c r="J2321" s="906" t="s">
        <v>3857</v>
      </c>
      <c r="K2321" s="20"/>
      <c r="L2321" s="20"/>
      <c r="M2321" s="409"/>
      <c r="N2321" s="20"/>
      <c r="O2321" s="384"/>
      <c r="P2321" s="384"/>
      <c r="Q2321" s="384"/>
      <c r="R2321" s="384"/>
      <c r="S2321" s="384"/>
    </row>
    <row r="2322" spans="2:19" ht="40.5" x14ac:dyDescent="0.25">
      <c r="B2322" s="37"/>
      <c r="C2322" s="20" t="str">
        <f>'VariablenLabel&amp;Bedingungen'!G1346</f>
        <v>K1C_KorrAlt</v>
      </c>
      <c r="D2322" s="10">
        <f>'VariablenLabel&amp;Bedingungen'!H1346</f>
        <v>2070</v>
      </c>
      <c r="E2322" s="20" t="str">
        <f>'VariablenLabel&amp;Bedingungen'!I1346</f>
        <v>Korrigiertes Alter (in Lebenswochen)</v>
      </c>
      <c r="F2322" s="188" t="s">
        <v>3654</v>
      </c>
      <c r="G2322" s="881" t="s">
        <v>350</v>
      </c>
      <c r="H2322" s="21"/>
      <c r="I2322" s="188"/>
      <c r="J2322" s="906" t="s">
        <v>3857</v>
      </c>
      <c r="K2322" s="20"/>
      <c r="L2322" s="20"/>
      <c r="M2322" s="409"/>
      <c r="N2322" s="20"/>
      <c r="O2322" s="384"/>
      <c r="P2322" s="384"/>
      <c r="Q2322" s="384"/>
      <c r="R2322" s="384"/>
      <c r="S2322" s="384"/>
    </row>
    <row r="2323" spans="2:19" x14ac:dyDescent="0.25">
      <c r="C2323" s="20" t="str">
        <f>'VariablenLabel&amp;Bedingungen'!G1347</f>
        <v>K1C_DiagNachGeb</v>
      </c>
      <c r="D2323" s="10">
        <f>'VariablenLabel&amp;Bedingungen'!H1347</f>
        <v>486</v>
      </c>
      <c r="E2323" s="21" t="str">
        <f>'VariablenLabel&amp;Bedingungen'!I1347</f>
        <v>Diagnose nach der Geburt</v>
      </c>
      <c r="F2323" s="687"/>
      <c r="G2323" s="881">
        <v>1</v>
      </c>
      <c r="H2323" s="21" t="s">
        <v>521</v>
      </c>
      <c r="I2323" s="687"/>
      <c r="J2323" s="20" t="s">
        <v>354</v>
      </c>
      <c r="K2323" s="20"/>
      <c r="L2323" s="20"/>
      <c r="M2323" s="409"/>
      <c r="N2323" s="20"/>
      <c r="O2323" s="384"/>
      <c r="P2323" s="384"/>
      <c r="Q2323" s="384"/>
      <c r="R2323" s="384"/>
      <c r="S2323" s="384"/>
    </row>
    <row r="2324" spans="2:19" x14ac:dyDescent="0.25">
      <c r="B2324" s="37"/>
      <c r="G2324" s="881">
        <v>2</v>
      </c>
      <c r="H2324" s="21" t="s">
        <v>520</v>
      </c>
      <c r="I2324" s="188" t="s">
        <v>3821</v>
      </c>
      <c r="J2324" s="20" t="s">
        <v>354</v>
      </c>
      <c r="K2324" s="20"/>
      <c r="L2324" s="20"/>
      <c r="M2324" s="409"/>
      <c r="N2324" s="20"/>
      <c r="O2324" s="384"/>
      <c r="P2324" s="384"/>
      <c r="Q2324" s="384"/>
      <c r="R2324" s="384"/>
      <c r="S2324" s="384"/>
    </row>
    <row r="2325" spans="2:19" x14ac:dyDescent="0.25">
      <c r="B2325" s="37"/>
      <c r="G2325" s="881">
        <v>3</v>
      </c>
      <c r="H2325" s="21" t="s">
        <v>1344</v>
      </c>
      <c r="I2325" s="188" t="s">
        <v>3822</v>
      </c>
      <c r="J2325" s="20" t="s">
        <v>354</v>
      </c>
      <c r="K2325" s="20"/>
      <c r="L2325" s="20"/>
      <c r="M2325" s="409"/>
      <c r="N2325" s="20"/>
      <c r="O2325" s="384"/>
      <c r="P2325" s="384"/>
      <c r="Q2325" s="384"/>
      <c r="R2325" s="384"/>
      <c r="S2325" s="384"/>
    </row>
    <row r="2326" spans="2:19" ht="27" x14ac:dyDescent="0.25">
      <c r="B2326" s="37"/>
      <c r="G2326" s="881">
        <v>4</v>
      </c>
      <c r="H2326" s="21" t="s">
        <v>1345</v>
      </c>
      <c r="I2326" s="188" t="s">
        <v>3823</v>
      </c>
      <c r="J2326" s="20" t="s">
        <v>354</v>
      </c>
      <c r="K2326" s="20"/>
      <c r="L2326" s="20"/>
      <c r="M2326" s="409"/>
      <c r="N2326" s="20"/>
      <c r="O2326" s="384"/>
      <c r="P2326" s="384"/>
      <c r="Q2326" s="384"/>
      <c r="R2326" s="384"/>
      <c r="S2326" s="384"/>
    </row>
    <row r="2327" spans="2:19" ht="27" x14ac:dyDescent="0.25">
      <c r="B2327" s="37"/>
      <c r="G2327" s="881">
        <v>5</v>
      </c>
      <c r="H2327" s="21" t="s">
        <v>519</v>
      </c>
      <c r="I2327" s="188" t="s">
        <v>3811</v>
      </c>
      <c r="J2327" s="20" t="s">
        <v>354</v>
      </c>
      <c r="K2327" s="20"/>
      <c r="L2327" s="20"/>
      <c r="M2327" s="409"/>
      <c r="N2327" s="20"/>
      <c r="O2327" s="384"/>
      <c r="P2327" s="384"/>
      <c r="Q2327" s="384"/>
      <c r="R2327" s="384"/>
      <c r="S2327" s="384"/>
    </row>
    <row r="2328" spans="2:19" x14ac:dyDescent="0.25">
      <c r="B2328" s="37"/>
      <c r="C2328" s="20"/>
      <c r="D2328" s="10"/>
      <c r="E2328" s="21"/>
      <c r="F2328" s="687"/>
      <c r="G2328" s="881">
        <v>99</v>
      </c>
      <c r="H2328" s="21" t="s">
        <v>38</v>
      </c>
      <c r="I2328" s="687"/>
      <c r="J2328" s="20" t="s">
        <v>354</v>
      </c>
      <c r="K2328" s="20"/>
      <c r="L2328" s="20"/>
      <c r="M2328" s="409"/>
      <c r="N2328" s="20"/>
      <c r="O2328" s="384"/>
      <c r="P2328" s="384"/>
      <c r="Q2328" s="384"/>
      <c r="R2328" s="384"/>
      <c r="S2328" s="384"/>
    </row>
    <row r="2329" spans="2:19" x14ac:dyDescent="0.25">
      <c r="B2329" s="37"/>
      <c r="C2329" s="20" t="str">
        <f>'VariablenLabel&amp;Bedingungen'!G1348</f>
        <v>K1C_DiagNachGebFruehSSW</v>
      </c>
      <c r="D2329" s="10"/>
      <c r="E2329" s="21" t="str">
        <f>'VariablenLabel&amp;Bedingungen'!I1348</f>
        <v>[wenn Frühgebur] SSW + Tage</v>
      </c>
      <c r="F2329" s="797" t="s">
        <v>3558</v>
      </c>
      <c r="G2329" s="880" t="s">
        <v>411</v>
      </c>
      <c r="I2329" s="797"/>
      <c r="J2329" s="906" t="s">
        <v>3856</v>
      </c>
      <c r="K2329" s="85" t="s">
        <v>3548</v>
      </c>
      <c r="L2329" s="20"/>
      <c r="M2329" s="409"/>
      <c r="N2329" s="20"/>
      <c r="O2329" s="384"/>
      <c r="P2329" s="384"/>
      <c r="Q2329" s="384"/>
      <c r="R2329" s="384"/>
      <c r="S2329" s="384"/>
    </row>
    <row r="2330" spans="2:19" x14ac:dyDescent="0.25">
      <c r="B2330" s="37"/>
      <c r="C2330" s="20" t="str">
        <f>'VariablenLabel&amp;Bedingungen'!G1349</f>
        <v>K1C_DiagNachGebFruehG</v>
      </c>
      <c r="D2330" s="10"/>
      <c r="E2330" s="21" t="str">
        <f>'VariablenLabel&amp;Bedingungen'!I1349</f>
        <v>[wenn Frühgeburt] Geburtsgewicht (g)</v>
      </c>
      <c r="F2330" s="823"/>
      <c r="G2330" s="881" t="s">
        <v>350</v>
      </c>
      <c r="H2330" s="21"/>
      <c r="I2330" s="823"/>
      <c r="J2330" s="906" t="s">
        <v>3879</v>
      </c>
      <c r="K2330" s="20"/>
      <c r="L2330" s="20"/>
      <c r="M2330" s="409"/>
      <c r="N2330" s="20"/>
      <c r="O2330" s="384"/>
      <c r="P2330" s="384"/>
      <c r="Q2330" s="384"/>
      <c r="R2330" s="384"/>
      <c r="S2330" s="384"/>
    </row>
    <row r="2331" spans="2:19" x14ac:dyDescent="0.25">
      <c r="B2331" s="37"/>
      <c r="C2331" s="20" t="str">
        <f>'VariablenLabel&amp;Bedingungen'!G1350</f>
        <v>K1C_DiagNachGebSonst</v>
      </c>
      <c r="D2331" s="10"/>
      <c r="E2331" s="21" t="str">
        <f>'VariablenLabel&amp;Bedingungen'!I1350</f>
        <v>[Wenn "Sonstiges"] Sonstiges</v>
      </c>
      <c r="F2331" s="687"/>
      <c r="G2331" s="881" t="s">
        <v>347</v>
      </c>
      <c r="H2331" s="21"/>
      <c r="I2331" s="188"/>
      <c r="J2331" s="20" t="s">
        <v>1687</v>
      </c>
      <c r="K2331" s="20"/>
      <c r="L2331" s="20"/>
      <c r="M2331" s="409"/>
      <c r="N2331" s="20"/>
      <c r="O2331" s="384"/>
      <c r="P2331" s="384"/>
      <c r="Q2331" s="384"/>
      <c r="R2331" s="384"/>
      <c r="S2331" s="384"/>
    </row>
    <row r="2332" spans="2:19" ht="27" x14ac:dyDescent="0.25">
      <c r="B2332" s="37"/>
      <c r="C2332" s="20" t="str">
        <f>'VariablenLabel&amp;Bedingungen'!G1351</f>
        <v>K1C_Ikt</v>
      </c>
      <c r="D2332" s="10">
        <f>'VariablenLabel&amp;Bedingungen'!H1351</f>
        <v>487</v>
      </c>
      <c r="E2332" s="21" t="str">
        <f>'VariablenLabel&amp;Bedingungen'!I1351</f>
        <v>Neugeborenen Ikterus</v>
      </c>
      <c r="F2332" s="797" t="s">
        <v>3641</v>
      </c>
      <c r="G2332" s="881">
        <v>0</v>
      </c>
      <c r="H2332" s="21" t="s">
        <v>17</v>
      </c>
      <c r="I2332" s="188"/>
      <c r="J2332" s="20" t="s">
        <v>352</v>
      </c>
      <c r="K2332" s="20"/>
      <c r="L2332" s="20"/>
      <c r="M2332" s="409"/>
      <c r="N2332" s="20"/>
      <c r="O2332" s="384"/>
      <c r="P2332" s="384"/>
      <c r="Q2332" s="384"/>
      <c r="R2332" s="384"/>
      <c r="S2332" s="384"/>
    </row>
    <row r="2333" spans="2:19" x14ac:dyDescent="0.25">
      <c r="B2333" s="37"/>
      <c r="C2333" s="20"/>
      <c r="D2333" s="10"/>
      <c r="E2333" s="21"/>
      <c r="F2333" s="687"/>
      <c r="G2333" s="881">
        <v>1</v>
      </c>
      <c r="H2333" s="21" t="s">
        <v>18</v>
      </c>
      <c r="I2333" s="188"/>
      <c r="J2333" s="20" t="s">
        <v>352</v>
      </c>
      <c r="K2333" s="20"/>
      <c r="L2333" s="20"/>
      <c r="M2333" s="409"/>
      <c r="N2333" s="20"/>
      <c r="O2333" s="384"/>
      <c r="P2333" s="384"/>
      <c r="Q2333" s="384"/>
      <c r="R2333" s="384"/>
      <c r="S2333" s="384"/>
    </row>
    <row r="2334" spans="2:19" x14ac:dyDescent="0.25">
      <c r="B2334" s="37"/>
      <c r="C2334" s="20" t="str">
        <f>'VariablenLabel&amp;Bedingungen'!G1352</f>
        <v>K1C_IktJa</v>
      </c>
      <c r="D2334" s="20"/>
      <c r="E2334" s="20" t="str">
        <f>'VariablenLabel&amp;Bedingungen'!I1352</f>
        <v>[Wenn NG Ikterus Ja] Wert und Art</v>
      </c>
      <c r="F2334" s="687"/>
      <c r="G2334" s="881" t="s">
        <v>350</v>
      </c>
      <c r="H2334" s="21"/>
      <c r="I2334" s="687"/>
      <c r="J2334" s="906" t="s">
        <v>3860</v>
      </c>
      <c r="K2334" s="384"/>
      <c r="L2334" s="384"/>
      <c r="M2334" s="1051"/>
      <c r="N2334" s="20"/>
      <c r="O2334" s="384"/>
      <c r="P2334" s="384"/>
      <c r="Q2334" s="384"/>
      <c r="R2334" s="384"/>
      <c r="S2334" s="384"/>
    </row>
    <row r="2335" spans="2:19" x14ac:dyDescent="0.25">
      <c r="B2335" s="37"/>
      <c r="C2335" s="20" t="str">
        <f>'VariablenLabel&amp;Bedingungen'!G1353</f>
        <v>K1C_IktJaWertArt</v>
      </c>
      <c r="D2335" s="10"/>
      <c r="E2335" s="21" t="str">
        <f>'VariablenLabel&amp;Bedingungen'!I1353</f>
        <v xml:space="preserve">[Wenn Neugeborenen Ikterus "ja"] </v>
      </c>
      <c r="F2335" s="687"/>
      <c r="G2335" s="881">
        <v>1</v>
      </c>
      <c r="H2335" s="21" t="s">
        <v>1287</v>
      </c>
      <c r="I2335" s="188" t="s">
        <v>3824</v>
      </c>
      <c r="J2335" s="20" t="s">
        <v>354</v>
      </c>
      <c r="K2335" s="20"/>
      <c r="L2335" s="20"/>
      <c r="M2335" s="409"/>
      <c r="N2335" s="20"/>
      <c r="O2335" s="384"/>
      <c r="P2335" s="384"/>
      <c r="Q2335" s="384"/>
      <c r="R2335" s="384"/>
      <c r="S2335" s="384"/>
    </row>
    <row r="2336" spans="2:19" x14ac:dyDescent="0.25">
      <c r="B2336" s="37"/>
      <c r="C2336" s="20"/>
      <c r="D2336" s="10"/>
      <c r="E2336" s="21"/>
      <c r="F2336" s="687"/>
      <c r="G2336" s="881">
        <v>2</v>
      </c>
      <c r="H2336" s="21" t="s">
        <v>1288</v>
      </c>
      <c r="I2336" s="188" t="s">
        <v>3825</v>
      </c>
      <c r="J2336" s="20" t="s">
        <v>354</v>
      </c>
      <c r="K2336" s="20"/>
      <c r="L2336" s="20"/>
      <c r="M2336" s="409"/>
      <c r="N2336" s="20"/>
      <c r="O2336" s="384"/>
      <c r="P2336" s="384"/>
      <c r="Q2336" s="384"/>
      <c r="R2336" s="384"/>
      <c r="S2336" s="384"/>
    </row>
    <row r="2337" spans="1:19" ht="27" x14ac:dyDescent="0.25">
      <c r="B2337" s="37"/>
      <c r="C2337" s="20" t="str">
        <f>'VariablenLabel&amp;Bedingungen'!G1354</f>
        <v>K1C_IktJaArtKap</v>
      </c>
      <c r="D2337" s="10"/>
      <c r="E2337" s="21" t="str">
        <f>'VariablenLabel&amp;Bedingungen'!I1354</f>
        <v>[Wenn Neugeborenen Ikterus "ja" und Kapillär] Anmerkungen</v>
      </c>
      <c r="F2337" s="687"/>
      <c r="G2337" s="881" t="s">
        <v>347</v>
      </c>
      <c r="H2337" s="21"/>
      <c r="I2337" s="687"/>
      <c r="J2337" s="20" t="s">
        <v>1685</v>
      </c>
      <c r="K2337" s="20"/>
      <c r="L2337" s="20"/>
      <c r="M2337" s="409"/>
      <c r="N2337" s="20"/>
      <c r="O2337" s="384"/>
      <c r="P2337" s="384"/>
      <c r="Q2337" s="384"/>
      <c r="R2337" s="384"/>
      <c r="S2337" s="384"/>
    </row>
    <row r="2338" spans="1:19" ht="27" x14ac:dyDescent="0.25">
      <c r="B2338" s="37"/>
      <c r="C2338" s="20" t="str">
        <f>'VariablenLabel&amp;Bedingungen'!G1355</f>
        <v>K1C_IktJaArtTran</v>
      </c>
      <c r="D2338" s="10"/>
      <c r="E2338" s="21" t="str">
        <f>'VariablenLabel&amp;Bedingungen'!I1355</f>
        <v>[Wenn Neugeborenen Ikterus "ja" und transkutan] Anmerkungen</v>
      </c>
      <c r="F2338" s="687"/>
      <c r="G2338" s="881" t="s">
        <v>347</v>
      </c>
      <c r="H2338" s="21"/>
      <c r="I2338" s="687"/>
      <c r="J2338" s="20" t="s">
        <v>1685</v>
      </c>
      <c r="K2338" s="20"/>
      <c r="L2338" s="20"/>
      <c r="M2338" s="409"/>
      <c r="N2338" s="20"/>
      <c r="O2338" s="384"/>
      <c r="P2338" s="384"/>
      <c r="Q2338" s="384"/>
      <c r="R2338" s="384"/>
      <c r="S2338" s="384"/>
    </row>
    <row r="2339" spans="1:19" s="112" customFormat="1" x14ac:dyDescent="0.25">
      <c r="A2339" s="670"/>
      <c r="B2339" s="37"/>
      <c r="C2339" s="20" t="str">
        <f>'VariablenLabel&amp;Bedingungen'!G1356</f>
        <v>K1C_IktFotoTh</v>
      </c>
      <c r="D2339" s="10"/>
      <c r="E2339" s="21" t="str">
        <f>'VariablenLabel&amp;Bedingungen'!I1356</f>
        <v>[Wenn Neugeborenen Ikterus "ja"] Fototherapie</v>
      </c>
      <c r="F2339" s="797" t="s">
        <v>3642</v>
      </c>
      <c r="G2339" s="881">
        <v>0</v>
      </c>
      <c r="H2339" s="21" t="s">
        <v>17</v>
      </c>
      <c r="I2339" s="188"/>
      <c r="J2339" s="20" t="s">
        <v>352</v>
      </c>
      <c r="K2339" s="20"/>
      <c r="L2339" s="20"/>
      <c r="M2339" s="409"/>
      <c r="N2339" s="20"/>
      <c r="O2339" s="363"/>
      <c r="P2339" s="363"/>
      <c r="Q2339" s="363"/>
      <c r="R2339" s="363"/>
      <c r="S2339" s="363"/>
    </row>
    <row r="2340" spans="1:19" x14ac:dyDescent="0.25">
      <c r="B2340" s="37"/>
      <c r="C2340" s="20"/>
      <c r="D2340" s="10"/>
      <c r="E2340" s="21"/>
      <c r="F2340" s="687"/>
      <c r="G2340" s="881">
        <v>1</v>
      </c>
      <c r="H2340" s="21" t="s">
        <v>18</v>
      </c>
      <c r="I2340" s="188"/>
      <c r="J2340" s="20" t="s">
        <v>352</v>
      </c>
      <c r="K2340" s="20"/>
      <c r="L2340" s="20"/>
      <c r="M2340" s="409"/>
      <c r="N2340" s="20"/>
      <c r="O2340" s="384"/>
      <c r="P2340" s="384"/>
      <c r="Q2340" s="384"/>
      <c r="R2340" s="384"/>
      <c r="S2340" s="384"/>
    </row>
    <row r="2341" spans="1:19" x14ac:dyDescent="0.25">
      <c r="B2341" s="37"/>
      <c r="C2341" s="20" t="str">
        <f>'VariablenLabel&amp;Bedingungen'!G1357</f>
        <v>K1C_Trans</v>
      </c>
      <c r="D2341" s="10">
        <f>'VariablenLabel&amp;Bedingungen'!H1357</f>
        <v>488</v>
      </c>
      <c r="E2341" s="21" t="str">
        <f>'VariablenLabel&amp;Bedingungen'!I1357</f>
        <v>Transfer</v>
      </c>
      <c r="F2341" s="687"/>
      <c r="G2341" s="881">
        <v>1</v>
      </c>
      <c r="H2341" s="21" t="s">
        <v>1442</v>
      </c>
      <c r="I2341" s="188"/>
      <c r="J2341" s="20" t="s">
        <v>354</v>
      </c>
      <c r="K2341" s="20"/>
      <c r="L2341" s="20"/>
      <c r="M2341" s="409"/>
      <c r="N2341" s="20"/>
      <c r="O2341" s="384"/>
      <c r="P2341" s="384"/>
      <c r="Q2341" s="384"/>
      <c r="R2341" s="384"/>
      <c r="S2341" s="384"/>
    </row>
    <row r="2342" spans="1:19" x14ac:dyDescent="0.25">
      <c r="B2342" s="37"/>
      <c r="C2342" s="20"/>
      <c r="D2342" s="10"/>
      <c r="E2342" s="21"/>
      <c r="F2342" s="687"/>
      <c r="G2342" s="881">
        <v>2</v>
      </c>
      <c r="H2342" s="21" t="s">
        <v>1939</v>
      </c>
      <c r="I2342" s="188"/>
      <c r="J2342" s="20" t="s">
        <v>354</v>
      </c>
      <c r="K2342" s="20"/>
      <c r="L2342" s="20"/>
      <c r="M2342" s="409"/>
      <c r="N2342" s="20"/>
      <c r="O2342" s="384"/>
      <c r="P2342" s="384"/>
      <c r="Q2342" s="384"/>
      <c r="R2342" s="384"/>
      <c r="S2342" s="384"/>
    </row>
    <row r="2343" spans="1:19" x14ac:dyDescent="0.25">
      <c r="B2343" s="37"/>
      <c r="C2343" s="20"/>
      <c r="D2343" s="10"/>
      <c r="E2343" s="21"/>
      <c r="F2343" s="687"/>
      <c r="G2343" s="881">
        <v>3</v>
      </c>
      <c r="H2343" s="85" t="s">
        <v>3153</v>
      </c>
      <c r="I2343" s="188"/>
      <c r="J2343" s="20" t="s">
        <v>354</v>
      </c>
      <c r="K2343" s="20"/>
      <c r="L2343" s="20"/>
      <c r="M2343" s="409"/>
      <c r="N2343" s="20"/>
      <c r="O2343" s="384"/>
      <c r="P2343" s="384"/>
      <c r="Q2343" s="384"/>
      <c r="R2343" s="384"/>
      <c r="S2343" s="384"/>
    </row>
    <row r="2344" spans="1:19" x14ac:dyDescent="0.25">
      <c r="B2344" s="37"/>
      <c r="C2344" s="20" t="str">
        <f>'VariablenLabel&amp;Bedingungen'!G1358</f>
        <v>K1C_TransJa</v>
      </c>
      <c r="D2344" s="10"/>
      <c r="E2344" s="21" t="str">
        <f>'VariablenLabel&amp;Bedingungen'!I1358</f>
        <v>[Wenn Transfer] Wegen/Nach</v>
      </c>
      <c r="F2344" s="797"/>
      <c r="G2344" s="881" t="s">
        <v>347</v>
      </c>
      <c r="H2344" s="21"/>
      <c r="I2344" s="687"/>
      <c r="J2344" s="20" t="s">
        <v>1687</v>
      </c>
      <c r="K2344" s="20"/>
      <c r="L2344" s="20"/>
      <c r="M2344" s="409"/>
      <c r="N2344" s="20"/>
      <c r="O2344" s="384"/>
      <c r="P2344" s="384"/>
      <c r="Q2344" s="384"/>
      <c r="R2344" s="384"/>
      <c r="S2344" s="384"/>
    </row>
    <row r="2345" spans="1:19" x14ac:dyDescent="0.25">
      <c r="B2345" s="37"/>
      <c r="C2345" s="20" t="str">
        <f>'VariablenLabel&amp;Bedingungen'!G1359</f>
        <v>K1C_TransJaDat</v>
      </c>
      <c r="D2345" s="10"/>
      <c r="E2345" s="21" t="str">
        <f>'VariablenLabel&amp;Bedingungen'!I1359</f>
        <v>[Wenn Transfer] Datum</v>
      </c>
      <c r="F2345" s="687"/>
      <c r="G2345" s="880" t="s">
        <v>347</v>
      </c>
      <c r="H2345" s="9" t="s">
        <v>348</v>
      </c>
      <c r="I2345" s="188"/>
      <c r="J2345" s="20" t="s">
        <v>349</v>
      </c>
      <c r="K2345" s="20"/>
      <c r="L2345" s="20"/>
      <c r="M2345" s="409"/>
      <c r="N2345" s="20"/>
      <c r="O2345" s="384"/>
      <c r="P2345" s="384"/>
      <c r="Q2345" s="384"/>
      <c r="R2345" s="384"/>
      <c r="S2345" s="384"/>
    </row>
    <row r="2346" spans="1:19" x14ac:dyDescent="0.25">
      <c r="B2346" s="37"/>
      <c r="C2346" s="20" t="str">
        <f>'VariablenLabel&amp;Bedingungen'!G1360</f>
        <v>K1C_TransIntJa</v>
      </c>
      <c r="D2346" s="10"/>
      <c r="E2346" s="21" t="str">
        <f>'VariablenLabel&amp;Bedingungen'!I1360</f>
        <v>[Wenn Intensivtransport] durchgeführt von</v>
      </c>
      <c r="F2346" s="797"/>
      <c r="G2346" s="881" t="s">
        <v>347</v>
      </c>
      <c r="H2346" s="21"/>
      <c r="I2346" s="687"/>
      <c r="J2346" s="20" t="s">
        <v>1685</v>
      </c>
      <c r="K2346" s="20"/>
      <c r="L2346" s="20"/>
      <c r="M2346" s="409"/>
      <c r="N2346" s="20"/>
      <c r="O2346" s="384"/>
      <c r="P2346" s="384"/>
      <c r="Q2346" s="384"/>
      <c r="R2346" s="384"/>
      <c r="S2346" s="384"/>
    </row>
    <row r="2347" spans="1:19" x14ac:dyDescent="0.25">
      <c r="B2347" s="37"/>
      <c r="C2347" s="20" t="str">
        <f>'VariablenLabel&amp;Bedingungen'!G1361</f>
        <v>K1C_EntlLebTag</v>
      </c>
      <c r="D2347" s="10"/>
      <c r="E2347" s="21" t="str">
        <f>'VariablenLabel&amp;Bedingungen'!I1361</f>
        <v>[Wenn Entlassung nach Hause] Lebenstag</v>
      </c>
      <c r="F2347" s="797"/>
      <c r="G2347" s="881" t="s">
        <v>350</v>
      </c>
      <c r="H2347" s="21"/>
      <c r="I2347" s="687"/>
      <c r="J2347" s="906" t="s">
        <v>3857</v>
      </c>
      <c r="K2347" s="20"/>
      <c r="L2347" s="20"/>
      <c r="M2347" s="409"/>
      <c r="N2347" s="20"/>
      <c r="O2347" s="384"/>
      <c r="P2347" s="384"/>
      <c r="Q2347" s="384"/>
      <c r="R2347" s="384"/>
      <c r="S2347" s="384"/>
    </row>
    <row r="2348" spans="1:19" x14ac:dyDescent="0.25">
      <c r="B2348" s="37"/>
      <c r="C2348" s="20" t="str">
        <f>'VariablenLabel&amp;Bedingungen'!G1362</f>
        <v>K1C_EntlDat</v>
      </c>
      <c r="D2348" s="10"/>
      <c r="E2348" s="21" t="str">
        <f>'VariablenLabel&amp;Bedingungen'!I1362</f>
        <v>[Wenn Entlassung nach Hause] Datum</v>
      </c>
      <c r="F2348" s="687"/>
      <c r="G2348" s="880" t="s">
        <v>347</v>
      </c>
      <c r="H2348" s="9" t="s">
        <v>348</v>
      </c>
      <c r="I2348" s="188"/>
      <c r="J2348" s="20" t="s">
        <v>349</v>
      </c>
      <c r="K2348" s="20"/>
      <c r="L2348" s="20"/>
      <c r="M2348" s="409"/>
      <c r="N2348" s="20"/>
      <c r="O2348" s="384"/>
      <c r="P2348" s="384"/>
      <c r="Q2348" s="384"/>
      <c r="R2348" s="384"/>
      <c r="S2348" s="384"/>
    </row>
    <row r="2349" spans="1:19" x14ac:dyDescent="0.25">
      <c r="B2349" s="37"/>
      <c r="C2349" s="20" t="str">
        <f>'VariablenLabel&amp;Bedingungen'!G1363</f>
        <v>K1C_Thera</v>
      </c>
      <c r="D2349" s="10">
        <f>'VariablenLabel&amp;Bedingungen'!H1363</f>
        <v>489</v>
      </c>
      <c r="E2349" s="21" t="str">
        <f>'VariablenLabel&amp;Bedingungen'!I1363</f>
        <v>Therapie</v>
      </c>
      <c r="F2349" s="687"/>
      <c r="G2349" s="881">
        <v>0</v>
      </c>
      <c r="H2349" s="21" t="s">
        <v>17</v>
      </c>
      <c r="I2349" s="188"/>
      <c r="J2349" s="20" t="s">
        <v>352</v>
      </c>
      <c r="K2349" s="20"/>
      <c r="L2349" s="20"/>
      <c r="M2349" s="409"/>
      <c r="N2349" s="20"/>
      <c r="O2349" s="384"/>
      <c r="P2349" s="384"/>
      <c r="Q2349" s="384"/>
      <c r="R2349" s="384"/>
      <c r="S2349" s="384"/>
    </row>
    <row r="2350" spans="1:19" x14ac:dyDescent="0.25">
      <c r="B2350" s="37"/>
      <c r="G2350" s="881">
        <v>1</v>
      </c>
      <c r="H2350" s="21" t="s">
        <v>18</v>
      </c>
      <c r="I2350" s="188"/>
      <c r="J2350" s="20" t="s">
        <v>352</v>
      </c>
      <c r="K2350" s="20"/>
      <c r="L2350" s="20"/>
      <c r="M2350" s="409"/>
      <c r="N2350" s="20"/>
      <c r="O2350" s="384"/>
      <c r="P2350" s="384"/>
      <c r="Q2350" s="384"/>
      <c r="R2350" s="384"/>
      <c r="S2350" s="384"/>
    </row>
    <row r="2351" spans="1:19" x14ac:dyDescent="0.25">
      <c r="B2351" s="37"/>
      <c r="C2351" s="20" t="str">
        <f>'VariablenLabel&amp;Bedingungen'!G1364</f>
        <v>K1C_TheraJa</v>
      </c>
      <c r="D2351" s="10"/>
      <c r="E2351" s="21" t="str">
        <f>'VariablenLabel&amp;Bedingungen'!I1364</f>
        <v>[Wenn "ja"] Welche</v>
      </c>
      <c r="F2351" s="687"/>
      <c r="G2351" s="881" t="s">
        <v>347</v>
      </c>
      <c r="H2351" s="21"/>
      <c r="I2351" s="687"/>
      <c r="J2351" s="20" t="s">
        <v>1685</v>
      </c>
      <c r="K2351" s="20"/>
      <c r="L2351" s="20"/>
      <c r="M2351" s="409"/>
      <c r="N2351" s="20"/>
      <c r="O2351" s="384"/>
      <c r="P2351" s="384"/>
      <c r="Q2351" s="384"/>
      <c r="R2351" s="384"/>
      <c r="S2351" s="384"/>
    </row>
    <row r="2352" spans="1:19" x14ac:dyDescent="0.25">
      <c r="B2352" s="37"/>
      <c r="C2352" s="20" t="str">
        <f>'VariablenLabel&amp;Bedingungen'!G1365</f>
        <v>K1C_RSVProp</v>
      </c>
      <c r="D2352" s="10">
        <f>'VariablenLabel&amp;Bedingungen'!H1365</f>
        <v>490</v>
      </c>
      <c r="E2352" s="21" t="str">
        <f>'VariablenLabel&amp;Bedingungen'!I1365</f>
        <v>RSV-Prophylaxe indiziert</v>
      </c>
      <c r="F2352" s="687" t="s">
        <v>3643</v>
      </c>
      <c r="G2352" s="881">
        <v>0</v>
      </c>
      <c r="H2352" s="21" t="s">
        <v>17</v>
      </c>
      <c r="I2352" s="188"/>
      <c r="J2352" s="20" t="s">
        <v>352</v>
      </c>
      <c r="K2352" s="20"/>
      <c r="L2352" s="20"/>
      <c r="M2352" s="409"/>
      <c r="N2352" s="20"/>
      <c r="O2352" s="384"/>
      <c r="P2352" s="384"/>
      <c r="Q2352" s="384"/>
      <c r="R2352" s="384"/>
      <c r="S2352" s="384"/>
    </row>
    <row r="2353" spans="2:73" x14ac:dyDescent="0.25">
      <c r="B2353" s="37"/>
      <c r="G2353" s="881">
        <v>1</v>
      </c>
      <c r="H2353" s="21" t="s">
        <v>18</v>
      </c>
      <c r="I2353" s="188"/>
      <c r="J2353" s="20" t="s">
        <v>352</v>
      </c>
      <c r="K2353" s="20"/>
      <c r="L2353" s="20"/>
      <c r="M2353" s="409"/>
      <c r="N2353" s="20"/>
      <c r="O2353" s="384"/>
      <c r="P2353" s="384"/>
      <c r="Q2353" s="384"/>
      <c r="R2353" s="384"/>
      <c r="S2353" s="384"/>
    </row>
    <row r="2354" spans="2:73" x14ac:dyDescent="0.25">
      <c r="B2354" s="37"/>
      <c r="C2354" s="20" t="str">
        <f>'VariablenLabel&amp;Bedingungen'!G1366</f>
        <v>K1C_ZusAnm</v>
      </c>
      <c r="D2354" s="10">
        <f>'VariablenLabel&amp;Bedingungen'!H1366</f>
        <v>491</v>
      </c>
      <c r="E2354" s="21" t="str">
        <f>'VariablenLabel&amp;Bedingungen'!I1366</f>
        <v>Zusätzliche Anmerkungen</v>
      </c>
      <c r="F2354" s="687"/>
      <c r="G2354" s="881" t="s">
        <v>347</v>
      </c>
      <c r="H2354" s="21"/>
      <c r="I2354" s="687"/>
      <c r="J2354" s="20" t="s">
        <v>1687</v>
      </c>
      <c r="K2354" s="20"/>
      <c r="L2354" s="20"/>
      <c r="M2354" s="409"/>
      <c r="N2354" s="20"/>
      <c r="O2354" s="384"/>
      <c r="P2354" s="384"/>
      <c r="Q2354" s="384"/>
      <c r="R2354" s="384"/>
      <c r="S2354" s="384"/>
    </row>
    <row r="2355" spans="2:73" x14ac:dyDescent="0.25">
      <c r="B2355" s="37"/>
      <c r="C2355" s="20" t="str">
        <f>'VariablenLabel&amp;Bedingungen'!G1367</f>
        <v>K1C_KontrEmpf</v>
      </c>
      <c r="D2355" s="10">
        <f>'VariablenLabel&amp;Bedingungen'!H1367</f>
        <v>492</v>
      </c>
      <c r="E2355" s="21" t="str">
        <f>'VariablenLabel&amp;Bedingungen'!I1367</f>
        <v>Kontrollen dringend empfohlen</v>
      </c>
      <c r="F2355" s="687"/>
      <c r="G2355" s="881">
        <v>0</v>
      </c>
      <c r="H2355" s="21" t="s">
        <v>17</v>
      </c>
      <c r="I2355" s="188"/>
      <c r="J2355" s="20" t="s">
        <v>352</v>
      </c>
      <c r="K2355" s="20"/>
      <c r="L2355" s="20"/>
      <c r="M2355" s="409"/>
      <c r="N2355" s="20"/>
      <c r="O2355" s="384"/>
      <c r="P2355" s="384"/>
      <c r="Q2355" s="384"/>
      <c r="R2355" s="384"/>
      <c r="S2355" s="384"/>
    </row>
    <row r="2356" spans="2:73" x14ac:dyDescent="0.25">
      <c r="B2356" s="37"/>
      <c r="C2356" s="20"/>
      <c r="D2356" s="10"/>
      <c r="E2356" s="21"/>
      <c r="F2356" s="687"/>
      <c r="G2356" s="881">
        <v>1</v>
      </c>
      <c r="H2356" s="21" t="s">
        <v>18</v>
      </c>
      <c r="I2356" s="188"/>
      <c r="J2356" s="20" t="s">
        <v>352</v>
      </c>
      <c r="K2356" s="20"/>
      <c r="L2356" s="20"/>
      <c r="M2356" s="409"/>
      <c r="N2356" s="20"/>
      <c r="O2356" s="384"/>
      <c r="P2356" s="384"/>
      <c r="Q2356" s="384"/>
      <c r="R2356" s="384"/>
      <c r="S2356" s="384"/>
    </row>
    <row r="2357" spans="2:73" x14ac:dyDescent="0.25">
      <c r="B2357" s="37"/>
      <c r="C2357" s="20" t="str">
        <f>'VariablenLabel&amp;Bedingungen'!G1368</f>
        <v>K1C_KontrEmpfJa</v>
      </c>
      <c r="D2357" s="10"/>
      <c r="E2357" s="21" t="str">
        <f>'VariablenLabel&amp;Bedingungen'!I1368</f>
        <v>[Wenn "ja"] Welche, wo und in welchem Zeitraum?</v>
      </c>
      <c r="F2357" s="687"/>
      <c r="G2357" s="881" t="s">
        <v>347</v>
      </c>
      <c r="H2357" s="21"/>
      <c r="I2357" s="687"/>
      <c r="J2357" s="20" t="s">
        <v>1685</v>
      </c>
      <c r="K2357" s="20"/>
      <c r="L2357" s="20"/>
      <c r="M2357" s="409"/>
      <c r="N2357" s="20"/>
      <c r="O2357" s="384"/>
      <c r="P2357" s="384"/>
      <c r="Q2357" s="384"/>
      <c r="R2357" s="384"/>
      <c r="S2357" s="384"/>
    </row>
    <row r="2358" spans="2:73" x14ac:dyDescent="0.25">
      <c r="B2358" s="37"/>
      <c r="C2358" s="20"/>
      <c r="D2358" s="10"/>
      <c r="E2358" s="21"/>
      <c r="F2358" s="687"/>
      <c r="G2358" s="881"/>
      <c r="H2358" s="21"/>
      <c r="I2358" s="687"/>
      <c r="J2358" s="20" t="s">
        <v>1685</v>
      </c>
      <c r="K2358" s="20"/>
      <c r="L2358" s="20"/>
      <c r="M2358" s="409"/>
      <c r="N2358" s="20"/>
      <c r="O2358" s="384"/>
      <c r="P2358" s="384"/>
      <c r="Q2358" s="384"/>
      <c r="R2358" s="384"/>
      <c r="S2358" s="384"/>
    </row>
    <row r="2359" spans="2:73" s="110" customFormat="1" ht="15.75" thickBot="1" x14ac:dyDescent="0.3">
      <c r="B2359" s="849" t="str">
        <f>'VariablenLabel&amp;Bedingungen'!A1371</f>
        <v>Hüftultraschalluntersuchung 1</v>
      </c>
      <c r="C2359" s="874"/>
      <c r="D2359" s="793"/>
      <c r="E2359" s="875"/>
      <c r="F2359" s="876"/>
      <c r="G2359" s="893"/>
      <c r="H2359" s="875"/>
      <c r="I2359" s="876"/>
      <c r="J2359" s="874"/>
      <c r="K2359" s="874"/>
      <c r="L2359" s="874"/>
      <c r="M2359" s="877"/>
      <c r="N2359" s="20"/>
      <c r="O2359" s="384"/>
      <c r="P2359" s="384"/>
      <c r="Q2359" s="384"/>
      <c r="R2359" s="384"/>
      <c r="S2359" s="384"/>
      <c r="T2359"/>
      <c r="U2359"/>
      <c r="V2359"/>
      <c r="W2359"/>
      <c r="X2359"/>
      <c r="Y2359"/>
      <c r="Z2359"/>
      <c r="AA2359"/>
      <c r="AB2359"/>
      <c r="AC2359"/>
      <c r="AD2359"/>
      <c r="AE2359"/>
      <c r="AF2359"/>
      <c r="AG2359"/>
      <c r="AH2359"/>
      <c r="AI2359"/>
      <c r="AJ2359"/>
      <c r="AK2359"/>
      <c r="AL2359"/>
      <c r="AM2359"/>
      <c r="AN2359"/>
      <c r="AO2359"/>
      <c r="AP2359"/>
      <c r="AQ2359"/>
      <c r="AR2359"/>
      <c r="AS2359"/>
      <c r="AT2359"/>
      <c r="AU2359"/>
      <c r="AV2359"/>
      <c r="AW2359"/>
      <c r="AX2359"/>
      <c r="AY2359"/>
      <c r="AZ2359"/>
      <c r="BA2359"/>
      <c r="BB2359"/>
      <c r="BC2359"/>
      <c r="BD2359"/>
      <c r="BE2359"/>
      <c r="BF2359"/>
      <c r="BG2359"/>
      <c r="BH2359"/>
      <c r="BI2359"/>
      <c r="BJ2359"/>
      <c r="BK2359"/>
      <c r="BL2359"/>
      <c r="BM2359"/>
      <c r="BN2359"/>
      <c r="BO2359"/>
      <c r="BP2359"/>
      <c r="BQ2359"/>
      <c r="BR2359"/>
      <c r="BS2359"/>
      <c r="BT2359"/>
      <c r="BU2359"/>
    </row>
    <row r="2360" spans="2:73" x14ac:dyDescent="0.25">
      <c r="B2360" s="722" t="str">
        <f>'VariablenLabel&amp;Bedingungen'!B1372</f>
        <v>Untersuchungsbefund</v>
      </c>
      <c r="C2360" s="35" t="str">
        <f>'VariablenLabel&amp;Bedingungen'!G1373</f>
        <v>HU1_DatHU1</v>
      </c>
      <c r="D2360" s="38">
        <f>'VariablenLabel&amp;Bedingungen'!H1373</f>
        <v>493</v>
      </c>
      <c r="E2360" s="39" t="str">
        <f>'VariablenLabel&amp;Bedingungen'!I1373</f>
        <v>Datum der Untersuchung</v>
      </c>
      <c r="F2360" s="114"/>
      <c r="G2360" s="899" t="s">
        <v>347</v>
      </c>
      <c r="H2360" s="34" t="s">
        <v>348</v>
      </c>
      <c r="I2360" s="113"/>
      <c r="J2360" s="35" t="s">
        <v>349</v>
      </c>
      <c r="K2360" s="35"/>
      <c r="L2360" s="35"/>
      <c r="M2360" s="837"/>
      <c r="N2360" s="20"/>
      <c r="O2360" s="384"/>
      <c r="P2360" s="384"/>
      <c r="Q2360" s="384"/>
      <c r="R2360" s="384"/>
      <c r="S2360" s="384"/>
    </row>
    <row r="2361" spans="2:73" x14ac:dyDescent="0.25">
      <c r="B2361" s="37"/>
      <c r="C2361" s="42" t="str">
        <f>'VariablenLabel&amp;Bedingungen'!G1374</f>
        <v>HU1_DatHU1Ueb</v>
      </c>
      <c r="D2361" s="43"/>
      <c r="E2361" s="385" t="str">
        <f>'VariablenLabel&amp;Bedingungen'!I1374</f>
        <v>Datum der Daten-Übermittlung</v>
      </c>
      <c r="F2361" s="836"/>
      <c r="G2361" s="901" t="s">
        <v>347</v>
      </c>
      <c r="H2361" s="531" t="s">
        <v>348</v>
      </c>
      <c r="I2361" s="835"/>
      <c r="J2361" s="42" t="s">
        <v>349</v>
      </c>
      <c r="K2361" s="42"/>
      <c r="L2361" s="42"/>
      <c r="M2361" s="532"/>
      <c r="N2361" s="42"/>
      <c r="O2361" s="384"/>
      <c r="P2361" s="384"/>
      <c r="Q2361" s="384"/>
      <c r="R2361" s="384"/>
      <c r="S2361" s="384"/>
    </row>
    <row r="2362" spans="2:73" ht="27" x14ac:dyDescent="0.25">
      <c r="B2362" s="37"/>
      <c r="C2362" s="20" t="str">
        <f>'VariablenLabel&amp;Bedingungen'!G1375</f>
        <v>HU1_ChrAlt</v>
      </c>
      <c r="D2362" s="10">
        <f>'VariablenLabel&amp;Bedingungen'!H1375</f>
        <v>494</v>
      </c>
      <c r="E2362" s="21" t="str">
        <f>'VariablenLabel&amp;Bedingungen'!I1375</f>
        <v>Chronologisches Alter (in Lebenswochen)</v>
      </c>
      <c r="F2362" s="797" t="s">
        <v>3635</v>
      </c>
      <c r="G2362" s="881" t="s">
        <v>350</v>
      </c>
      <c r="H2362" s="21"/>
      <c r="I2362" s="188"/>
      <c r="J2362" s="906" t="s">
        <v>3857</v>
      </c>
      <c r="K2362" s="20"/>
      <c r="L2362" s="20"/>
      <c r="M2362" s="409"/>
      <c r="N2362" s="20"/>
      <c r="O2362" s="384"/>
      <c r="P2362" s="384"/>
      <c r="Q2362" s="384"/>
      <c r="R2362" s="384"/>
      <c r="S2362" s="384"/>
    </row>
    <row r="2363" spans="2:73" ht="40.5" x14ac:dyDescent="0.25">
      <c r="B2363" s="37"/>
      <c r="C2363" s="20" t="str">
        <f>'VariablenLabel&amp;Bedingungen'!G1376</f>
        <v>HU1_KorrAlt</v>
      </c>
      <c r="D2363" s="10"/>
      <c r="E2363" s="21" t="str">
        <f>'VariablenLabel&amp;Bedingungen'!I1376</f>
        <v>Korrigiertes Alter (in Lebenswochen)</v>
      </c>
      <c r="F2363" s="188" t="s">
        <v>3636</v>
      </c>
      <c r="G2363" s="881" t="s">
        <v>350</v>
      </c>
      <c r="H2363" s="21"/>
      <c r="I2363" s="188"/>
      <c r="J2363" s="906" t="s">
        <v>3857</v>
      </c>
      <c r="K2363" s="20"/>
      <c r="L2363" s="20"/>
      <c r="M2363" s="409"/>
      <c r="N2363" s="20"/>
      <c r="O2363" s="384"/>
      <c r="P2363" s="384"/>
      <c r="Q2363" s="384"/>
      <c r="R2363" s="384"/>
      <c r="S2363" s="384"/>
    </row>
    <row r="2364" spans="2:73" x14ac:dyDescent="0.25">
      <c r="B2364" s="37"/>
      <c r="C2364" s="20" t="str">
        <f>'VariablenLabel&amp;Bedingungen'!G1377</f>
        <v>HU1_ReHueTyp</v>
      </c>
      <c r="D2364" s="10">
        <f>'VariablenLabel&amp;Bedingungen'!H1377</f>
        <v>499</v>
      </c>
      <c r="E2364" s="21" t="str">
        <f>'VariablenLabel&amp;Bedingungen'!I1377</f>
        <v>Typ</v>
      </c>
      <c r="F2364" s="188"/>
      <c r="G2364" s="881">
        <v>1</v>
      </c>
      <c r="H2364" s="21" t="s">
        <v>1022</v>
      </c>
      <c r="I2364" s="797" t="s">
        <v>3826</v>
      </c>
      <c r="J2364" s="20" t="s">
        <v>352</v>
      </c>
      <c r="K2364" s="20"/>
      <c r="L2364" s="20"/>
      <c r="M2364" s="409"/>
      <c r="N2364" s="20"/>
      <c r="O2364" s="384"/>
      <c r="P2364" s="384"/>
      <c r="Q2364" s="384"/>
      <c r="R2364" s="384"/>
      <c r="S2364" s="384"/>
    </row>
    <row r="2365" spans="2:73" x14ac:dyDescent="0.25">
      <c r="B2365" s="37"/>
      <c r="C2365" s="20"/>
      <c r="D2365" s="10"/>
      <c r="E2365" s="21"/>
      <c r="F2365" s="188"/>
      <c r="G2365" s="881">
        <v>2</v>
      </c>
      <c r="H2365" s="21" t="s">
        <v>1023</v>
      </c>
      <c r="I2365" s="797" t="s">
        <v>3827</v>
      </c>
      <c r="J2365" s="20" t="s">
        <v>352</v>
      </c>
      <c r="K2365" s="20"/>
      <c r="L2365" s="20"/>
      <c r="M2365" s="409"/>
      <c r="N2365" s="20"/>
      <c r="O2365" s="384"/>
      <c r="P2365" s="384"/>
      <c r="Q2365" s="384"/>
      <c r="R2365" s="384"/>
      <c r="S2365" s="384"/>
    </row>
    <row r="2366" spans="2:73" x14ac:dyDescent="0.25">
      <c r="B2366" s="37"/>
      <c r="C2366" s="20"/>
      <c r="D2366" s="10"/>
      <c r="E2366" s="21"/>
      <c r="F2366" s="188"/>
      <c r="G2366" s="881">
        <v>3</v>
      </c>
      <c r="H2366" s="21" t="s">
        <v>1024</v>
      </c>
      <c r="I2366" s="797" t="s">
        <v>3828</v>
      </c>
      <c r="J2366" s="20" t="s">
        <v>352</v>
      </c>
      <c r="K2366" s="20"/>
      <c r="L2366" s="20"/>
      <c r="M2366" s="409"/>
      <c r="N2366" s="20"/>
      <c r="O2366" s="384"/>
      <c r="P2366" s="384"/>
      <c r="Q2366" s="384"/>
      <c r="R2366" s="384"/>
      <c r="S2366" s="384"/>
    </row>
    <row r="2367" spans="2:73" x14ac:dyDescent="0.25">
      <c r="B2367" s="37"/>
      <c r="C2367" s="20"/>
      <c r="D2367" s="10"/>
      <c r="E2367" s="21"/>
      <c r="F2367" s="188"/>
      <c r="G2367" s="881">
        <v>4</v>
      </c>
      <c r="H2367" s="21" t="s">
        <v>1028</v>
      </c>
      <c r="I2367" s="797" t="s">
        <v>3829</v>
      </c>
      <c r="J2367" s="20" t="s">
        <v>352</v>
      </c>
      <c r="K2367" s="20"/>
      <c r="L2367" s="20"/>
      <c r="M2367" s="409"/>
      <c r="N2367" s="20"/>
      <c r="O2367" s="384"/>
      <c r="P2367" s="384"/>
      <c r="Q2367" s="384"/>
      <c r="R2367" s="384"/>
      <c r="S2367" s="384"/>
    </row>
    <row r="2368" spans="2:73" x14ac:dyDescent="0.25">
      <c r="B2368" s="37"/>
      <c r="C2368" s="20"/>
      <c r="D2368" s="10"/>
      <c r="E2368" s="21"/>
      <c r="F2368" s="188"/>
      <c r="G2368" s="881">
        <v>5</v>
      </c>
      <c r="H2368" s="21" t="s">
        <v>1025</v>
      </c>
      <c r="I2368" s="797" t="s">
        <v>3830</v>
      </c>
      <c r="J2368" s="20" t="s">
        <v>352</v>
      </c>
      <c r="K2368" s="20"/>
      <c r="L2368" s="20"/>
      <c r="M2368" s="409"/>
      <c r="N2368" s="20"/>
      <c r="O2368" s="384"/>
      <c r="P2368" s="384"/>
      <c r="Q2368" s="384"/>
      <c r="R2368" s="384"/>
      <c r="S2368" s="384"/>
    </row>
    <row r="2369" spans="2:19" x14ac:dyDescent="0.25">
      <c r="B2369" s="37"/>
      <c r="C2369" s="20"/>
      <c r="D2369" s="10"/>
      <c r="E2369" s="21"/>
      <c r="F2369" s="188"/>
      <c r="G2369" s="881">
        <v>6</v>
      </c>
      <c r="H2369" s="21" t="s">
        <v>1026</v>
      </c>
      <c r="I2369" s="797" t="s">
        <v>3831</v>
      </c>
      <c r="J2369" s="20" t="s">
        <v>352</v>
      </c>
      <c r="K2369" s="20"/>
      <c r="L2369" s="20"/>
      <c r="M2369" s="409"/>
      <c r="N2369" s="20"/>
      <c r="O2369" s="384"/>
      <c r="P2369" s="384"/>
      <c r="Q2369" s="384"/>
      <c r="R2369" s="384"/>
      <c r="S2369" s="384"/>
    </row>
    <row r="2370" spans="2:19" x14ac:dyDescent="0.25">
      <c r="B2370" s="37"/>
      <c r="C2370" s="20"/>
      <c r="D2370" s="10"/>
      <c r="E2370" s="21"/>
      <c r="F2370" s="188"/>
      <c r="G2370" s="881">
        <v>7</v>
      </c>
      <c r="H2370" s="21" t="s">
        <v>1027</v>
      </c>
      <c r="I2370" s="797" t="s">
        <v>3832</v>
      </c>
      <c r="J2370" s="20" t="s">
        <v>352</v>
      </c>
      <c r="K2370" s="20"/>
      <c r="L2370" s="20"/>
      <c r="M2370" s="409"/>
      <c r="N2370" s="20"/>
      <c r="O2370" s="384"/>
      <c r="P2370" s="384"/>
      <c r="Q2370" s="384"/>
      <c r="R2370" s="384"/>
      <c r="S2370" s="384"/>
    </row>
    <row r="2371" spans="2:19" x14ac:dyDescent="0.25">
      <c r="B2371" s="37"/>
      <c r="C2371" s="20"/>
      <c r="D2371" s="10"/>
      <c r="E2371" s="21"/>
      <c r="F2371" s="188"/>
      <c r="G2371" s="881">
        <v>8</v>
      </c>
      <c r="H2371" s="21" t="s">
        <v>489</v>
      </c>
      <c r="I2371" s="797" t="s">
        <v>3833</v>
      </c>
      <c r="J2371" s="20" t="s">
        <v>352</v>
      </c>
      <c r="K2371" s="20"/>
      <c r="L2371" s="20"/>
      <c r="M2371" s="409"/>
      <c r="N2371" s="20"/>
      <c r="O2371" s="384"/>
      <c r="P2371" s="384"/>
      <c r="Q2371" s="384"/>
      <c r="R2371" s="384"/>
      <c r="S2371" s="384"/>
    </row>
    <row r="2372" spans="2:19" ht="27" x14ac:dyDescent="0.25">
      <c r="B2372" s="37"/>
      <c r="C2372" s="20" t="str">
        <f>'VariablenLabel&amp;Bedingungen'!G1378</f>
        <v>HU1_ReHueWinkAlp</v>
      </c>
      <c r="D2372" s="10">
        <f>'VariablenLabel&amp;Bedingungen'!H1378</f>
        <v>498</v>
      </c>
      <c r="E2372" s="21" t="str">
        <f>'VariablenLabel&amp;Bedingungen'!I1378</f>
        <v>Winkel-Alpha</v>
      </c>
      <c r="F2372" s="188" t="s">
        <v>1089</v>
      </c>
      <c r="G2372" s="880" t="s">
        <v>350</v>
      </c>
      <c r="H2372" s="21"/>
      <c r="I2372" s="797"/>
      <c r="J2372" s="906" t="s">
        <v>3875</v>
      </c>
      <c r="K2372" s="20"/>
      <c r="L2372" s="20"/>
      <c r="M2372" s="409"/>
      <c r="N2372" s="20"/>
      <c r="O2372" s="384"/>
      <c r="P2372" s="384"/>
      <c r="Q2372" s="384"/>
      <c r="R2372" s="384"/>
      <c r="S2372" s="384"/>
    </row>
    <row r="2373" spans="2:19" ht="27" x14ac:dyDescent="0.25">
      <c r="B2373" s="37"/>
      <c r="C2373" s="20" t="str">
        <f>'VariablenLabel&amp;Bedingungen'!G1379</f>
        <v>HU1_ReHueWinkBet</v>
      </c>
      <c r="D2373" s="10"/>
      <c r="E2373" s="21" t="str">
        <f>'VariablenLabel&amp;Bedingungen'!I1379</f>
        <v>Winkel-Beta</v>
      </c>
      <c r="F2373" s="188" t="s">
        <v>1090</v>
      </c>
      <c r="G2373" s="880" t="s">
        <v>350</v>
      </c>
      <c r="H2373" s="21"/>
      <c r="I2373" s="797"/>
      <c r="J2373" s="906" t="s">
        <v>3875</v>
      </c>
      <c r="K2373" s="20"/>
      <c r="L2373" s="20"/>
      <c r="M2373" s="409"/>
      <c r="N2373" s="20"/>
      <c r="O2373" s="384"/>
      <c r="P2373" s="384"/>
      <c r="Q2373" s="384"/>
      <c r="R2373" s="384"/>
      <c r="S2373" s="384"/>
    </row>
    <row r="2374" spans="2:19" x14ac:dyDescent="0.25">
      <c r="B2374" s="37"/>
      <c r="C2374" s="20" t="str">
        <f>'VariablenLabel&amp;Bedingungen'!G1380</f>
        <v>HU1_LiHueTyp</v>
      </c>
      <c r="D2374" s="10">
        <f>'VariablenLabel&amp;Bedingungen'!H1380</f>
        <v>2074</v>
      </c>
      <c r="E2374" s="21" t="str">
        <f>'VariablenLabel&amp;Bedingungen'!I1380</f>
        <v>Typ</v>
      </c>
      <c r="F2374" s="188"/>
      <c r="G2374" s="881">
        <v>1</v>
      </c>
      <c r="H2374" s="21" t="s">
        <v>1022</v>
      </c>
      <c r="I2374" s="797" t="s">
        <v>3826</v>
      </c>
      <c r="J2374" s="20" t="s">
        <v>352</v>
      </c>
      <c r="K2374" s="20"/>
      <c r="L2374" s="20"/>
      <c r="M2374" s="409"/>
      <c r="N2374" s="20"/>
      <c r="O2374" s="384"/>
      <c r="P2374" s="384"/>
      <c r="Q2374" s="384"/>
      <c r="R2374" s="384"/>
      <c r="S2374" s="384"/>
    </row>
    <row r="2375" spans="2:19" x14ac:dyDescent="0.25">
      <c r="B2375" s="37"/>
      <c r="C2375" s="20"/>
      <c r="D2375" s="10"/>
      <c r="E2375" s="21"/>
      <c r="F2375" s="188"/>
      <c r="G2375" s="881">
        <v>2</v>
      </c>
      <c r="H2375" s="21" t="s">
        <v>1023</v>
      </c>
      <c r="I2375" s="797" t="s">
        <v>3827</v>
      </c>
      <c r="J2375" s="20" t="s">
        <v>352</v>
      </c>
      <c r="K2375" s="20"/>
      <c r="L2375" s="20"/>
      <c r="M2375" s="409"/>
      <c r="N2375" s="20"/>
      <c r="O2375" s="384"/>
      <c r="P2375" s="384"/>
      <c r="Q2375" s="384"/>
      <c r="R2375" s="384"/>
      <c r="S2375" s="384"/>
    </row>
    <row r="2376" spans="2:19" x14ac:dyDescent="0.25">
      <c r="B2376" s="37"/>
      <c r="C2376" s="20"/>
      <c r="D2376" s="10"/>
      <c r="E2376" s="21"/>
      <c r="F2376" s="188"/>
      <c r="G2376" s="881">
        <v>3</v>
      </c>
      <c r="H2376" s="21" t="s">
        <v>1024</v>
      </c>
      <c r="I2376" s="797" t="s">
        <v>3828</v>
      </c>
      <c r="J2376" s="20" t="s">
        <v>352</v>
      </c>
      <c r="K2376" s="20"/>
      <c r="L2376" s="20"/>
      <c r="M2376" s="409"/>
      <c r="N2376" s="20"/>
      <c r="O2376" s="384"/>
      <c r="P2376" s="384"/>
      <c r="Q2376" s="384"/>
      <c r="R2376" s="384"/>
      <c r="S2376" s="384"/>
    </row>
    <row r="2377" spans="2:19" x14ac:dyDescent="0.25">
      <c r="B2377" s="37"/>
      <c r="C2377" s="20"/>
      <c r="D2377" s="10"/>
      <c r="E2377" s="21"/>
      <c r="F2377" s="188"/>
      <c r="G2377" s="881">
        <v>4</v>
      </c>
      <c r="H2377" s="21" t="s">
        <v>1028</v>
      </c>
      <c r="I2377" s="797" t="s">
        <v>3829</v>
      </c>
      <c r="J2377" s="20" t="s">
        <v>352</v>
      </c>
      <c r="K2377" s="20"/>
      <c r="L2377" s="20"/>
      <c r="M2377" s="409"/>
      <c r="N2377" s="20"/>
      <c r="O2377" s="384"/>
      <c r="P2377" s="384"/>
      <c r="Q2377" s="384"/>
      <c r="R2377" s="384"/>
      <c r="S2377" s="384"/>
    </row>
    <row r="2378" spans="2:19" x14ac:dyDescent="0.25">
      <c r="B2378" s="37"/>
      <c r="C2378" s="20"/>
      <c r="D2378" s="10"/>
      <c r="E2378" s="21"/>
      <c r="F2378" s="188"/>
      <c r="G2378" s="881">
        <v>5</v>
      </c>
      <c r="H2378" s="21" t="s">
        <v>1025</v>
      </c>
      <c r="I2378" s="797" t="s">
        <v>3830</v>
      </c>
      <c r="J2378" s="20" t="s">
        <v>352</v>
      </c>
      <c r="K2378" s="20"/>
      <c r="L2378" s="20"/>
      <c r="M2378" s="409"/>
      <c r="N2378" s="20"/>
      <c r="O2378" s="384"/>
      <c r="P2378" s="384"/>
      <c r="Q2378" s="384"/>
      <c r="R2378" s="384"/>
      <c r="S2378" s="384"/>
    </row>
    <row r="2379" spans="2:19" x14ac:dyDescent="0.25">
      <c r="B2379" s="37"/>
      <c r="C2379" s="20"/>
      <c r="D2379" s="10"/>
      <c r="E2379" s="21"/>
      <c r="F2379" s="188"/>
      <c r="G2379" s="881">
        <v>6</v>
      </c>
      <c r="H2379" s="21" t="s">
        <v>1026</v>
      </c>
      <c r="I2379" s="797" t="s">
        <v>3831</v>
      </c>
      <c r="J2379" s="20" t="s">
        <v>352</v>
      </c>
      <c r="K2379" s="20"/>
      <c r="L2379" s="20"/>
      <c r="M2379" s="409"/>
      <c r="N2379" s="20"/>
      <c r="O2379" s="384"/>
      <c r="P2379" s="384"/>
      <c r="Q2379" s="384"/>
      <c r="R2379" s="384"/>
      <c r="S2379" s="384"/>
    </row>
    <row r="2380" spans="2:19" x14ac:dyDescent="0.25">
      <c r="B2380" s="37"/>
      <c r="C2380" s="20"/>
      <c r="D2380" s="10"/>
      <c r="E2380" s="21"/>
      <c r="F2380" s="188"/>
      <c r="G2380" s="881">
        <v>7</v>
      </c>
      <c r="H2380" s="21" t="s">
        <v>1027</v>
      </c>
      <c r="I2380" s="797" t="s">
        <v>3832</v>
      </c>
      <c r="J2380" s="20" t="s">
        <v>352</v>
      </c>
      <c r="K2380" s="20"/>
      <c r="L2380" s="20"/>
      <c r="M2380" s="409"/>
      <c r="N2380" s="20"/>
      <c r="O2380" s="384"/>
      <c r="P2380" s="384"/>
      <c r="Q2380" s="384"/>
      <c r="R2380" s="384"/>
      <c r="S2380" s="384"/>
    </row>
    <row r="2381" spans="2:19" x14ac:dyDescent="0.25">
      <c r="B2381" s="37"/>
      <c r="C2381" s="20"/>
      <c r="D2381" s="10"/>
      <c r="E2381" s="21"/>
      <c r="F2381" s="188"/>
      <c r="G2381" s="881">
        <v>8</v>
      </c>
      <c r="H2381" s="21" t="s">
        <v>489</v>
      </c>
      <c r="I2381" s="797" t="s">
        <v>3833</v>
      </c>
      <c r="J2381" s="20" t="s">
        <v>352</v>
      </c>
      <c r="K2381" s="20"/>
      <c r="L2381" s="20"/>
      <c r="M2381" s="409"/>
      <c r="N2381" s="20"/>
      <c r="O2381" s="384"/>
      <c r="P2381" s="384"/>
      <c r="Q2381" s="384"/>
      <c r="R2381" s="384"/>
      <c r="S2381" s="384"/>
    </row>
    <row r="2382" spans="2:19" ht="27" x14ac:dyDescent="0.25">
      <c r="B2382" s="37"/>
      <c r="C2382" s="20" t="str">
        <f>'VariablenLabel&amp;Bedingungen'!G1381</f>
        <v>HU1_LiHueWinkAlp</v>
      </c>
      <c r="D2382" s="10">
        <f>'VariablenLabel&amp;Bedingungen'!H1381</f>
        <v>503</v>
      </c>
      <c r="E2382" s="21" t="str">
        <f>'VariablenLabel&amp;Bedingungen'!I1381</f>
        <v>Winkel-Alpha</v>
      </c>
      <c r="F2382" s="188" t="s">
        <v>1091</v>
      </c>
      <c r="G2382" s="880" t="s">
        <v>350</v>
      </c>
      <c r="H2382" s="21"/>
      <c r="I2382" s="797"/>
      <c r="J2382" s="906" t="s">
        <v>3875</v>
      </c>
      <c r="K2382" s="20"/>
      <c r="L2382" s="20"/>
      <c r="M2382" s="409"/>
      <c r="N2382" s="20"/>
      <c r="O2382" s="384"/>
      <c r="P2382" s="384"/>
      <c r="Q2382" s="384"/>
      <c r="R2382" s="384"/>
      <c r="S2382" s="384"/>
    </row>
    <row r="2383" spans="2:19" ht="27" x14ac:dyDescent="0.25">
      <c r="B2383" s="37"/>
      <c r="C2383" s="20" t="str">
        <f>'VariablenLabel&amp;Bedingungen'!G1382</f>
        <v>HU1_LiHueWinkBet</v>
      </c>
      <c r="D2383" s="10"/>
      <c r="E2383" s="20" t="str">
        <f>'VariablenLabel&amp;Bedingungen'!I1382</f>
        <v>Winkel-Beta</v>
      </c>
      <c r="F2383" s="188" t="s">
        <v>1092</v>
      </c>
      <c r="G2383" s="880" t="s">
        <v>350</v>
      </c>
      <c r="H2383" s="21"/>
      <c r="I2383" s="797"/>
      <c r="J2383" s="906" t="s">
        <v>3875</v>
      </c>
      <c r="K2383" s="20"/>
      <c r="L2383" s="20"/>
      <c r="M2383" s="409"/>
      <c r="N2383" s="20"/>
      <c r="O2383" s="384"/>
      <c r="P2383" s="384"/>
      <c r="Q2383" s="384"/>
      <c r="R2383" s="384"/>
      <c r="S2383" s="384"/>
    </row>
    <row r="2384" spans="2:19" x14ac:dyDescent="0.25">
      <c r="B2384" s="37"/>
      <c r="C2384" s="20" t="str">
        <f>'VariablenLabel&amp;Bedingungen'!G1383</f>
        <v>HU1_Anm</v>
      </c>
      <c r="D2384" s="10">
        <f>'VariablenLabel&amp;Bedingungen'!H1383</f>
        <v>504</v>
      </c>
      <c r="E2384" s="20" t="str">
        <f>'VariablenLabel&amp;Bedingungen'!I1383</f>
        <v>Anmerkungen</v>
      </c>
      <c r="F2384" s="188"/>
      <c r="G2384" s="881" t="s">
        <v>347</v>
      </c>
      <c r="H2384" s="21"/>
      <c r="I2384" s="797"/>
      <c r="J2384" s="20" t="s">
        <v>1685</v>
      </c>
      <c r="K2384" s="20"/>
      <c r="L2384" s="20"/>
      <c r="M2384" s="409"/>
      <c r="N2384" s="20"/>
      <c r="O2384" s="384"/>
      <c r="P2384" s="384"/>
      <c r="Q2384" s="384"/>
      <c r="R2384" s="384"/>
      <c r="S2384" s="384"/>
    </row>
    <row r="2385" spans="1:73" x14ac:dyDescent="0.25">
      <c r="B2385" s="37"/>
      <c r="C2385" s="20" t="str">
        <f>'VariablenLabel&amp;Bedingungen'!G1384</f>
        <v>HU1_Kontr</v>
      </c>
      <c r="D2385" s="10">
        <f>'VariablenLabel&amp;Bedingungen'!H1384</f>
        <v>506</v>
      </c>
      <c r="E2385" s="21" t="str">
        <f>'VariablenLabel&amp;Bedingungen'!I1384</f>
        <v>Kontrolle in (Wochen)</v>
      </c>
      <c r="F2385" s="687"/>
      <c r="G2385" s="880" t="s">
        <v>350</v>
      </c>
      <c r="H2385" s="21"/>
      <c r="I2385" s="188"/>
      <c r="J2385" s="906" t="s">
        <v>3857</v>
      </c>
      <c r="K2385" s="20"/>
      <c r="L2385" s="20"/>
      <c r="M2385" s="409"/>
      <c r="N2385" s="20"/>
      <c r="O2385" s="384"/>
      <c r="P2385" s="384"/>
      <c r="Q2385" s="384"/>
      <c r="R2385" s="384"/>
      <c r="S2385" s="384"/>
    </row>
    <row r="2386" spans="1:73" x14ac:dyDescent="0.25">
      <c r="B2386" s="37"/>
      <c r="C2386" s="20" t="str">
        <f>'VariablenLabel&amp;Bedingungen'!G1385</f>
        <v>HU1_Ueberw</v>
      </c>
      <c r="D2386" s="10">
        <f>'VariablenLabel&amp;Bedingungen'!H1385</f>
        <v>507</v>
      </c>
      <c r="E2386" s="21" t="str">
        <f>'VariablenLabel&amp;Bedingungen'!I1385</f>
        <v>Überweisung an</v>
      </c>
      <c r="F2386" s="687"/>
      <c r="G2386" s="881" t="s">
        <v>347</v>
      </c>
      <c r="H2386" s="21"/>
      <c r="I2386" s="687"/>
      <c r="J2386" s="20" t="s">
        <v>1685</v>
      </c>
      <c r="K2386" s="20"/>
      <c r="L2386" s="20"/>
      <c r="M2386" s="409"/>
      <c r="N2386" s="20"/>
      <c r="O2386" s="384"/>
      <c r="P2386" s="384"/>
      <c r="Q2386" s="384"/>
      <c r="R2386" s="384"/>
      <c r="S2386" s="384"/>
    </row>
    <row r="2387" spans="1:73" x14ac:dyDescent="0.25">
      <c r="B2387" s="37"/>
      <c r="C2387" s="20" t="str">
        <f>'VariablenLabel&amp;Bedingungen'!G1386</f>
        <v>HU1_BehInd</v>
      </c>
      <c r="D2387" s="10">
        <f>'VariablenLabel&amp;Bedingungen'!H1386</f>
        <v>508</v>
      </c>
      <c r="E2387" s="21" t="str">
        <f>'VariablenLabel&amp;Bedingungen'!I1386</f>
        <v>[Behandlungsindikation]</v>
      </c>
      <c r="F2387" s="797"/>
      <c r="G2387" s="881">
        <v>1</v>
      </c>
      <c r="H2387" s="21" t="s">
        <v>217</v>
      </c>
      <c r="I2387" s="797" t="s">
        <v>3834</v>
      </c>
      <c r="J2387" s="20" t="s">
        <v>354</v>
      </c>
      <c r="K2387" s="20"/>
      <c r="L2387" s="20"/>
      <c r="M2387" s="409"/>
      <c r="N2387" s="20"/>
      <c r="O2387" s="384"/>
      <c r="P2387" s="384"/>
      <c r="Q2387" s="384"/>
      <c r="R2387" s="384"/>
      <c r="S2387" s="384"/>
    </row>
    <row r="2388" spans="1:73" x14ac:dyDescent="0.25">
      <c r="B2388" s="37"/>
      <c r="C2388" s="20" t="str">
        <f>'VariablenLabel&amp;Bedingungen'!G1387</f>
        <v>HU1_BehindJa</v>
      </c>
      <c r="D2388" s="10"/>
      <c r="E2388" s="21" t="str">
        <f>'VariablenLabel&amp;Bedingungen'!I1387</f>
        <v>[Wenn Behandlungsindikation] Welche Therapie</v>
      </c>
      <c r="F2388" s="687"/>
      <c r="G2388" s="881" t="s">
        <v>347</v>
      </c>
      <c r="H2388" s="21"/>
      <c r="I2388" s="687"/>
      <c r="J2388" s="20" t="s">
        <v>1688</v>
      </c>
      <c r="K2388" s="20"/>
      <c r="L2388" s="20"/>
      <c r="M2388" s="409"/>
      <c r="N2388" s="20"/>
      <c r="O2388" s="384"/>
      <c r="P2388" s="384"/>
      <c r="Q2388" s="384"/>
      <c r="R2388" s="384"/>
      <c r="S2388" s="384"/>
    </row>
    <row r="2389" spans="1:73" s="110" customFormat="1" ht="15.75" thickBot="1" x14ac:dyDescent="0.3">
      <c r="B2389" s="849" t="str">
        <f>'VariablenLabel&amp;Bedingungen'!A1390</f>
        <v>Hörscreening</v>
      </c>
      <c r="C2389" s="852"/>
      <c r="D2389" s="550"/>
      <c r="E2389" s="858"/>
      <c r="F2389" s="850"/>
      <c r="G2389" s="882"/>
      <c r="H2389" s="858"/>
      <c r="I2389" s="850"/>
      <c r="J2389" s="852"/>
      <c r="K2389" s="852"/>
      <c r="L2389" s="852"/>
      <c r="M2389" s="866"/>
      <c r="N2389" s="20"/>
      <c r="O2389" s="384"/>
      <c r="P2389" s="384"/>
      <c r="Q2389" s="384"/>
      <c r="R2389" s="384"/>
      <c r="S2389" s="384"/>
      <c r="T2389"/>
      <c r="U2389"/>
      <c r="V2389"/>
      <c r="W2389"/>
      <c r="X2389"/>
      <c r="Y2389"/>
      <c r="Z2389"/>
      <c r="AA2389"/>
      <c r="AB2389"/>
      <c r="AC2389"/>
      <c r="AD2389"/>
      <c r="AE2389"/>
      <c r="AF2389"/>
      <c r="AG2389"/>
      <c r="AH2389"/>
      <c r="AI2389"/>
      <c r="AJ2389"/>
      <c r="AK2389"/>
      <c r="AL2389"/>
      <c r="AM2389"/>
      <c r="AN2389"/>
      <c r="AO2389"/>
      <c r="AP2389"/>
      <c r="AQ2389"/>
      <c r="AR2389"/>
      <c r="AS2389"/>
      <c r="AT2389"/>
      <c r="AU2389"/>
      <c r="AV2389"/>
      <c r="AW2389"/>
      <c r="AX2389"/>
      <c r="AY2389"/>
      <c r="AZ2389"/>
      <c r="BA2389"/>
      <c r="BB2389"/>
      <c r="BC2389"/>
      <c r="BD2389"/>
      <c r="BE2389"/>
      <c r="BF2389"/>
      <c r="BG2389"/>
      <c r="BH2389"/>
      <c r="BI2389"/>
      <c r="BJ2389"/>
      <c r="BK2389"/>
      <c r="BL2389"/>
      <c r="BM2389"/>
      <c r="BN2389"/>
      <c r="BO2389"/>
      <c r="BP2389"/>
      <c r="BQ2389"/>
      <c r="BR2389"/>
      <c r="BS2389"/>
      <c r="BT2389"/>
      <c r="BU2389"/>
    </row>
    <row r="2390" spans="1:73" x14ac:dyDescent="0.25">
      <c r="B2390" s="722" t="str">
        <f>'VariablenLabel&amp;Bedingungen'!B1391</f>
        <v>Untersuchungsbefund 1</v>
      </c>
      <c r="C2390" s="35" t="str">
        <f>'VariablenLabel&amp;Bedingungen'!G1392</f>
        <v>HSA_Bef1Dat</v>
      </c>
      <c r="D2390" s="38">
        <f>'VariablenLabel&amp;Bedingungen'!H1392</f>
        <v>509</v>
      </c>
      <c r="E2390" s="39" t="str">
        <f>'VariablenLabel&amp;Bedingungen'!I1392</f>
        <v>Datum der Untersuchung</v>
      </c>
      <c r="F2390" s="114"/>
      <c r="G2390" s="899" t="s">
        <v>347</v>
      </c>
      <c r="H2390" s="34" t="s">
        <v>348</v>
      </c>
      <c r="I2390" s="113"/>
      <c r="J2390" s="35" t="s">
        <v>349</v>
      </c>
      <c r="K2390" s="35"/>
      <c r="L2390" s="35"/>
      <c r="M2390" s="837"/>
      <c r="N2390" s="20"/>
      <c r="O2390" s="384"/>
      <c r="P2390" s="384"/>
      <c r="Q2390" s="384"/>
      <c r="R2390" s="384"/>
      <c r="S2390" s="384"/>
    </row>
    <row r="2391" spans="1:73" x14ac:dyDescent="0.25">
      <c r="B2391" s="37"/>
      <c r="C2391" s="42" t="str">
        <f>'VariablenLabel&amp;Bedingungen'!G1393</f>
        <v>HSA_Bef1DatUeb</v>
      </c>
      <c r="D2391" s="43"/>
      <c r="E2391" s="385" t="str">
        <f>'VariablenLabel&amp;Bedingungen'!I1393</f>
        <v>Datum der Daten-Übermittlung</v>
      </c>
      <c r="F2391" s="836"/>
      <c r="G2391" s="901" t="s">
        <v>347</v>
      </c>
      <c r="H2391" s="531" t="s">
        <v>348</v>
      </c>
      <c r="I2391" s="835"/>
      <c r="J2391" s="42" t="s">
        <v>349</v>
      </c>
      <c r="K2391" s="42"/>
      <c r="L2391" s="42"/>
      <c r="M2391" s="532"/>
      <c r="N2391" s="42"/>
      <c r="O2391" s="384"/>
      <c r="P2391" s="384"/>
      <c r="Q2391" s="384"/>
      <c r="R2391" s="384"/>
      <c r="S2391" s="384"/>
    </row>
    <row r="2392" spans="1:73" ht="27" x14ac:dyDescent="0.25">
      <c r="B2392" s="37"/>
      <c r="C2392" s="20" t="str">
        <f>'VariablenLabel&amp;Bedingungen'!G1394</f>
        <v>HSA_ChrAlt</v>
      </c>
      <c r="D2392" s="10">
        <f>'VariablenLabel&amp;Bedingungen'!H1394</f>
        <v>2010</v>
      </c>
      <c r="E2392" s="21" t="str">
        <f>'VariablenLabel&amp;Bedingungen'!I1394</f>
        <v>Chronologisches Alter (in Lebenswochen)</v>
      </c>
      <c r="F2392" s="188" t="s">
        <v>3635</v>
      </c>
      <c r="G2392" s="881" t="s">
        <v>350</v>
      </c>
      <c r="H2392" s="21"/>
      <c r="I2392" s="188"/>
      <c r="J2392" s="906" t="s">
        <v>3857</v>
      </c>
      <c r="K2392" s="20"/>
      <c r="L2392" s="20"/>
      <c r="M2392" s="409"/>
      <c r="N2392" s="20"/>
      <c r="O2392" s="384"/>
      <c r="P2392" s="384"/>
      <c r="Q2392" s="384"/>
      <c r="R2392" s="384"/>
      <c r="S2392" s="384"/>
    </row>
    <row r="2393" spans="1:73" ht="40.5" x14ac:dyDescent="0.25">
      <c r="B2393" s="37"/>
      <c r="C2393" s="20" t="str">
        <f>'VariablenLabel&amp;Bedingungen'!G1395</f>
        <v>HSA_KorrAlt</v>
      </c>
      <c r="D2393" s="10">
        <f>'VariablenLabel&amp;Bedingungen'!H1395</f>
        <v>2011</v>
      </c>
      <c r="E2393" s="21" t="str">
        <f>'VariablenLabel&amp;Bedingungen'!I1395</f>
        <v>Korrigiertes Alter (in Lebenswochen)</v>
      </c>
      <c r="F2393" s="188" t="s">
        <v>3636</v>
      </c>
      <c r="G2393" s="881" t="s">
        <v>350</v>
      </c>
      <c r="H2393" s="21"/>
      <c r="I2393" s="188"/>
      <c r="J2393" s="906" t="s">
        <v>3857</v>
      </c>
      <c r="K2393" s="20"/>
      <c r="L2393" s="20"/>
      <c r="M2393" s="409"/>
      <c r="N2393" s="20"/>
      <c r="O2393" s="384"/>
      <c r="P2393" s="384"/>
      <c r="Q2393" s="384"/>
      <c r="R2393" s="384"/>
      <c r="S2393" s="384"/>
    </row>
    <row r="2394" spans="1:73" ht="27" x14ac:dyDescent="0.25">
      <c r="B2394" s="37"/>
      <c r="C2394" s="20" t="str">
        <f>'VariablenLabel&amp;Bedingungen'!G1396</f>
        <v>HSA_Meth1</v>
      </c>
      <c r="D2394" s="10">
        <f>'VariablenLabel&amp;Bedingungen'!H1396</f>
        <v>510</v>
      </c>
      <c r="E2394" s="21" t="str">
        <f>'VariablenLabel&amp;Bedingungen'!I1396</f>
        <v>Methode</v>
      </c>
      <c r="F2394" s="687"/>
      <c r="G2394" s="881">
        <v>1</v>
      </c>
      <c r="H2394" s="21" t="s">
        <v>3064</v>
      </c>
      <c r="I2394" s="797" t="s">
        <v>3835</v>
      </c>
      <c r="J2394" s="20" t="s">
        <v>354</v>
      </c>
      <c r="K2394" s="20"/>
      <c r="L2394" s="20"/>
      <c r="M2394" s="409"/>
      <c r="N2394" s="20"/>
      <c r="O2394" s="384"/>
      <c r="P2394" s="384"/>
      <c r="Q2394" s="384"/>
      <c r="R2394" s="384"/>
      <c r="S2394" s="384"/>
    </row>
    <row r="2395" spans="1:73" ht="27" x14ac:dyDescent="0.25">
      <c r="B2395" s="37"/>
      <c r="G2395" s="881">
        <v>2</v>
      </c>
      <c r="H2395" s="21" t="s">
        <v>1182</v>
      </c>
      <c r="I2395" s="797" t="s">
        <v>3836</v>
      </c>
      <c r="J2395" s="20" t="s">
        <v>354</v>
      </c>
      <c r="K2395" s="20"/>
      <c r="L2395" s="20"/>
      <c r="M2395" s="409"/>
      <c r="N2395" s="20"/>
      <c r="O2395" s="384"/>
      <c r="P2395" s="384"/>
      <c r="Q2395" s="384"/>
      <c r="R2395" s="384"/>
      <c r="S2395" s="384"/>
    </row>
    <row r="2396" spans="1:73" x14ac:dyDescent="0.25">
      <c r="B2396" s="37"/>
      <c r="C2396" s="20" t="str">
        <f>'VariablenLabel&amp;Bedingungen'!G1397</f>
        <v>HSA_Bef1Rec</v>
      </c>
      <c r="D2396" s="10">
        <f>'VariablenLabel&amp;Bedingungen'!H1397</f>
        <v>511</v>
      </c>
      <c r="E2396" s="21" t="str">
        <f>'VariablenLabel&amp;Bedingungen'!I1397</f>
        <v>Befund rechts</v>
      </c>
      <c r="F2396" s="687"/>
      <c r="G2396" s="881">
        <v>0</v>
      </c>
      <c r="H2396" s="21" t="s">
        <v>782</v>
      </c>
      <c r="I2396" s="687"/>
      <c r="J2396" s="20" t="s">
        <v>352</v>
      </c>
      <c r="K2396" s="20"/>
      <c r="L2396" s="20"/>
      <c r="M2396" s="409"/>
      <c r="N2396" s="20"/>
      <c r="O2396" s="384"/>
      <c r="P2396" s="384"/>
      <c r="Q2396" s="384"/>
      <c r="R2396" s="384"/>
      <c r="S2396" s="384"/>
    </row>
    <row r="2397" spans="1:73" x14ac:dyDescent="0.25">
      <c r="B2397" s="37"/>
      <c r="F2397" s="687"/>
      <c r="G2397" s="881">
        <v>1</v>
      </c>
      <c r="H2397" s="21" t="s">
        <v>542</v>
      </c>
      <c r="I2397" s="687"/>
      <c r="J2397" s="20" t="s">
        <v>352</v>
      </c>
      <c r="K2397" s="20"/>
      <c r="L2397" s="20"/>
      <c r="M2397" s="409"/>
      <c r="N2397" s="20"/>
      <c r="O2397" s="384"/>
      <c r="P2397" s="384"/>
      <c r="Q2397" s="384"/>
      <c r="R2397" s="384"/>
      <c r="S2397" s="384"/>
    </row>
    <row r="2398" spans="1:73" x14ac:dyDescent="0.25">
      <c r="B2398" s="37"/>
      <c r="C2398" s="20" t="str">
        <f>'VariablenLabel&amp;Bedingungen'!G1398</f>
        <v>HSA_Bef1Lin</v>
      </c>
      <c r="D2398" s="10">
        <f>'VariablenLabel&amp;Bedingungen'!H1398</f>
        <v>2012</v>
      </c>
      <c r="E2398" s="21" t="str">
        <f>'VariablenLabel&amp;Bedingungen'!I1398</f>
        <v>Befund links</v>
      </c>
      <c r="F2398" s="687"/>
      <c r="G2398" s="881">
        <v>0</v>
      </c>
      <c r="H2398" s="21" t="s">
        <v>782</v>
      </c>
      <c r="I2398" s="687"/>
      <c r="J2398" s="20" t="s">
        <v>352</v>
      </c>
      <c r="K2398" s="20"/>
      <c r="L2398" s="20"/>
      <c r="M2398" s="409"/>
      <c r="N2398" s="20"/>
      <c r="O2398" s="384"/>
      <c r="P2398" s="384"/>
      <c r="Q2398" s="384"/>
      <c r="R2398" s="384"/>
      <c r="S2398" s="384"/>
    </row>
    <row r="2399" spans="1:73" x14ac:dyDescent="0.25">
      <c r="B2399" s="37"/>
      <c r="C2399" s="20"/>
      <c r="D2399" s="10"/>
      <c r="E2399" s="21"/>
      <c r="F2399" s="687"/>
      <c r="G2399" s="881">
        <v>1</v>
      </c>
      <c r="H2399" s="21" t="s">
        <v>542</v>
      </c>
      <c r="I2399" s="687"/>
      <c r="J2399" s="20" t="s">
        <v>352</v>
      </c>
      <c r="K2399" s="20"/>
      <c r="L2399" s="20"/>
      <c r="M2399" s="409"/>
      <c r="N2399" s="20"/>
      <c r="O2399" s="384"/>
      <c r="P2399" s="384"/>
      <c r="Q2399" s="384"/>
      <c r="R2399" s="384"/>
      <c r="S2399" s="384"/>
    </row>
    <row r="2400" spans="1:73" s="316" customFormat="1" ht="27" x14ac:dyDescent="0.25">
      <c r="A2400" s="674"/>
      <c r="B2400" s="315"/>
      <c r="C2400" s="20">
        <f>'VariablenLabel&amp;Bedingungen'!G1399</f>
        <v>0</v>
      </c>
      <c r="D2400" s="10"/>
      <c r="E2400" s="21" t="str">
        <f>'VariablenLabel&amp;Bedingungen'!I1399</f>
        <v>[Wenn "rechts" oder "links" auffällig] 2. Untersuchung empfohlen</v>
      </c>
      <c r="F2400" s="824"/>
      <c r="G2400" s="881">
        <v>0</v>
      </c>
      <c r="H2400" s="21" t="s">
        <v>2937</v>
      </c>
      <c r="I2400" s="824"/>
      <c r="J2400" s="20"/>
      <c r="K2400" s="20"/>
      <c r="L2400" s="20"/>
      <c r="M2400" s="409"/>
      <c r="N2400" s="20"/>
      <c r="O2400" s="406"/>
      <c r="P2400" s="406"/>
      <c r="Q2400" s="406"/>
      <c r="R2400" s="406"/>
      <c r="S2400" s="406"/>
    </row>
    <row r="2401" spans="1:73" x14ac:dyDescent="0.25">
      <c r="B2401" s="37"/>
      <c r="C2401" s="20" t="str">
        <f>'VariablenLabel&amp;Bedingungen'!G1400</f>
        <v>HSA_Bef1Anm</v>
      </c>
      <c r="D2401" s="10">
        <f>'VariablenLabel&amp;Bedingungen'!H1400</f>
        <v>2013</v>
      </c>
      <c r="E2401" s="21" t="str">
        <f>'VariablenLabel&amp;Bedingungen'!I1400</f>
        <v>Anmerkungen</v>
      </c>
      <c r="F2401" s="687"/>
      <c r="G2401" s="881" t="s">
        <v>347</v>
      </c>
      <c r="H2401" s="21"/>
      <c r="I2401" s="687"/>
      <c r="J2401" s="20" t="s">
        <v>1687</v>
      </c>
      <c r="K2401" s="20"/>
      <c r="L2401" s="20"/>
      <c r="M2401" s="409"/>
      <c r="N2401" s="20"/>
      <c r="O2401" s="384"/>
      <c r="P2401" s="384"/>
      <c r="Q2401" s="384"/>
      <c r="R2401" s="384"/>
      <c r="S2401" s="384"/>
    </row>
    <row r="2402" spans="1:73" x14ac:dyDescent="0.25">
      <c r="B2402" s="722" t="str">
        <f>'VariablenLabel&amp;Bedingungen'!B1402</f>
        <v>Untersuchungsbefund 2</v>
      </c>
      <c r="C2402" s="35" t="str">
        <f>'VariablenLabel&amp;Bedingungen'!G1403</f>
        <v>HSB_Bef1Dat</v>
      </c>
      <c r="D2402" s="38">
        <f>'VariablenLabel&amp;Bedingungen'!H1403</f>
        <v>2014</v>
      </c>
      <c r="E2402" s="39" t="str">
        <f>'VariablenLabel&amp;Bedingungen'!I1403</f>
        <v>Datum der Untersuchung</v>
      </c>
      <c r="F2402" s="114"/>
      <c r="G2402" s="899" t="s">
        <v>347</v>
      </c>
      <c r="H2402" s="34" t="s">
        <v>348</v>
      </c>
      <c r="I2402" s="113"/>
      <c r="J2402" s="35" t="s">
        <v>349</v>
      </c>
      <c r="K2402" s="35"/>
      <c r="L2402" s="35"/>
      <c r="M2402" s="837"/>
      <c r="N2402" s="20"/>
      <c r="O2402" s="384"/>
      <c r="P2402" s="384"/>
      <c r="Q2402" s="384"/>
      <c r="R2402" s="384"/>
      <c r="S2402" s="384"/>
    </row>
    <row r="2403" spans="1:73" x14ac:dyDescent="0.25">
      <c r="B2403" s="37"/>
      <c r="C2403" s="42" t="str">
        <f>'VariablenLabel&amp;Bedingungen'!G1404</f>
        <v>HSB_Bef1DatUeb</v>
      </c>
      <c r="D2403" s="43"/>
      <c r="E2403" s="385" t="str">
        <f>'VariablenLabel&amp;Bedingungen'!I1404</f>
        <v>Datum der Daten-Übermittlung</v>
      </c>
      <c r="F2403" s="836"/>
      <c r="G2403" s="901" t="s">
        <v>347</v>
      </c>
      <c r="H2403" s="531" t="s">
        <v>348</v>
      </c>
      <c r="I2403" s="835"/>
      <c r="J2403" s="42" t="s">
        <v>349</v>
      </c>
      <c r="K2403" s="42"/>
      <c r="L2403" s="42"/>
      <c r="M2403" s="532"/>
      <c r="N2403" s="42"/>
      <c r="O2403" s="384"/>
      <c r="P2403" s="384"/>
      <c r="Q2403" s="384"/>
      <c r="R2403" s="384"/>
      <c r="S2403" s="384"/>
    </row>
    <row r="2404" spans="1:73" ht="27" x14ac:dyDescent="0.25">
      <c r="B2404" s="37"/>
      <c r="C2404" s="20" t="str">
        <f>'VariablenLabel&amp;Bedingungen'!G1405</f>
        <v>HSB_ChrAlt</v>
      </c>
      <c r="D2404" s="10">
        <f>'VariablenLabel&amp;Bedingungen'!H1405</f>
        <v>2015</v>
      </c>
      <c r="E2404" s="21" t="str">
        <f>'VariablenLabel&amp;Bedingungen'!I1405</f>
        <v>Chronologisches Alter (in Lebenswochen)</v>
      </c>
      <c r="F2404" s="188" t="s">
        <v>3635</v>
      </c>
      <c r="G2404" s="881" t="s">
        <v>350</v>
      </c>
      <c r="H2404" s="21"/>
      <c r="I2404" s="188"/>
      <c r="J2404" s="906" t="s">
        <v>3857</v>
      </c>
      <c r="K2404" s="20"/>
      <c r="L2404" s="20"/>
      <c r="M2404" s="409"/>
      <c r="N2404" s="20"/>
      <c r="O2404" s="384"/>
      <c r="P2404" s="384"/>
      <c r="Q2404" s="384"/>
      <c r="R2404" s="384"/>
      <c r="S2404" s="384"/>
    </row>
    <row r="2405" spans="1:73" ht="40.5" x14ac:dyDescent="0.25">
      <c r="B2405" s="37"/>
      <c r="C2405" s="20" t="str">
        <f>'VariablenLabel&amp;Bedingungen'!G1406</f>
        <v>HSB_KorrAlt</v>
      </c>
      <c r="D2405" s="10">
        <f>'VariablenLabel&amp;Bedingungen'!H1406</f>
        <v>2016</v>
      </c>
      <c r="E2405" s="21" t="str">
        <f>'VariablenLabel&amp;Bedingungen'!I1406</f>
        <v>Korrigiertes Alter (in Lebenswochen)</v>
      </c>
      <c r="F2405" s="188" t="s">
        <v>3636</v>
      </c>
      <c r="G2405" s="881" t="s">
        <v>350</v>
      </c>
      <c r="H2405" s="21"/>
      <c r="I2405" s="188"/>
      <c r="J2405" s="906" t="s">
        <v>3857</v>
      </c>
      <c r="K2405" s="20"/>
      <c r="L2405" s="20"/>
      <c r="M2405" s="409"/>
      <c r="N2405" s="20"/>
      <c r="O2405" s="384"/>
      <c r="P2405" s="384"/>
      <c r="Q2405" s="384"/>
      <c r="R2405" s="384"/>
      <c r="S2405" s="384"/>
    </row>
    <row r="2406" spans="1:73" ht="27" x14ac:dyDescent="0.25">
      <c r="B2406" s="37"/>
      <c r="C2406" s="20" t="str">
        <f>'VariablenLabel&amp;Bedingungen'!G1407</f>
        <v>HSB_Meth1</v>
      </c>
      <c r="D2406" s="10">
        <f>'VariablenLabel&amp;Bedingungen'!H1407</f>
        <v>2017</v>
      </c>
      <c r="E2406" s="21" t="str">
        <f>'VariablenLabel&amp;Bedingungen'!I1407</f>
        <v>Methode</v>
      </c>
      <c r="F2406" s="687"/>
      <c r="G2406" s="881">
        <v>1</v>
      </c>
      <c r="H2406" s="21" t="s">
        <v>3064</v>
      </c>
      <c r="I2406" s="797" t="s">
        <v>3835</v>
      </c>
      <c r="J2406" s="20" t="s">
        <v>354</v>
      </c>
      <c r="K2406" s="20"/>
      <c r="L2406" s="20"/>
      <c r="M2406" s="409"/>
      <c r="N2406" s="20"/>
      <c r="O2406" s="384"/>
      <c r="P2406" s="384"/>
      <c r="Q2406" s="384"/>
      <c r="R2406" s="384"/>
      <c r="S2406" s="384"/>
    </row>
    <row r="2407" spans="1:73" ht="27" x14ac:dyDescent="0.25">
      <c r="B2407" s="37"/>
      <c r="G2407" s="881">
        <v>2</v>
      </c>
      <c r="H2407" s="21" t="s">
        <v>1182</v>
      </c>
      <c r="I2407" s="797" t="s">
        <v>3836</v>
      </c>
      <c r="J2407" s="20" t="s">
        <v>354</v>
      </c>
      <c r="K2407" s="20"/>
      <c r="L2407" s="20"/>
      <c r="M2407" s="409"/>
      <c r="N2407" s="20"/>
      <c r="O2407" s="384"/>
      <c r="P2407" s="384"/>
      <c r="Q2407" s="384"/>
      <c r="R2407" s="384"/>
      <c r="S2407" s="384"/>
    </row>
    <row r="2408" spans="1:73" x14ac:dyDescent="0.25">
      <c r="B2408" s="37"/>
      <c r="C2408" s="20" t="str">
        <f>'VariablenLabel&amp;Bedingungen'!G1408</f>
        <v>HSB_Bef1Rec</v>
      </c>
      <c r="D2408" s="10">
        <f>'VariablenLabel&amp;Bedingungen'!H1408</f>
        <v>2018</v>
      </c>
      <c r="E2408" s="21" t="str">
        <f>'VariablenLabel&amp;Bedingungen'!I1408</f>
        <v>Befund rechts</v>
      </c>
      <c r="F2408" s="687"/>
      <c r="G2408" s="881">
        <v>0</v>
      </c>
      <c r="H2408" s="21" t="s">
        <v>782</v>
      </c>
      <c r="I2408" s="687"/>
      <c r="J2408" s="20" t="s">
        <v>352</v>
      </c>
      <c r="K2408" s="20"/>
      <c r="L2408" s="20"/>
      <c r="M2408" s="409"/>
      <c r="N2408" s="20"/>
      <c r="O2408" s="384"/>
      <c r="P2408" s="384"/>
      <c r="Q2408" s="384"/>
      <c r="R2408" s="384"/>
      <c r="S2408" s="384"/>
    </row>
    <row r="2409" spans="1:73" x14ac:dyDescent="0.25">
      <c r="B2409" s="37"/>
      <c r="F2409" s="687"/>
      <c r="G2409" s="881">
        <v>1</v>
      </c>
      <c r="H2409" s="21" t="s">
        <v>542</v>
      </c>
      <c r="I2409" s="687"/>
      <c r="J2409" s="20" t="s">
        <v>352</v>
      </c>
      <c r="K2409" s="20"/>
      <c r="L2409" s="20"/>
      <c r="M2409" s="409"/>
      <c r="N2409" s="20"/>
      <c r="O2409" s="384"/>
      <c r="P2409" s="384"/>
      <c r="Q2409" s="384"/>
      <c r="R2409" s="384"/>
      <c r="S2409" s="384"/>
    </row>
    <row r="2410" spans="1:73" x14ac:dyDescent="0.25">
      <c r="B2410" s="37"/>
      <c r="C2410" s="20" t="str">
        <f>'VariablenLabel&amp;Bedingungen'!G1409</f>
        <v>HSB_Bef1Lin</v>
      </c>
      <c r="D2410" s="10">
        <f>'VariablenLabel&amp;Bedingungen'!H1409</f>
        <v>2019</v>
      </c>
      <c r="E2410" s="21" t="str">
        <f>'VariablenLabel&amp;Bedingungen'!I1409</f>
        <v>Befund links</v>
      </c>
      <c r="F2410" s="687"/>
      <c r="G2410" s="881">
        <v>0</v>
      </c>
      <c r="H2410" s="21" t="s">
        <v>782</v>
      </c>
      <c r="I2410" s="687"/>
      <c r="J2410" s="20" t="s">
        <v>352</v>
      </c>
      <c r="K2410" s="20"/>
      <c r="L2410" s="20"/>
      <c r="M2410" s="409"/>
      <c r="N2410" s="20"/>
      <c r="O2410" s="384"/>
      <c r="P2410" s="384"/>
      <c r="Q2410" s="384"/>
      <c r="R2410" s="384"/>
      <c r="S2410" s="384"/>
    </row>
    <row r="2411" spans="1:73" x14ac:dyDescent="0.25">
      <c r="B2411" s="37"/>
      <c r="C2411" s="20"/>
      <c r="D2411" s="10"/>
      <c r="E2411" s="21"/>
      <c r="F2411" s="687"/>
      <c r="G2411" s="881">
        <v>1</v>
      </c>
      <c r="H2411" s="21" t="s">
        <v>542</v>
      </c>
      <c r="I2411" s="687"/>
      <c r="J2411" s="20" t="s">
        <v>352</v>
      </c>
      <c r="K2411" s="20"/>
      <c r="L2411" s="20"/>
      <c r="M2411" s="409"/>
      <c r="N2411" s="20"/>
      <c r="O2411" s="384"/>
      <c r="P2411" s="384"/>
      <c r="Q2411" s="384"/>
      <c r="R2411" s="384"/>
      <c r="S2411" s="384"/>
    </row>
    <row r="2412" spans="1:73" s="316" customFormat="1" ht="27" x14ac:dyDescent="0.25">
      <c r="A2412" s="674"/>
      <c r="B2412" s="315"/>
      <c r="C2412" s="20">
        <f>'VariablenLabel&amp;Bedingungen'!G1410</f>
        <v>0</v>
      </c>
      <c r="D2412" s="10"/>
      <c r="E2412" s="21" t="str">
        <f>'VariablenLabel&amp;Bedingungen'!I1410</f>
        <v>[Wenn "rechts" oder "links" auffällig] Pädaudiologische Abklärung empfohlen</v>
      </c>
      <c r="F2412" s="824"/>
      <c r="G2412" s="881">
        <v>0</v>
      </c>
      <c r="H2412" s="21" t="s">
        <v>2937</v>
      </c>
      <c r="I2412" s="824"/>
      <c r="J2412" s="20"/>
      <c r="K2412" s="20"/>
      <c r="L2412" s="20"/>
      <c r="M2412" s="409"/>
      <c r="N2412" s="20"/>
      <c r="O2412" s="406"/>
      <c r="P2412" s="406"/>
      <c r="Q2412" s="406"/>
      <c r="R2412" s="406"/>
      <c r="S2412" s="406"/>
    </row>
    <row r="2413" spans="1:73" x14ac:dyDescent="0.25">
      <c r="B2413" s="37"/>
      <c r="C2413" s="20" t="str">
        <f>'VariablenLabel&amp;Bedingungen'!G1411</f>
        <v>HSB_Bef1Anm</v>
      </c>
      <c r="D2413" s="10">
        <f>'VariablenLabel&amp;Bedingungen'!H1411</f>
        <v>2020</v>
      </c>
      <c r="E2413" s="21" t="str">
        <f>'VariablenLabel&amp;Bedingungen'!I1411</f>
        <v>Anmerkungen</v>
      </c>
      <c r="F2413" s="687"/>
      <c r="G2413" s="881" t="s">
        <v>347</v>
      </c>
      <c r="H2413" s="21"/>
      <c r="I2413" s="687"/>
      <c r="J2413" s="20" t="s">
        <v>1687</v>
      </c>
      <c r="K2413" s="20"/>
      <c r="L2413" s="20"/>
      <c r="M2413" s="409"/>
      <c r="N2413" s="20"/>
      <c r="O2413" s="384"/>
      <c r="P2413" s="384"/>
      <c r="Q2413" s="384"/>
      <c r="R2413" s="384"/>
      <c r="S2413" s="384"/>
    </row>
    <row r="2414" spans="1:73" s="110" customFormat="1" x14ac:dyDescent="0.25">
      <c r="B2414" s="668" t="str">
        <f>'VariablenLabel&amp;Bedingungen'!A1413</f>
        <v>Kindesuntersuchung 2</v>
      </c>
      <c r="C2414" s="633"/>
      <c r="D2414" s="168"/>
      <c r="E2414" s="634"/>
      <c r="F2414" s="142"/>
      <c r="G2414" s="894"/>
      <c r="H2414" s="634"/>
      <c r="I2414" s="839"/>
      <c r="J2414" s="633"/>
      <c r="K2414" s="633"/>
      <c r="L2414" s="633"/>
      <c r="M2414" s="637"/>
      <c r="N2414" s="20"/>
      <c r="O2414" s="384"/>
      <c r="P2414" s="384"/>
      <c r="Q2414" s="384"/>
      <c r="R2414" s="384"/>
      <c r="S2414" s="384"/>
      <c r="T2414"/>
      <c r="U2414"/>
      <c r="V2414"/>
      <c r="W2414"/>
      <c r="X2414"/>
      <c r="Y2414"/>
      <c r="Z2414"/>
      <c r="AA2414"/>
      <c r="AB2414"/>
      <c r="AC2414"/>
      <c r="AD2414"/>
      <c r="AE2414"/>
      <c r="AF2414"/>
      <c r="AG2414"/>
      <c r="AH2414"/>
      <c r="AI2414"/>
      <c r="AJ2414"/>
      <c r="AK2414"/>
      <c r="AL2414"/>
      <c r="AM2414"/>
      <c r="AN2414"/>
      <c r="AO2414"/>
      <c r="AP2414"/>
      <c r="AQ2414"/>
      <c r="AR2414"/>
      <c r="AS2414"/>
      <c r="AT2414"/>
      <c r="AU2414"/>
      <c r="AV2414"/>
      <c r="AW2414"/>
      <c r="AX2414"/>
      <c r="AY2414"/>
      <c r="AZ2414"/>
      <c r="BA2414"/>
      <c r="BB2414"/>
      <c r="BC2414"/>
      <c r="BD2414"/>
      <c r="BE2414"/>
      <c r="BF2414"/>
      <c r="BG2414"/>
      <c r="BH2414"/>
      <c r="BI2414"/>
      <c r="BJ2414"/>
      <c r="BK2414"/>
      <c r="BL2414"/>
      <c r="BM2414"/>
      <c r="BN2414"/>
      <c r="BO2414"/>
      <c r="BP2414"/>
      <c r="BQ2414"/>
      <c r="BR2414"/>
      <c r="BS2414"/>
      <c r="BT2414"/>
      <c r="BU2414"/>
    </row>
    <row r="2415" spans="1:73" x14ac:dyDescent="0.25">
      <c r="B2415" s="722" t="str">
        <f>'VariablenLabel&amp;Bedingungen'!B1414</f>
        <v>Untersuchungsbefund</v>
      </c>
      <c r="C2415" s="35" t="str">
        <f>'VariablenLabel&amp;Bedingungen'!G1415</f>
        <v>K2A_DatK2</v>
      </c>
      <c r="D2415" s="38">
        <f>'VariablenLabel&amp;Bedingungen'!H1415</f>
        <v>571</v>
      </c>
      <c r="E2415" s="39" t="str">
        <f>'VariablenLabel&amp;Bedingungen'!I1415</f>
        <v>Datum der Untersuchung</v>
      </c>
      <c r="F2415" s="114"/>
      <c r="G2415" s="899" t="s">
        <v>347</v>
      </c>
      <c r="H2415" s="34" t="s">
        <v>348</v>
      </c>
      <c r="I2415" s="113"/>
      <c r="J2415" s="35" t="s">
        <v>349</v>
      </c>
      <c r="K2415" s="35"/>
      <c r="L2415" s="35"/>
      <c r="M2415" s="837"/>
      <c r="N2415" s="20"/>
      <c r="O2415" s="384"/>
      <c r="P2415" s="384"/>
      <c r="Q2415" s="384"/>
      <c r="R2415" s="384"/>
      <c r="S2415" s="384"/>
    </row>
    <row r="2416" spans="1:73" x14ac:dyDescent="0.25">
      <c r="B2416" s="37"/>
      <c r="C2416" s="42" t="str">
        <f>'VariablenLabel&amp;Bedingungen'!G1416</f>
        <v>K2A_DatK2Ueb</v>
      </c>
      <c r="D2416" s="43"/>
      <c r="E2416" s="385" t="str">
        <f>'VariablenLabel&amp;Bedingungen'!I1416</f>
        <v>Datum der Daten-Übermittlung</v>
      </c>
      <c r="F2416" s="836"/>
      <c r="G2416" s="901" t="s">
        <v>347</v>
      </c>
      <c r="H2416" s="531" t="s">
        <v>348</v>
      </c>
      <c r="I2416" s="835"/>
      <c r="J2416" s="42" t="s">
        <v>349</v>
      </c>
      <c r="K2416" s="42"/>
      <c r="L2416" s="42"/>
      <c r="M2416" s="532"/>
      <c r="N2416" s="42"/>
      <c r="O2416" s="384"/>
      <c r="P2416" s="384"/>
      <c r="Q2416" s="384"/>
      <c r="R2416" s="384"/>
      <c r="S2416" s="384"/>
    </row>
    <row r="2417" spans="2:19" ht="27" x14ac:dyDescent="0.25">
      <c r="B2417" s="37"/>
      <c r="C2417" s="20" t="str">
        <f>'VariablenLabel&amp;Bedingungen'!G1417</f>
        <v>K2A_ChrAlt</v>
      </c>
      <c r="D2417" s="10">
        <f>'VariablenLabel&amp;Bedingungen'!H1417</f>
        <v>572</v>
      </c>
      <c r="E2417" s="21" t="str">
        <f>'VariablenLabel&amp;Bedingungen'!I1417</f>
        <v>Chronologisches Alter (in Lebenswochen)</v>
      </c>
      <c r="F2417" s="188" t="s">
        <v>3635</v>
      </c>
      <c r="G2417" s="881" t="s">
        <v>350</v>
      </c>
      <c r="H2417" s="21"/>
      <c r="I2417" s="188"/>
      <c r="J2417" s="906" t="s">
        <v>3857</v>
      </c>
      <c r="K2417" s="20"/>
      <c r="L2417" s="20"/>
      <c r="M2417" s="409"/>
      <c r="N2417" s="20"/>
      <c r="O2417" s="384"/>
      <c r="P2417" s="384"/>
      <c r="Q2417" s="384"/>
      <c r="R2417" s="384"/>
      <c r="S2417" s="384"/>
    </row>
    <row r="2418" spans="2:19" ht="40.5" x14ac:dyDescent="0.25">
      <c r="B2418" s="37"/>
      <c r="C2418" s="20" t="str">
        <f>'VariablenLabel&amp;Bedingungen'!G1418</f>
        <v>K2A_KorrAlt</v>
      </c>
      <c r="D2418" s="10">
        <f>'VariablenLabel&amp;Bedingungen'!H1418</f>
        <v>573</v>
      </c>
      <c r="E2418" s="21" t="str">
        <f>'VariablenLabel&amp;Bedingungen'!I1418</f>
        <v>Korrigiertes Alter (in Lebenswochen)</v>
      </c>
      <c r="F2418" s="188" t="s">
        <v>3636</v>
      </c>
      <c r="G2418" s="881" t="s">
        <v>350</v>
      </c>
      <c r="H2418" s="21"/>
      <c r="I2418" s="188"/>
      <c r="J2418" s="906" t="s">
        <v>3857</v>
      </c>
      <c r="K2418" s="20"/>
      <c r="L2418" s="20"/>
      <c r="M2418" s="409"/>
      <c r="N2418" s="20"/>
      <c r="O2418" s="384"/>
      <c r="P2418" s="384"/>
      <c r="Q2418" s="384"/>
      <c r="R2418" s="384"/>
      <c r="S2418" s="384"/>
    </row>
    <row r="2419" spans="2:19" x14ac:dyDescent="0.25">
      <c r="B2419" s="37"/>
      <c r="C2419" s="20" t="str">
        <f>'VariablenLabel&amp;Bedingungen'!G1419</f>
        <v>K2A_GewKind</v>
      </c>
      <c r="D2419" s="10">
        <f>'VariablenLabel&amp;Bedingungen'!H1419</f>
        <v>574</v>
      </c>
      <c r="E2419" s="21" t="str">
        <f>'VariablenLabel&amp;Bedingungen'!I1419</f>
        <v>Körpergewicht (g)</v>
      </c>
      <c r="F2419" s="188"/>
      <c r="G2419" s="881" t="s">
        <v>350</v>
      </c>
      <c r="H2419" s="21"/>
      <c r="I2419" s="188"/>
      <c r="J2419" s="906" t="s">
        <v>3880</v>
      </c>
      <c r="K2419" s="20"/>
      <c r="L2419" s="20"/>
      <c r="M2419" s="409"/>
      <c r="N2419" s="20"/>
      <c r="O2419" s="384"/>
      <c r="P2419" s="384"/>
      <c r="Q2419" s="384"/>
      <c r="R2419" s="384"/>
      <c r="S2419" s="384"/>
    </row>
    <row r="2420" spans="2:19" x14ac:dyDescent="0.25">
      <c r="B2420" s="37"/>
      <c r="C2420" s="20" t="str">
        <f>'VariablenLabel&amp;Bedingungen'!G1420</f>
        <v>K2A_LaengKind</v>
      </c>
      <c r="D2420" s="10">
        <f>'VariablenLabel&amp;Bedingungen'!H1420</f>
        <v>575</v>
      </c>
      <c r="E2420" s="21" t="str">
        <f>'VariablenLabel&amp;Bedingungen'!I1420</f>
        <v>Körperlänge (cm)</v>
      </c>
      <c r="F2420" s="687"/>
      <c r="G2420" s="881" t="s">
        <v>350</v>
      </c>
      <c r="H2420" s="21"/>
      <c r="I2420" s="188"/>
      <c r="J2420" s="906" t="s">
        <v>3878</v>
      </c>
      <c r="K2420" s="20"/>
      <c r="L2420" s="20"/>
      <c r="M2420" s="409"/>
      <c r="N2420" s="20"/>
      <c r="O2420" s="384"/>
      <c r="P2420" s="384"/>
      <c r="Q2420" s="384"/>
      <c r="R2420" s="384"/>
      <c r="S2420" s="384"/>
    </row>
    <row r="2421" spans="2:19" x14ac:dyDescent="0.25">
      <c r="B2421" s="37"/>
      <c r="C2421" s="20" t="str">
        <f>'VariablenLabel&amp;Bedingungen'!G1421</f>
        <v>K2A_KopfUmfKind</v>
      </c>
      <c r="D2421" s="10">
        <f>'VariablenLabel&amp;Bedingungen'!H1421</f>
        <v>576</v>
      </c>
      <c r="E2421" s="21" t="str">
        <f>'VariablenLabel&amp;Bedingungen'!I1421</f>
        <v>Kopfumfang (cm)</v>
      </c>
      <c r="F2421" s="687"/>
      <c r="G2421" s="881" t="s">
        <v>350</v>
      </c>
      <c r="H2421" s="21"/>
      <c r="I2421" s="188"/>
      <c r="J2421" s="906" t="s">
        <v>3878</v>
      </c>
      <c r="K2421" s="20"/>
      <c r="L2421" s="20"/>
      <c r="M2421" s="409"/>
      <c r="N2421" s="20"/>
      <c r="O2421" s="384"/>
      <c r="P2421" s="384"/>
      <c r="Q2421" s="384"/>
      <c r="R2421" s="384"/>
      <c r="S2421" s="384"/>
    </row>
    <row r="2422" spans="2:19" ht="27" x14ac:dyDescent="0.25">
      <c r="B2422" s="37"/>
      <c r="C2422" s="20" t="str">
        <f>'VariablenLabel&amp;Bedingungen'!G1422</f>
        <v>K2A_GedStoer</v>
      </c>
      <c r="D2422" s="10">
        <f>'VariablenLabel&amp;Bedingungen'!H1422</f>
        <v>577</v>
      </c>
      <c r="E2422" s="21" t="str">
        <f>'VariablenLabel&amp;Bedingungen'!I1422</f>
        <v>Gedeihstörung</v>
      </c>
      <c r="F2422" s="188" t="s">
        <v>3644</v>
      </c>
      <c r="G2422" s="881">
        <v>0</v>
      </c>
      <c r="H2422" s="21" t="s">
        <v>17</v>
      </c>
      <c r="I2422" s="188"/>
      <c r="J2422" s="20" t="s">
        <v>352</v>
      </c>
      <c r="K2422" s="20"/>
      <c r="L2422" s="20"/>
      <c r="M2422" s="409"/>
      <c r="N2422" s="20"/>
      <c r="O2422" s="384"/>
      <c r="P2422" s="384"/>
      <c r="Q2422" s="384"/>
      <c r="R2422" s="384"/>
      <c r="S2422" s="384"/>
    </row>
    <row r="2423" spans="2:19" x14ac:dyDescent="0.25">
      <c r="B2423" s="37"/>
      <c r="G2423" s="881">
        <v>1</v>
      </c>
      <c r="H2423" s="21" t="s">
        <v>18</v>
      </c>
      <c r="I2423" s="188"/>
      <c r="J2423" s="20" t="s">
        <v>352</v>
      </c>
      <c r="K2423" s="20"/>
      <c r="L2423" s="20"/>
      <c r="M2423" s="409"/>
      <c r="N2423" s="20"/>
      <c r="O2423" s="384"/>
      <c r="P2423" s="384"/>
      <c r="Q2423" s="384"/>
      <c r="R2423" s="384"/>
      <c r="S2423" s="384"/>
    </row>
    <row r="2424" spans="2:19" x14ac:dyDescent="0.25">
      <c r="B2424" s="37"/>
      <c r="C2424" s="20" t="str">
        <f>'VariablenLabel&amp;Bedingungen'!G1423</f>
        <v>K2A_Stillen</v>
      </c>
      <c r="D2424" s="10">
        <f>'VariablenLabel&amp;Bedingungen'!H1423</f>
        <v>578</v>
      </c>
      <c r="E2424" s="21" t="str">
        <f>'VariablenLabel&amp;Bedingungen'!I1423</f>
        <v>Stillen</v>
      </c>
      <c r="F2424" s="687"/>
      <c r="G2424" s="881">
        <v>1</v>
      </c>
      <c r="H2424" s="21" t="s">
        <v>528</v>
      </c>
      <c r="I2424" s="188"/>
      <c r="J2424" s="20" t="s">
        <v>352</v>
      </c>
      <c r="K2424" s="20"/>
      <c r="L2424" s="20"/>
      <c r="M2424" s="409"/>
      <c r="N2424" s="20"/>
      <c r="O2424" s="384"/>
      <c r="P2424" s="384"/>
      <c r="Q2424" s="384"/>
      <c r="R2424" s="384"/>
      <c r="S2424" s="384"/>
    </row>
    <row r="2425" spans="2:19" x14ac:dyDescent="0.25">
      <c r="B2425" s="37"/>
      <c r="G2425" s="881">
        <v>2</v>
      </c>
      <c r="H2425" s="21" t="s">
        <v>529</v>
      </c>
      <c r="I2425" s="188"/>
      <c r="J2425" s="20" t="s">
        <v>352</v>
      </c>
      <c r="K2425" s="20"/>
      <c r="L2425" s="20"/>
      <c r="M2425" s="409"/>
      <c r="N2425" s="20"/>
      <c r="O2425" s="384"/>
      <c r="P2425" s="384"/>
      <c r="Q2425" s="384"/>
      <c r="R2425" s="384"/>
      <c r="S2425" s="384"/>
    </row>
    <row r="2426" spans="2:19" x14ac:dyDescent="0.25">
      <c r="B2426" s="37"/>
      <c r="C2426" s="20"/>
      <c r="D2426" s="10"/>
      <c r="E2426" s="21"/>
      <c r="F2426" s="687"/>
      <c r="G2426" s="881">
        <v>3</v>
      </c>
      <c r="H2426" s="21" t="s">
        <v>17</v>
      </c>
      <c r="I2426" s="188"/>
      <c r="J2426" s="20" t="s">
        <v>352</v>
      </c>
      <c r="K2426" s="20"/>
      <c r="L2426" s="20"/>
      <c r="M2426" s="409"/>
      <c r="N2426" s="20"/>
      <c r="O2426" s="384"/>
      <c r="P2426" s="384"/>
      <c r="Q2426" s="384"/>
      <c r="R2426" s="384"/>
      <c r="S2426" s="384"/>
    </row>
    <row r="2427" spans="2:19" x14ac:dyDescent="0.25">
      <c r="B2427" s="37"/>
      <c r="C2427" s="20" t="str">
        <f>'VariablenLabel&amp;Bedingungen'!G1424</f>
        <v>K2A_AndereErnaehrung</v>
      </c>
      <c r="D2427" s="10"/>
      <c r="E2427" s="21" t="str">
        <f>'VariablenLabel&amp;Bedingungen'!I1424</f>
        <v>[wenn "teilweise" oder "nein"] Andere Ernährungsformen</v>
      </c>
      <c r="F2427" s="687"/>
      <c r="G2427" s="881">
        <v>1</v>
      </c>
      <c r="H2427" s="21" t="s">
        <v>525</v>
      </c>
      <c r="I2427" s="188" t="s">
        <v>1112</v>
      </c>
      <c r="J2427" s="20" t="s">
        <v>354</v>
      </c>
      <c r="K2427" s="20"/>
      <c r="L2427" s="20"/>
      <c r="M2427" s="409"/>
      <c r="N2427" s="20"/>
      <c r="O2427" s="384"/>
      <c r="P2427" s="384"/>
      <c r="Q2427" s="384"/>
      <c r="R2427" s="384"/>
      <c r="S2427" s="384"/>
    </row>
    <row r="2428" spans="2:19" x14ac:dyDescent="0.25">
      <c r="B2428" s="37"/>
      <c r="G2428" s="881">
        <v>2</v>
      </c>
      <c r="H2428" s="21" t="s">
        <v>526</v>
      </c>
      <c r="I2428" s="687"/>
      <c r="J2428" s="20" t="s">
        <v>354</v>
      </c>
      <c r="K2428" s="20"/>
      <c r="L2428" s="20"/>
      <c r="M2428" s="409"/>
      <c r="N2428" s="20"/>
      <c r="O2428" s="384"/>
      <c r="P2428" s="384"/>
      <c r="Q2428" s="384"/>
      <c r="R2428" s="384"/>
      <c r="S2428" s="384"/>
    </row>
    <row r="2429" spans="2:19" x14ac:dyDescent="0.25">
      <c r="B2429" s="37"/>
      <c r="C2429" s="20" t="str">
        <f>'VariablenLabel&amp;Bedingungen'!G1425</f>
        <v>K2A_ErnaehSchw</v>
      </c>
      <c r="D2429" s="10">
        <f>'VariablenLabel&amp;Bedingungen'!H1425</f>
        <v>1155</v>
      </c>
      <c r="E2429" s="21" t="str">
        <f>'VariablenLabel&amp;Bedingungen'!I1425</f>
        <v>Ernährungsschwierigkeiten</v>
      </c>
      <c r="F2429" s="687"/>
      <c r="G2429" s="881">
        <v>0</v>
      </c>
      <c r="H2429" s="21" t="s">
        <v>17</v>
      </c>
      <c r="I2429" s="687"/>
      <c r="J2429" s="20" t="s">
        <v>352</v>
      </c>
      <c r="K2429" s="20"/>
      <c r="L2429" s="20"/>
      <c r="M2429" s="409"/>
      <c r="N2429" s="20"/>
      <c r="O2429" s="384"/>
      <c r="P2429" s="384"/>
      <c r="Q2429" s="384"/>
      <c r="R2429" s="384"/>
      <c r="S2429" s="384"/>
    </row>
    <row r="2430" spans="2:19" x14ac:dyDescent="0.25">
      <c r="B2430" s="37"/>
      <c r="C2430" s="20"/>
      <c r="D2430" s="10"/>
      <c r="E2430" s="21"/>
      <c r="F2430" s="687"/>
      <c r="G2430" s="881">
        <v>1</v>
      </c>
      <c r="H2430" s="21" t="s">
        <v>18</v>
      </c>
      <c r="I2430" s="687"/>
      <c r="J2430" s="20" t="s">
        <v>352</v>
      </c>
      <c r="K2430" s="20"/>
      <c r="L2430" s="20"/>
      <c r="M2430" s="409"/>
      <c r="N2430" s="20"/>
      <c r="O2430" s="384"/>
      <c r="P2430" s="384"/>
      <c r="Q2430" s="384"/>
      <c r="R2430" s="384"/>
      <c r="S2430" s="384"/>
    </row>
    <row r="2431" spans="2:19" ht="27" x14ac:dyDescent="0.25">
      <c r="B2431" s="37"/>
      <c r="C2431" s="20" t="str">
        <f>'VariablenLabel&amp;Bedingungen'!G1426</f>
        <v>K2A_MoegStillAufk</v>
      </c>
      <c r="D2431" s="10">
        <f>'VariablenLabel&amp;Bedingungen'!H1426</f>
        <v>1196</v>
      </c>
      <c r="E2431" s="21" t="str">
        <f>'VariablenLabel&amp;Bedingungen'!I1426</f>
        <v>[Mutter wurde über unterstützende Möglichkeiten beim Stillen aufgeklärt]</v>
      </c>
      <c r="F2431" s="687"/>
      <c r="G2431" s="881">
        <v>1</v>
      </c>
      <c r="H2431" s="21" t="s">
        <v>527</v>
      </c>
      <c r="I2431" s="687"/>
      <c r="J2431" s="20" t="s">
        <v>354</v>
      </c>
      <c r="K2431" s="20"/>
      <c r="L2431" s="20"/>
      <c r="M2431" s="409"/>
      <c r="N2431" s="20"/>
      <c r="O2431" s="384"/>
      <c r="P2431" s="384"/>
      <c r="Q2431" s="384"/>
      <c r="R2431" s="384"/>
      <c r="S2431" s="384"/>
    </row>
    <row r="2432" spans="2:19" x14ac:dyDescent="0.25">
      <c r="B2432" s="37"/>
      <c r="C2432" s="20" t="str">
        <f>'VariablenLabel&amp;Bedingungen'!G1427</f>
        <v>K2A_ErnaehAnm</v>
      </c>
      <c r="D2432" s="10">
        <f>'VariablenLabel&amp;Bedingungen'!H1427</f>
        <v>1179</v>
      </c>
      <c r="E2432" s="21" t="str">
        <f>'VariablenLabel&amp;Bedingungen'!I1427</f>
        <v>Anmerkungen</v>
      </c>
      <c r="F2432" s="687"/>
      <c r="G2432" s="881" t="s">
        <v>347</v>
      </c>
      <c r="H2432" s="21"/>
      <c r="I2432" s="687"/>
      <c r="J2432" s="20" t="s">
        <v>1688</v>
      </c>
      <c r="K2432" s="20"/>
      <c r="L2432" s="20"/>
      <c r="M2432" s="409"/>
      <c r="N2432" s="20"/>
      <c r="O2432" s="384"/>
      <c r="P2432" s="384"/>
      <c r="Q2432" s="384"/>
      <c r="R2432" s="384"/>
      <c r="S2432" s="384"/>
    </row>
    <row r="2433" spans="2:19" ht="40.5" x14ac:dyDescent="0.25">
      <c r="B2433" s="37"/>
      <c r="C2433" s="20" t="str">
        <f>'VariablenLabel&amp;Bedingungen'!G1428</f>
        <v>K2A_VitKPropOr</v>
      </c>
      <c r="D2433" s="10">
        <f>'VariablenLabel&amp;Bedingungen'!H1428</f>
        <v>579</v>
      </c>
      <c r="E2433" s="21" t="str">
        <f>'VariablenLabel&amp;Bedingungen'!I1428</f>
        <v>Orale Vitamin-K-Prophylaxe wiederholt</v>
      </c>
      <c r="F2433" s="188" t="s">
        <v>1093</v>
      </c>
      <c r="G2433" s="881">
        <v>0</v>
      </c>
      <c r="H2433" s="21" t="s">
        <v>17</v>
      </c>
      <c r="I2433" s="188"/>
      <c r="J2433" s="20" t="s">
        <v>352</v>
      </c>
      <c r="K2433" s="20"/>
      <c r="L2433" s="20"/>
      <c r="M2433" s="409"/>
      <c r="N2433" s="20"/>
      <c r="O2433" s="384"/>
      <c r="P2433" s="384"/>
      <c r="Q2433" s="384"/>
      <c r="R2433" s="384"/>
      <c r="S2433" s="384"/>
    </row>
    <row r="2434" spans="2:19" x14ac:dyDescent="0.25">
      <c r="B2434" s="37"/>
      <c r="G2434" s="881">
        <v>1</v>
      </c>
      <c r="H2434" s="21" t="s">
        <v>18</v>
      </c>
      <c r="I2434" s="188"/>
      <c r="J2434" s="20" t="s">
        <v>352</v>
      </c>
      <c r="K2434" s="20"/>
      <c r="L2434" s="20"/>
      <c r="M2434" s="409"/>
      <c r="N2434" s="20"/>
      <c r="O2434" s="384"/>
      <c r="P2434" s="384"/>
      <c r="Q2434" s="384"/>
      <c r="R2434" s="384"/>
      <c r="S2434" s="384"/>
    </row>
    <row r="2435" spans="2:19" x14ac:dyDescent="0.25">
      <c r="B2435" s="37"/>
      <c r="C2435" s="20" t="str">
        <f>'VariablenLabel&amp;Bedingungen'!G1429</f>
        <v>K2A_VitDGab</v>
      </c>
      <c r="D2435" s="10">
        <f>'VariablenLabel&amp;Bedingungen'!H1429</f>
        <v>580</v>
      </c>
      <c r="E2435" s="21" t="str">
        <f>'VariablenLabel&amp;Bedingungen'!I1429</f>
        <v>Vitamin-D-Gabe täglich</v>
      </c>
      <c r="F2435" s="687"/>
      <c r="G2435" s="881" t="s">
        <v>347</v>
      </c>
      <c r="H2435" s="21"/>
      <c r="I2435" s="687"/>
      <c r="J2435" s="20" t="s">
        <v>1685</v>
      </c>
      <c r="K2435" s="20"/>
      <c r="L2435" s="20"/>
      <c r="M2435" s="409"/>
      <c r="N2435" s="20"/>
      <c r="O2435" s="384"/>
      <c r="P2435" s="384"/>
      <c r="Q2435" s="384"/>
      <c r="R2435" s="384"/>
      <c r="S2435" s="384"/>
    </row>
    <row r="2436" spans="2:19" x14ac:dyDescent="0.25">
      <c r="B2436" s="37"/>
      <c r="C2436" s="20" t="str">
        <f>'VariablenLabel&amp;Bedingungen'!G1430</f>
        <v>K2A_ZwisErk</v>
      </c>
      <c r="D2436" s="10">
        <f>'VariablenLabel&amp;Bedingungen'!H1430</f>
        <v>581</v>
      </c>
      <c r="E2436" s="21" t="str">
        <f>'VariablenLabel&amp;Bedingungen'!I1430</f>
        <v>Zwischenzeitliche Erkrankungen/Operationen</v>
      </c>
      <c r="F2436" s="687"/>
      <c r="G2436" s="881">
        <v>0</v>
      </c>
      <c r="H2436" s="21" t="s">
        <v>17</v>
      </c>
      <c r="I2436" s="188"/>
      <c r="J2436" s="20" t="s">
        <v>352</v>
      </c>
      <c r="K2436" s="20"/>
      <c r="L2436" s="20"/>
      <c r="M2436" s="409"/>
      <c r="N2436" s="20"/>
      <c r="O2436" s="384"/>
      <c r="P2436" s="384"/>
      <c r="Q2436" s="384"/>
      <c r="R2436" s="384"/>
      <c r="S2436" s="384"/>
    </row>
    <row r="2437" spans="2:19" x14ac:dyDescent="0.25">
      <c r="B2437" s="37"/>
      <c r="G2437" s="881">
        <v>1</v>
      </c>
      <c r="H2437" s="21" t="s">
        <v>18</v>
      </c>
      <c r="I2437" s="188"/>
      <c r="J2437" s="20" t="s">
        <v>352</v>
      </c>
      <c r="K2437" s="20"/>
      <c r="L2437" s="20"/>
      <c r="M2437" s="409"/>
      <c r="N2437" s="20"/>
      <c r="O2437" s="384"/>
      <c r="P2437" s="384"/>
      <c r="Q2437" s="384"/>
      <c r="R2437" s="384"/>
      <c r="S2437" s="384"/>
    </row>
    <row r="2438" spans="2:19" x14ac:dyDescent="0.25">
      <c r="B2438" s="37"/>
      <c r="C2438" s="20" t="str">
        <f>'VariablenLabel&amp;Bedingungen'!G1431</f>
        <v>K2A_ZwisErkJa</v>
      </c>
      <c r="D2438" s="10"/>
      <c r="E2438" s="21" t="str">
        <f>'VariablenLabel&amp;Bedingungen'!I1431</f>
        <v>[Wenn "ja"] Welche</v>
      </c>
      <c r="F2438" s="687"/>
      <c r="G2438" s="881" t="s">
        <v>347</v>
      </c>
      <c r="H2438" s="21"/>
      <c r="I2438" s="687"/>
      <c r="J2438" s="20" t="s">
        <v>1687</v>
      </c>
      <c r="K2438" s="20"/>
      <c r="L2438" s="20"/>
      <c r="M2438" s="409"/>
      <c r="N2438" s="20"/>
      <c r="O2438" s="384"/>
      <c r="P2438" s="384"/>
      <c r="Q2438" s="384"/>
      <c r="R2438" s="384"/>
      <c r="S2438" s="384"/>
    </row>
    <row r="2439" spans="2:19" x14ac:dyDescent="0.25">
      <c r="B2439" s="37"/>
      <c r="C2439" s="20" t="str">
        <f>'VariablenLabel&amp;Bedingungen'!G1432</f>
        <v>K2A_EltSorge</v>
      </c>
      <c r="D2439" s="10">
        <f>'VariablenLabel&amp;Bedingungen'!H1432</f>
        <v>582</v>
      </c>
      <c r="E2439" s="21" t="str">
        <f>'VariablenLabel&amp;Bedingungen'!I1432</f>
        <v>Elterliche Sorgen angesprochen</v>
      </c>
      <c r="F2439" s="687"/>
      <c r="G2439" s="881" t="s">
        <v>347</v>
      </c>
      <c r="H2439" s="21"/>
      <c r="I2439" s="687"/>
      <c r="J2439" s="20" t="s">
        <v>1687</v>
      </c>
      <c r="K2439" s="20"/>
      <c r="L2439" s="20"/>
      <c r="M2439" s="409"/>
      <c r="N2439" s="20"/>
      <c r="O2439" s="384"/>
      <c r="P2439" s="384"/>
      <c r="Q2439" s="384"/>
      <c r="R2439" s="384"/>
      <c r="S2439" s="384"/>
    </row>
    <row r="2440" spans="2:19" x14ac:dyDescent="0.25">
      <c r="B2440" s="37"/>
      <c r="C2440" s="20" t="str">
        <f>'VariablenLabel&amp;Bedingungen'!G1433</f>
        <v>K2A_AuffErb</v>
      </c>
      <c r="D2440" s="10">
        <f>'VariablenLabel&amp;Bedingungen'!H1433</f>
        <v>583</v>
      </c>
      <c r="E2440" s="21" t="str">
        <f>'VariablenLabel&amp;Bedingungen'!I1433</f>
        <v>Auffälliges Erbrechen</v>
      </c>
      <c r="F2440" s="687"/>
      <c r="G2440" s="881">
        <v>0</v>
      </c>
      <c r="H2440" s="21" t="s">
        <v>17</v>
      </c>
      <c r="I2440" s="188"/>
      <c r="J2440" s="20" t="s">
        <v>352</v>
      </c>
      <c r="K2440" s="20"/>
      <c r="L2440" s="20"/>
      <c r="M2440" s="409"/>
      <c r="N2440" s="20"/>
      <c r="O2440" s="384"/>
      <c r="P2440" s="384"/>
      <c r="Q2440" s="384"/>
      <c r="R2440" s="384"/>
      <c r="S2440" s="384"/>
    </row>
    <row r="2441" spans="2:19" x14ac:dyDescent="0.25">
      <c r="B2441" s="37"/>
      <c r="G2441" s="881">
        <v>1</v>
      </c>
      <c r="H2441" s="21" t="s">
        <v>18</v>
      </c>
      <c r="I2441" s="188"/>
      <c r="J2441" s="20" t="s">
        <v>352</v>
      </c>
      <c r="K2441" s="20"/>
      <c r="L2441" s="20"/>
      <c r="M2441" s="409"/>
      <c r="N2441" s="20"/>
      <c r="O2441" s="384"/>
      <c r="P2441" s="384"/>
      <c r="Q2441" s="384"/>
      <c r="R2441" s="384"/>
      <c r="S2441" s="384"/>
    </row>
    <row r="2442" spans="2:19" x14ac:dyDescent="0.25">
      <c r="B2442" s="37"/>
      <c r="C2442" s="20" t="str">
        <f>'VariablenLabel&amp;Bedingungen'!G1434</f>
        <v>K2A_Krampf</v>
      </c>
      <c r="D2442" s="10">
        <f>'VariablenLabel&amp;Bedingungen'!H1434</f>
        <v>584</v>
      </c>
      <c r="E2442" s="21" t="str">
        <f>'VariablenLabel&amp;Bedingungen'!I1434</f>
        <v>Krampfanfälle</v>
      </c>
      <c r="F2442" s="687"/>
      <c r="G2442" s="881">
        <v>0</v>
      </c>
      <c r="H2442" s="21" t="s">
        <v>17</v>
      </c>
      <c r="I2442" s="188"/>
      <c r="J2442" s="20" t="s">
        <v>352</v>
      </c>
      <c r="K2442" s="20"/>
      <c r="L2442" s="20"/>
      <c r="M2442" s="409"/>
      <c r="N2442" s="20"/>
      <c r="O2442" s="384"/>
      <c r="P2442" s="384"/>
      <c r="Q2442" s="384"/>
      <c r="R2442" s="384"/>
      <c r="S2442" s="384"/>
    </row>
    <row r="2443" spans="2:19" x14ac:dyDescent="0.25">
      <c r="B2443" s="37"/>
      <c r="G2443" s="881">
        <v>1</v>
      </c>
      <c r="H2443" s="21" t="s">
        <v>18</v>
      </c>
      <c r="I2443" s="188"/>
      <c r="J2443" s="20" t="s">
        <v>352</v>
      </c>
      <c r="K2443" s="20"/>
      <c r="L2443" s="20"/>
      <c r="M2443" s="409"/>
      <c r="N2443" s="20"/>
      <c r="O2443" s="384"/>
      <c r="P2443" s="384"/>
      <c r="Q2443" s="384"/>
      <c r="R2443" s="384"/>
      <c r="S2443" s="384"/>
    </row>
    <row r="2444" spans="2:19" x14ac:dyDescent="0.25">
      <c r="B2444" s="37"/>
      <c r="C2444" s="20" t="str">
        <f>'VariablenLabel&amp;Bedingungen'!G1435</f>
        <v>K2A_IktPro</v>
      </c>
      <c r="D2444" s="10">
        <f>'VariablenLabel&amp;Bedingungen'!H1435</f>
        <v>585</v>
      </c>
      <c r="E2444" s="21" t="str">
        <f>'VariablenLabel&amp;Bedingungen'!I1435</f>
        <v>Ikterus prolongatus</v>
      </c>
      <c r="F2444" s="188" t="s">
        <v>3645</v>
      </c>
      <c r="G2444" s="881">
        <v>0</v>
      </c>
      <c r="H2444" s="21" t="s">
        <v>17</v>
      </c>
      <c r="I2444" s="188"/>
      <c r="J2444" s="20" t="s">
        <v>352</v>
      </c>
      <c r="K2444" s="20"/>
      <c r="L2444" s="20"/>
      <c r="M2444" s="409"/>
      <c r="N2444" s="20"/>
      <c r="O2444" s="384"/>
      <c r="P2444" s="384"/>
      <c r="Q2444" s="384"/>
      <c r="R2444" s="384"/>
      <c r="S2444" s="384"/>
    </row>
    <row r="2445" spans="2:19" x14ac:dyDescent="0.25">
      <c r="B2445" s="37"/>
      <c r="G2445" s="881">
        <v>1</v>
      </c>
      <c r="H2445" s="21" t="s">
        <v>18</v>
      </c>
      <c r="I2445" s="188"/>
      <c r="J2445" s="20" t="s">
        <v>352</v>
      </c>
      <c r="K2445" s="20"/>
      <c r="L2445" s="20"/>
      <c r="M2445" s="409"/>
      <c r="N2445" s="20"/>
      <c r="O2445" s="384"/>
      <c r="P2445" s="384"/>
      <c r="Q2445" s="384"/>
      <c r="R2445" s="384"/>
      <c r="S2445" s="384"/>
    </row>
    <row r="2446" spans="2:19" x14ac:dyDescent="0.25">
      <c r="B2446" s="37"/>
      <c r="C2446" s="20" t="str">
        <f>'VariablenLabel&amp;Bedingungen'!G1437</f>
        <v>K2A_Allg</v>
      </c>
      <c r="D2446" s="10">
        <f>'VariablenLabel&amp;Bedingungen'!H1437</f>
        <v>586</v>
      </c>
      <c r="E2446" s="21" t="str">
        <f>'VariablenLabel&amp;Bedingungen'!I1437</f>
        <v>Allgemeinzustand</v>
      </c>
      <c r="F2446" s="687"/>
      <c r="G2446" s="881">
        <v>0</v>
      </c>
      <c r="H2446" s="21" t="s">
        <v>782</v>
      </c>
      <c r="I2446" s="188"/>
      <c r="J2446" s="20" t="s">
        <v>352</v>
      </c>
      <c r="K2446" s="20"/>
      <c r="L2446" s="20"/>
      <c r="M2446" s="409"/>
      <c r="N2446" s="20"/>
      <c r="O2446" s="384"/>
      <c r="P2446" s="384"/>
      <c r="Q2446" s="384"/>
      <c r="R2446" s="384"/>
      <c r="S2446" s="384"/>
    </row>
    <row r="2447" spans="2:19" x14ac:dyDescent="0.25">
      <c r="B2447" s="37"/>
      <c r="G2447" s="881">
        <v>1</v>
      </c>
      <c r="H2447" s="21" t="s">
        <v>542</v>
      </c>
      <c r="I2447" s="188"/>
      <c r="J2447" s="20" t="s">
        <v>352</v>
      </c>
      <c r="K2447" s="20"/>
      <c r="L2447" s="20"/>
      <c r="M2447" s="409"/>
      <c r="N2447" s="20"/>
      <c r="O2447" s="384"/>
      <c r="P2447" s="384"/>
      <c r="Q2447" s="384"/>
      <c r="R2447" s="384"/>
      <c r="S2447" s="384"/>
    </row>
    <row r="2448" spans="2:19" x14ac:dyDescent="0.25">
      <c r="B2448" s="37"/>
      <c r="C2448" s="20" t="str">
        <f>'VariablenLabel&amp;Bedingungen'!G1438</f>
        <v>K2A_AllgBegEmpf</v>
      </c>
      <c r="D2448" s="10"/>
      <c r="E2448" s="21" t="str">
        <f>'VariablenLabel&amp;Bedingungen'!I1438</f>
        <v>[Wenn "auffällig"] Begründung/Empfehlung</v>
      </c>
      <c r="F2448" s="687"/>
      <c r="G2448" s="881" t="s">
        <v>347</v>
      </c>
      <c r="H2448" s="21"/>
      <c r="I2448" s="687"/>
      <c r="J2448" s="20" t="s">
        <v>1685</v>
      </c>
      <c r="K2448" s="20"/>
      <c r="L2448" s="20"/>
      <c r="M2448" s="409"/>
      <c r="N2448" s="20"/>
      <c r="O2448" s="384"/>
      <c r="P2448" s="384"/>
      <c r="Q2448" s="384"/>
      <c r="R2448" s="384"/>
      <c r="S2448" s="384"/>
    </row>
    <row r="2449" spans="2:19" x14ac:dyDescent="0.25">
      <c r="B2449" s="37"/>
      <c r="C2449" s="20" t="str">
        <f>'VariablenLabel&amp;Bedingungen'!G1439</f>
        <v>K2A_Ern</v>
      </c>
      <c r="D2449" s="10">
        <f>'VariablenLabel&amp;Bedingungen'!H1439</f>
        <v>587</v>
      </c>
      <c r="E2449" s="21" t="str">
        <f>'VariablenLabel&amp;Bedingungen'!I1439</f>
        <v>Ernährungszustand</v>
      </c>
      <c r="F2449" s="687"/>
      <c r="G2449" s="881">
        <v>0</v>
      </c>
      <c r="H2449" s="21" t="s">
        <v>782</v>
      </c>
      <c r="I2449" s="188"/>
      <c r="J2449" s="20" t="s">
        <v>352</v>
      </c>
      <c r="K2449" s="20"/>
      <c r="L2449" s="20"/>
      <c r="M2449" s="409"/>
      <c r="N2449" s="20"/>
      <c r="O2449" s="384"/>
      <c r="P2449" s="384"/>
      <c r="Q2449" s="384"/>
      <c r="R2449" s="384"/>
      <c r="S2449" s="384"/>
    </row>
    <row r="2450" spans="2:19" x14ac:dyDescent="0.25">
      <c r="B2450" s="37"/>
      <c r="G2450" s="881">
        <v>1</v>
      </c>
      <c r="H2450" s="21" t="s">
        <v>542</v>
      </c>
      <c r="I2450" s="188"/>
      <c r="J2450" s="20" t="s">
        <v>352</v>
      </c>
      <c r="K2450" s="20"/>
      <c r="L2450" s="20"/>
      <c r="M2450" s="409"/>
      <c r="N2450" s="20"/>
      <c r="O2450" s="384"/>
      <c r="P2450" s="384"/>
      <c r="Q2450" s="384"/>
      <c r="R2450" s="384"/>
      <c r="S2450" s="384"/>
    </row>
    <row r="2451" spans="2:19" x14ac:dyDescent="0.25">
      <c r="B2451" s="37"/>
      <c r="G2451" s="881">
        <v>77</v>
      </c>
      <c r="H2451" s="21" t="s">
        <v>1225</v>
      </c>
      <c r="I2451" s="188"/>
      <c r="J2451" s="20" t="s">
        <v>352</v>
      </c>
      <c r="K2451" s="20"/>
      <c r="L2451" s="20"/>
      <c r="M2451" s="409"/>
      <c r="N2451" s="20"/>
      <c r="O2451" s="384"/>
      <c r="P2451" s="384"/>
      <c r="Q2451" s="384"/>
      <c r="R2451" s="384"/>
      <c r="S2451" s="384"/>
    </row>
    <row r="2452" spans="2:19" x14ac:dyDescent="0.25">
      <c r="B2452" s="37"/>
      <c r="C2452" s="20" t="str">
        <f>'VariablenLabel&amp;Bedingungen'!G1440</f>
        <v>K2A_ErnBegEmpf</v>
      </c>
      <c r="D2452" s="10"/>
      <c r="E2452" s="21" t="str">
        <f>'VariablenLabel&amp;Bedingungen'!I1440</f>
        <v>[Wenn "auffällig"] Begründung/Empfehlung</v>
      </c>
      <c r="F2452" s="687"/>
      <c r="G2452" s="881" t="s">
        <v>347</v>
      </c>
      <c r="H2452" s="21"/>
      <c r="I2452" s="687"/>
      <c r="J2452" s="20" t="s">
        <v>1685</v>
      </c>
      <c r="K2452" s="20"/>
      <c r="L2452" s="20"/>
      <c r="M2452" s="409"/>
      <c r="N2452" s="20"/>
      <c r="O2452" s="384"/>
      <c r="P2452" s="384"/>
      <c r="Q2452" s="384"/>
      <c r="R2452" s="384"/>
      <c r="S2452" s="384"/>
    </row>
    <row r="2453" spans="2:19" x14ac:dyDescent="0.25">
      <c r="B2453" s="37"/>
      <c r="C2453" s="20" t="str">
        <f>'VariablenLabel&amp;Bedingungen'!G1441</f>
        <v>K2A_MotEntw</v>
      </c>
      <c r="D2453" s="10">
        <f>'VariablenLabel&amp;Bedingungen'!H1441</f>
        <v>588</v>
      </c>
      <c r="E2453" s="21" t="str">
        <f>'VariablenLabel&amp;Bedingungen'!I1441</f>
        <v>Motorische Entwicklung</v>
      </c>
      <c r="F2453" s="687" t="s">
        <v>1094</v>
      </c>
      <c r="G2453" s="881">
        <v>0</v>
      </c>
      <c r="H2453" s="21" t="s">
        <v>1224</v>
      </c>
      <c r="I2453" s="188"/>
      <c r="J2453" s="20" t="s">
        <v>352</v>
      </c>
      <c r="K2453" s="20"/>
      <c r="L2453" s="20"/>
      <c r="M2453" s="409"/>
      <c r="N2453" s="20"/>
      <c r="O2453" s="384"/>
      <c r="P2453" s="384"/>
      <c r="Q2453" s="384"/>
      <c r="R2453" s="384"/>
      <c r="S2453" s="384"/>
    </row>
    <row r="2454" spans="2:19" x14ac:dyDescent="0.25">
      <c r="B2454" s="37"/>
      <c r="G2454" s="881">
        <v>1</v>
      </c>
      <c r="H2454" s="21" t="s">
        <v>542</v>
      </c>
      <c r="I2454" s="188"/>
      <c r="J2454" s="20" t="s">
        <v>352</v>
      </c>
      <c r="K2454" s="20"/>
      <c r="L2454" s="20"/>
      <c r="M2454" s="409"/>
      <c r="N2454" s="20"/>
      <c r="O2454" s="384"/>
      <c r="P2454" s="384"/>
      <c r="Q2454" s="384"/>
      <c r="R2454" s="384"/>
      <c r="S2454" s="384"/>
    </row>
    <row r="2455" spans="2:19" x14ac:dyDescent="0.25">
      <c r="B2455" s="37"/>
      <c r="G2455" s="881">
        <v>77</v>
      </c>
      <c r="H2455" s="21" t="s">
        <v>1225</v>
      </c>
      <c r="I2455" s="188"/>
      <c r="J2455" s="20" t="s">
        <v>352</v>
      </c>
      <c r="K2455" s="20"/>
      <c r="L2455" s="20"/>
      <c r="M2455" s="409"/>
      <c r="N2455" s="20"/>
      <c r="O2455" s="384"/>
      <c r="P2455" s="384"/>
      <c r="Q2455" s="384"/>
      <c r="R2455" s="384"/>
      <c r="S2455" s="384"/>
    </row>
    <row r="2456" spans="2:19" x14ac:dyDescent="0.25">
      <c r="B2456" s="37"/>
      <c r="C2456" s="20" t="str">
        <f>'VariablenLabel&amp;Bedingungen'!G1442</f>
        <v>K2A_MotEntwBegEmpf</v>
      </c>
      <c r="D2456" s="10"/>
      <c r="E2456" s="21" t="str">
        <f>'VariablenLabel&amp;Bedingungen'!I1442</f>
        <v>[Wenn "auffällig"] Begründung/Empfehlung</v>
      </c>
      <c r="F2456" s="687"/>
      <c r="G2456" s="881" t="s">
        <v>347</v>
      </c>
      <c r="H2456" s="21"/>
      <c r="I2456" s="687"/>
      <c r="J2456" s="20" t="s">
        <v>1685</v>
      </c>
      <c r="K2456" s="20"/>
      <c r="L2456" s="20"/>
      <c r="M2456" s="409"/>
      <c r="N2456" s="20"/>
      <c r="O2456" s="384"/>
      <c r="P2456" s="384"/>
      <c r="Q2456" s="384"/>
      <c r="R2456" s="384"/>
      <c r="S2456" s="384"/>
    </row>
    <row r="2457" spans="2:19" ht="27" x14ac:dyDescent="0.25">
      <c r="B2457" s="37"/>
      <c r="C2457" s="20" t="str">
        <f>'VariablenLabel&amp;Bedingungen'!G1443</f>
        <v>K2A_SozEmoEnt</v>
      </c>
      <c r="D2457" s="10">
        <f>'VariablenLabel&amp;Bedingungen'!H1443</f>
        <v>590</v>
      </c>
      <c r="E2457" s="21" t="str">
        <f>'VariablenLabel&amp;Bedingungen'!I1443</f>
        <v>Sozialemotionale Entwicklung</v>
      </c>
      <c r="F2457" s="797" t="s">
        <v>3646</v>
      </c>
      <c r="G2457" s="881">
        <v>0</v>
      </c>
      <c r="H2457" s="21" t="s">
        <v>1224</v>
      </c>
      <c r="I2457" s="188"/>
      <c r="J2457" s="20" t="s">
        <v>352</v>
      </c>
      <c r="K2457" s="20"/>
      <c r="L2457" s="20"/>
      <c r="M2457" s="409"/>
      <c r="N2457" s="20"/>
      <c r="O2457" s="384"/>
      <c r="P2457" s="384"/>
      <c r="Q2457" s="384"/>
      <c r="R2457" s="384"/>
      <c r="S2457" s="384"/>
    </row>
    <row r="2458" spans="2:19" x14ac:dyDescent="0.25">
      <c r="B2458" s="37"/>
      <c r="C2458" s="20"/>
      <c r="D2458" s="10"/>
      <c r="E2458" s="21"/>
      <c r="F2458" s="687"/>
      <c r="G2458" s="881">
        <v>1</v>
      </c>
      <c r="H2458" s="21" t="s">
        <v>542</v>
      </c>
      <c r="I2458" s="188"/>
      <c r="J2458" s="20" t="s">
        <v>352</v>
      </c>
      <c r="K2458" s="20"/>
      <c r="L2458" s="20"/>
      <c r="M2458" s="409"/>
      <c r="N2458" s="20"/>
      <c r="O2458" s="384"/>
      <c r="P2458" s="384"/>
      <c r="Q2458" s="384"/>
      <c r="R2458" s="384"/>
      <c r="S2458" s="384"/>
    </row>
    <row r="2459" spans="2:19" x14ac:dyDescent="0.25">
      <c r="B2459" s="37"/>
      <c r="F2459" s="687"/>
      <c r="G2459" s="881">
        <v>77</v>
      </c>
      <c r="H2459" s="21" t="s">
        <v>1225</v>
      </c>
      <c r="I2459" s="188"/>
      <c r="J2459" s="20" t="s">
        <v>352</v>
      </c>
      <c r="K2459" s="20"/>
      <c r="L2459" s="20"/>
      <c r="M2459" s="409"/>
      <c r="N2459" s="20"/>
      <c r="O2459" s="384"/>
      <c r="P2459" s="384"/>
      <c r="Q2459" s="384"/>
      <c r="R2459" s="384"/>
      <c r="S2459" s="384"/>
    </row>
    <row r="2460" spans="2:19" x14ac:dyDescent="0.25">
      <c r="B2460" s="37"/>
      <c r="C2460" s="20" t="str">
        <f>'VariablenLabel&amp;Bedingungen'!G1444</f>
        <v>K2A_SozEmoEntBegEmpf</v>
      </c>
      <c r="D2460" s="10"/>
      <c r="E2460" s="21" t="str">
        <f>'VariablenLabel&amp;Bedingungen'!I1444</f>
        <v>[Wenn "auffällig"] Begründung/Empfehlung</v>
      </c>
      <c r="F2460" s="687"/>
      <c r="G2460" s="881" t="s">
        <v>347</v>
      </c>
      <c r="H2460" s="21"/>
      <c r="I2460" s="687"/>
      <c r="J2460" s="20" t="s">
        <v>1685</v>
      </c>
      <c r="K2460" s="20"/>
      <c r="L2460" s="20"/>
      <c r="M2460" s="409"/>
      <c r="N2460" s="20"/>
      <c r="O2460" s="384"/>
      <c r="P2460" s="384"/>
      <c r="Q2460" s="384"/>
      <c r="R2460" s="384"/>
      <c r="S2460" s="384"/>
    </row>
    <row r="2461" spans="2:19" ht="40.5" x14ac:dyDescent="0.25">
      <c r="B2461" s="37"/>
      <c r="C2461" s="20" t="str">
        <f>'VariablenLabel&amp;Bedingungen'!G1445</f>
        <v>K2A_Aug</v>
      </c>
      <c r="D2461" s="10">
        <f>'VariablenLabel&amp;Bedingungen'!H1445</f>
        <v>592</v>
      </c>
      <c r="E2461" s="21" t="str">
        <f>'VariablenLabel&amp;Bedingungen'!I1445</f>
        <v xml:space="preserve">Augen: brechende Medien und Fixation </v>
      </c>
      <c r="F2461" s="188" t="s">
        <v>3647</v>
      </c>
      <c r="G2461" s="881">
        <v>0</v>
      </c>
      <c r="H2461" s="21" t="s">
        <v>1224</v>
      </c>
      <c r="I2461" s="188"/>
      <c r="J2461" s="20" t="s">
        <v>352</v>
      </c>
      <c r="K2461" s="20"/>
      <c r="L2461" s="20"/>
      <c r="M2461" s="409"/>
      <c r="N2461" s="20"/>
      <c r="O2461" s="384"/>
      <c r="P2461" s="384"/>
      <c r="Q2461" s="384"/>
      <c r="R2461" s="384"/>
      <c r="S2461" s="384"/>
    </row>
    <row r="2462" spans="2:19" x14ac:dyDescent="0.25">
      <c r="B2462" s="37"/>
      <c r="G2462" s="881">
        <v>1</v>
      </c>
      <c r="H2462" s="21" t="s">
        <v>542</v>
      </c>
      <c r="I2462" s="188"/>
      <c r="J2462" s="20" t="s">
        <v>352</v>
      </c>
      <c r="K2462" s="20"/>
      <c r="L2462" s="20"/>
      <c r="M2462" s="409"/>
      <c r="N2462" s="20"/>
      <c r="O2462" s="384"/>
      <c r="P2462" s="384"/>
      <c r="Q2462" s="384"/>
      <c r="R2462" s="384"/>
      <c r="S2462" s="384"/>
    </row>
    <row r="2463" spans="2:19" x14ac:dyDescent="0.25">
      <c r="B2463" s="37"/>
      <c r="G2463" s="881">
        <v>77</v>
      </c>
      <c r="H2463" s="21" t="s">
        <v>1225</v>
      </c>
      <c r="I2463" s="188"/>
      <c r="J2463" s="20" t="s">
        <v>352</v>
      </c>
      <c r="K2463" s="20"/>
      <c r="L2463" s="20"/>
      <c r="M2463" s="409"/>
      <c r="N2463" s="20"/>
      <c r="O2463" s="384"/>
      <c r="P2463" s="384"/>
      <c r="Q2463" s="384"/>
      <c r="R2463" s="384"/>
      <c r="S2463" s="384"/>
    </row>
    <row r="2464" spans="2:19" x14ac:dyDescent="0.25">
      <c r="B2464" s="37"/>
      <c r="C2464" s="20" t="str">
        <f>'VariablenLabel&amp;Bedingungen'!G1446</f>
        <v>K2A_AugBegEmpf</v>
      </c>
      <c r="D2464" s="10"/>
      <c r="E2464" s="21" t="str">
        <f>'VariablenLabel&amp;Bedingungen'!I1446</f>
        <v>[Wenn "auffällig"] Begründung/Empfehlung</v>
      </c>
      <c r="F2464" s="687"/>
      <c r="G2464" s="881" t="s">
        <v>347</v>
      </c>
      <c r="H2464" s="21"/>
      <c r="I2464" s="687"/>
      <c r="J2464" s="20" t="s">
        <v>1685</v>
      </c>
      <c r="K2464" s="20"/>
      <c r="L2464" s="20"/>
      <c r="M2464" s="409"/>
      <c r="N2464" s="20"/>
      <c r="O2464" s="384"/>
      <c r="P2464" s="384"/>
      <c r="Q2464" s="384"/>
      <c r="R2464" s="384"/>
      <c r="S2464" s="384"/>
    </row>
    <row r="2465" spans="2:19" x14ac:dyDescent="0.25">
      <c r="B2465" s="37"/>
      <c r="C2465" s="20" t="str">
        <f>'VariablenLabel&amp;Bedingungen'!G1447</f>
        <v>K2A_Gen</v>
      </c>
      <c r="D2465" s="10">
        <f>'VariablenLabel&amp;Bedingungen'!H1447</f>
        <v>593</v>
      </c>
      <c r="E2465" s="21" t="str">
        <f>'VariablenLabel&amp;Bedingungen'!I1447</f>
        <v>Genitale</v>
      </c>
      <c r="F2465" s="687" t="s">
        <v>1095</v>
      </c>
      <c r="G2465" s="881">
        <v>0</v>
      </c>
      <c r="H2465" s="21" t="s">
        <v>782</v>
      </c>
      <c r="I2465" s="188"/>
      <c r="J2465" s="20" t="s">
        <v>352</v>
      </c>
      <c r="K2465" s="20"/>
      <c r="L2465" s="20"/>
      <c r="M2465" s="409"/>
      <c r="N2465" s="20"/>
      <c r="O2465" s="384"/>
      <c r="P2465" s="384"/>
      <c r="Q2465" s="384"/>
      <c r="R2465" s="384"/>
      <c r="S2465" s="384"/>
    </row>
    <row r="2466" spans="2:19" x14ac:dyDescent="0.25">
      <c r="B2466" s="37"/>
      <c r="G2466" s="881">
        <v>1</v>
      </c>
      <c r="H2466" s="21" t="s">
        <v>542</v>
      </c>
      <c r="I2466" s="188"/>
      <c r="J2466" s="20" t="s">
        <v>352</v>
      </c>
      <c r="K2466" s="20"/>
      <c r="L2466" s="20"/>
      <c r="M2466" s="409"/>
      <c r="N2466" s="20"/>
      <c r="O2466" s="384"/>
      <c r="P2466" s="384"/>
      <c r="Q2466" s="384"/>
      <c r="R2466" s="384"/>
      <c r="S2466" s="384"/>
    </row>
    <row r="2467" spans="2:19" x14ac:dyDescent="0.25">
      <c r="B2467" s="37"/>
      <c r="G2467" s="881">
        <v>77</v>
      </c>
      <c r="H2467" s="21" t="s">
        <v>1225</v>
      </c>
      <c r="I2467" s="188"/>
      <c r="J2467" s="20" t="s">
        <v>352</v>
      </c>
      <c r="K2467" s="20"/>
      <c r="L2467" s="20"/>
      <c r="M2467" s="409"/>
      <c r="N2467" s="20"/>
      <c r="O2467" s="384"/>
      <c r="P2467" s="384"/>
      <c r="Q2467" s="384"/>
      <c r="R2467" s="384"/>
      <c r="S2467" s="384"/>
    </row>
    <row r="2468" spans="2:19" x14ac:dyDescent="0.25">
      <c r="B2468" s="37"/>
      <c r="C2468" s="20" t="str">
        <f>'VariablenLabel&amp;Bedingungen'!G1448</f>
        <v>K2A_GenAuff</v>
      </c>
      <c r="D2468" s="10"/>
      <c r="E2468" s="21" t="str">
        <f>'VariablenLabel&amp;Bedingungen'!I1448</f>
        <v>[wenn "auffällig"] Auffälligkeiten</v>
      </c>
      <c r="F2468" s="687"/>
      <c r="G2468" s="881">
        <v>1</v>
      </c>
      <c r="H2468" s="21" t="s">
        <v>1503</v>
      </c>
      <c r="I2468" s="687"/>
      <c r="J2468" s="20" t="s">
        <v>354</v>
      </c>
      <c r="K2468" s="20"/>
      <c r="L2468" s="20"/>
      <c r="M2468" s="409"/>
      <c r="N2468" s="20"/>
      <c r="O2468" s="384"/>
      <c r="P2468" s="384"/>
      <c r="Q2468" s="384"/>
      <c r="R2468" s="384"/>
      <c r="S2468" s="384"/>
    </row>
    <row r="2469" spans="2:19" x14ac:dyDescent="0.25">
      <c r="B2469" s="37"/>
      <c r="F2469" s="687"/>
      <c r="G2469" s="881">
        <v>2</v>
      </c>
      <c r="H2469" s="21" t="s">
        <v>856</v>
      </c>
      <c r="I2469" s="188" t="s">
        <v>2699</v>
      </c>
      <c r="J2469" s="20" t="s">
        <v>354</v>
      </c>
      <c r="K2469" s="20"/>
      <c r="L2469" s="20"/>
      <c r="M2469" s="409"/>
      <c r="N2469" s="20"/>
      <c r="O2469" s="384"/>
      <c r="P2469" s="384"/>
      <c r="Q2469" s="384"/>
      <c r="R2469" s="384"/>
      <c r="S2469" s="384"/>
    </row>
    <row r="2470" spans="2:19" x14ac:dyDescent="0.25">
      <c r="B2470" s="37"/>
      <c r="C2470" s="20"/>
      <c r="D2470" s="10"/>
      <c r="E2470" s="21"/>
      <c r="F2470" s="687"/>
      <c r="G2470" s="881">
        <v>99</v>
      </c>
      <c r="H2470" s="21" t="s">
        <v>28</v>
      </c>
      <c r="I2470" s="687"/>
      <c r="J2470" s="20" t="s">
        <v>354</v>
      </c>
      <c r="K2470" s="20"/>
      <c r="L2470" s="20"/>
      <c r="M2470" s="409"/>
      <c r="N2470" s="20"/>
      <c r="O2470" s="384"/>
      <c r="P2470" s="384"/>
      <c r="Q2470" s="384"/>
      <c r="R2470" s="384"/>
      <c r="S2470" s="384"/>
    </row>
    <row r="2471" spans="2:19" x14ac:dyDescent="0.25">
      <c r="B2471" s="37"/>
      <c r="C2471" s="20" t="str">
        <f>'VariablenLabel&amp;Bedingungen'!G1449</f>
        <v>K2A_GenAuffSonst</v>
      </c>
      <c r="D2471" s="10"/>
      <c r="E2471" s="21" t="str">
        <f>'VariablenLabel&amp;Bedingungen'!I1449</f>
        <v>[Wenn auffällig und sonstiges] Sonstiges</v>
      </c>
      <c r="F2471" s="687"/>
      <c r="G2471" s="881" t="s">
        <v>347</v>
      </c>
      <c r="H2471" s="21"/>
      <c r="I2471" s="687"/>
      <c r="J2471" s="20" t="s">
        <v>1685</v>
      </c>
      <c r="K2471" s="20"/>
      <c r="L2471" s="20"/>
      <c r="M2471" s="409"/>
      <c r="N2471" s="20"/>
      <c r="O2471" s="384"/>
      <c r="P2471" s="384"/>
      <c r="Q2471" s="384"/>
      <c r="R2471" s="384"/>
      <c r="S2471" s="384"/>
    </row>
    <row r="2472" spans="2:19" x14ac:dyDescent="0.25">
      <c r="B2472" s="37"/>
      <c r="C2472" s="20" t="str">
        <f>'VariablenLabel&amp;Bedingungen'!G1450</f>
        <v>K2A_SonstOrg</v>
      </c>
      <c r="D2472" s="10">
        <f>'VariablenLabel&amp;Bedingungen'!H1450</f>
        <v>594</v>
      </c>
      <c r="E2472" s="21" t="str">
        <f>'VariablenLabel&amp;Bedingungen'!I1450</f>
        <v>Sonstige Organbefunde</v>
      </c>
      <c r="F2472" s="687"/>
      <c r="G2472" s="881">
        <v>0</v>
      </c>
      <c r="H2472" s="21" t="s">
        <v>782</v>
      </c>
      <c r="I2472" s="188"/>
      <c r="J2472" s="20" t="s">
        <v>352</v>
      </c>
      <c r="K2472" s="20"/>
      <c r="L2472" s="20"/>
      <c r="M2472" s="409"/>
      <c r="N2472" s="20"/>
      <c r="O2472" s="384"/>
      <c r="P2472" s="384"/>
      <c r="Q2472" s="384"/>
      <c r="R2472" s="384"/>
      <c r="S2472" s="384"/>
    </row>
    <row r="2473" spans="2:19" x14ac:dyDescent="0.25">
      <c r="B2473" s="37"/>
      <c r="G2473" s="881">
        <v>1</v>
      </c>
      <c r="H2473" s="21" t="s">
        <v>542</v>
      </c>
      <c r="I2473" s="188"/>
      <c r="J2473" s="20" t="s">
        <v>352</v>
      </c>
      <c r="K2473" s="20"/>
      <c r="L2473" s="20"/>
      <c r="M2473" s="409"/>
      <c r="N2473" s="20"/>
      <c r="O2473" s="384"/>
      <c r="P2473" s="384"/>
      <c r="Q2473" s="384"/>
      <c r="R2473" s="384"/>
      <c r="S2473" s="384"/>
    </row>
    <row r="2474" spans="2:19" x14ac:dyDescent="0.25">
      <c r="B2474" s="37"/>
      <c r="G2474" s="881">
        <v>77</v>
      </c>
      <c r="H2474" s="21" t="s">
        <v>1225</v>
      </c>
      <c r="I2474" s="188"/>
      <c r="J2474" s="20" t="s">
        <v>352</v>
      </c>
      <c r="K2474" s="20"/>
      <c r="L2474" s="20"/>
      <c r="M2474" s="409"/>
      <c r="N2474" s="20"/>
      <c r="O2474" s="384"/>
      <c r="P2474" s="384"/>
      <c r="Q2474" s="384"/>
      <c r="R2474" s="384"/>
      <c r="S2474" s="384"/>
    </row>
    <row r="2475" spans="2:19" x14ac:dyDescent="0.25">
      <c r="B2475" s="37"/>
      <c r="C2475" s="20" t="str">
        <f>'VariablenLabel&amp;Bedingungen'!G1451</f>
        <v>K2A_SonstOrgJa</v>
      </c>
      <c r="D2475" s="10"/>
      <c r="E2475" s="21" t="str">
        <f>'VariablenLabel&amp;Bedingungen'!I1451</f>
        <v>[Wenn "auffällig"] Begründung/Empfehlung</v>
      </c>
      <c r="F2475" s="687"/>
      <c r="G2475" s="881" t="s">
        <v>347</v>
      </c>
      <c r="H2475" s="21"/>
      <c r="I2475" s="687"/>
      <c r="J2475" s="20" t="s">
        <v>1685</v>
      </c>
      <c r="K2475" s="20"/>
      <c r="L2475" s="20"/>
      <c r="M2475" s="409"/>
      <c r="N2475" s="20"/>
      <c r="O2475" s="384"/>
      <c r="P2475" s="384"/>
      <c r="Q2475" s="384"/>
      <c r="R2475" s="384"/>
      <c r="S2475" s="384"/>
    </row>
    <row r="2476" spans="2:19" ht="27" x14ac:dyDescent="0.25">
      <c r="B2476" s="37"/>
      <c r="C2476" s="20" t="str">
        <f>'VariablenLabel&amp;Bedingungen'!G1453</f>
        <v>K2A_InfBer</v>
      </c>
      <c r="D2476" s="10">
        <f>'VariablenLabel&amp;Bedingungen'!H1453</f>
        <v>595</v>
      </c>
      <c r="E2476" s="21" t="str">
        <f>'VariablenLabel&amp;Bedingungen'!I1453</f>
        <v>Information/Beratung über folgende Themen erfolgt</v>
      </c>
      <c r="G2476" s="881">
        <v>1</v>
      </c>
      <c r="H2476" s="21" t="s">
        <v>1120</v>
      </c>
      <c r="I2476" s="188" t="s">
        <v>3837</v>
      </c>
      <c r="J2476" s="20" t="s">
        <v>354</v>
      </c>
      <c r="K2476" s="20"/>
      <c r="L2476" s="20"/>
      <c r="M2476" s="409"/>
      <c r="N2476" s="20"/>
      <c r="O2476" s="384"/>
      <c r="P2476" s="384"/>
      <c r="Q2476" s="384"/>
      <c r="R2476" s="384"/>
      <c r="S2476" s="384"/>
    </row>
    <row r="2477" spans="2:19" x14ac:dyDescent="0.25">
      <c r="B2477" s="37"/>
      <c r="G2477" s="881">
        <v>2</v>
      </c>
      <c r="H2477" s="21" t="s">
        <v>1121</v>
      </c>
      <c r="I2477" s="188"/>
      <c r="J2477" s="20" t="s">
        <v>354</v>
      </c>
      <c r="K2477" s="20"/>
      <c r="L2477" s="20"/>
      <c r="M2477" s="409"/>
      <c r="N2477" s="20"/>
      <c r="O2477" s="384"/>
      <c r="P2477" s="384"/>
      <c r="Q2477" s="384"/>
      <c r="R2477" s="384"/>
      <c r="S2477" s="384"/>
    </row>
    <row r="2478" spans="2:19" x14ac:dyDescent="0.25">
      <c r="B2478" s="37"/>
      <c r="G2478" s="881">
        <v>3</v>
      </c>
      <c r="H2478" s="21" t="s">
        <v>3462</v>
      </c>
      <c r="I2478" s="188"/>
      <c r="J2478" s="20" t="s">
        <v>354</v>
      </c>
      <c r="K2478" s="20"/>
      <c r="L2478" s="20"/>
      <c r="M2478" s="409"/>
      <c r="N2478" s="20"/>
      <c r="O2478" s="384"/>
      <c r="P2478" s="384"/>
      <c r="Q2478" s="384"/>
      <c r="R2478" s="384"/>
      <c r="S2478" s="384"/>
    </row>
    <row r="2479" spans="2:19" x14ac:dyDescent="0.25">
      <c r="B2479" s="37"/>
      <c r="G2479" s="881">
        <v>4</v>
      </c>
      <c r="H2479" s="21" t="s">
        <v>1122</v>
      </c>
      <c r="I2479" s="188"/>
      <c r="J2479" s="20" t="s">
        <v>354</v>
      </c>
      <c r="K2479" s="20"/>
      <c r="L2479" s="20"/>
      <c r="M2479" s="409"/>
      <c r="N2479" s="20"/>
      <c r="O2479" s="384"/>
      <c r="P2479" s="384"/>
      <c r="Q2479" s="384"/>
      <c r="R2479" s="384"/>
      <c r="S2479" s="384"/>
    </row>
    <row r="2480" spans="2:19" ht="27" x14ac:dyDescent="0.25">
      <c r="B2480" s="37"/>
      <c r="G2480" s="881">
        <v>5</v>
      </c>
      <c r="H2480" s="188" t="s">
        <v>3173</v>
      </c>
      <c r="I2480" s="188"/>
      <c r="J2480" s="20" t="s">
        <v>354</v>
      </c>
      <c r="K2480" s="20"/>
      <c r="L2480" s="20"/>
      <c r="M2480" s="409" t="s">
        <v>3036</v>
      </c>
      <c r="N2480" s="20"/>
      <c r="O2480" s="384"/>
      <c r="P2480" s="384"/>
      <c r="Q2480" s="384"/>
      <c r="R2480" s="384"/>
      <c r="S2480" s="384"/>
    </row>
    <row r="2481" spans="2:19" ht="27" x14ac:dyDescent="0.25">
      <c r="B2481" s="37"/>
      <c r="G2481" s="881">
        <v>6</v>
      </c>
      <c r="H2481" s="21" t="s">
        <v>873</v>
      </c>
      <c r="I2481" s="188"/>
      <c r="J2481" s="20" t="s">
        <v>354</v>
      </c>
      <c r="K2481" s="20"/>
      <c r="L2481" s="20"/>
      <c r="M2481" s="409"/>
      <c r="N2481" s="20"/>
      <c r="O2481" s="384"/>
      <c r="P2481" s="384"/>
      <c r="Q2481" s="384"/>
      <c r="R2481" s="384"/>
      <c r="S2481" s="384"/>
    </row>
    <row r="2482" spans="2:19" x14ac:dyDescent="0.25">
      <c r="B2482" s="37"/>
      <c r="G2482" s="881">
        <v>99</v>
      </c>
      <c r="H2482" s="21" t="s">
        <v>28</v>
      </c>
      <c r="I2482" s="188"/>
      <c r="J2482" s="20" t="s">
        <v>354</v>
      </c>
      <c r="K2482" s="20"/>
      <c r="L2482" s="20"/>
      <c r="M2482" s="409"/>
      <c r="N2482" s="20"/>
      <c r="O2482" s="384"/>
      <c r="P2482" s="384"/>
      <c r="Q2482" s="384"/>
      <c r="R2482" s="384"/>
      <c r="S2482" s="384"/>
    </row>
    <row r="2483" spans="2:19" x14ac:dyDescent="0.25">
      <c r="B2483" s="37"/>
      <c r="C2483" s="20" t="str">
        <f>'VariablenLabel&amp;Bedingungen'!G1454</f>
        <v>K2A_InfBerSonst</v>
      </c>
      <c r="D2483" s="10"/>
      <c r="E2483" s="21" t="str">
        <f>'VariablenLabel&amp;Bedingungen'!I1454</f>
        <v>[Wenn "Sonstiges"] Sonstiges</v>
      </c>
      <c r="G2483" s="881" t="s">
        <v>347</v>
      </c>
      <c r="H2483" s="21"/>
      <c r="I2483" s="687"/>
      <c r="J2483" s="20" t="s">
        <v>1685</v>
      </c>
      <c r="K2483" s="20"/>
      <c r="L2483" s="20"/>
      <c r="M2483" s="409"/>
      <c r="N2483" s="20"/>
      <c r="O2483" s="384"/>
      <c r="P2483" s="384"/>
      <c r="Q2483" s="384"/>
      <c r="R2483" s="384"/>
      <c r="S2483" s="384"/>
    </row>
    <row r="2484" spans="2:19" ht="27" x14ac:dyDescent="0.25">
      <c r="B2484" s="37"/>
      <c r="C2484" s="20" t="str">
        <f>'VariablenLabel&amp;Bedingungen'!G1455</f>
        <v>K2A_WeitUntBef</v>
      </c>
      <c r="D2484" s="10">
        <f>'VariablenLabel&amp;Bedingungen'!H1455</f>
        <v>596</v>
      </c>
      <c r="E2484" s="21" t="str">
        <f>'VariablenLabel&amp;Bedingungen'!I1455</f>
        <v>Weitere Untersuchungsbefunde, Laborbefunde, Erkrankungen, Therapien, etc.</v>
      </c>
      <c r="F2484" s="687"/>
      <c r="G2484" s="881" t="s">
        <v>347</v>
      </c>
      <c r="H2484" s="21"/>
      <c r="I2484" s="687"/>
      <c r="J2484" s="20" t="s">
        <v>1688</v>
      </c>
      <c r="K2484" s="20"/>
      <c r="L2484" s="20"/>
      <c r="M2484" s="409"/>
      <c r="N2484" s="20"/>
      <c r="O2484" s="384"/>
      <c r="P2484" s="384"/>
      <c r="Q2484" s="384"/>
      <c r="R2484" s="384"/>
      <c r="S2484" s="384"/>
    </row>
    <row r="2485" spans="2:19" ht="27" x14ac:dyDescent="0.25">
      <c r="B2485" s="37"/>
      <c r="C2485" s="20" t="str">
        <f>'VariablenLabel&amp;Bedingungen'!G1456</f>
        <v>K2A_VorUntEmpfKontr</v>
      </c>
      <c r="D2485" s="10">
        <f>'VariablenLabel&amp;Bedingungen'!H1456</f>
        <v>597</v>
      </c>
      <c r="E2485" s="21" t="str">
        <f>'VariablenLabel&amp;Bedingungen'!I1456</f>
        <v>[Bei vorheriger Untersuchung empfohlene Kontrollen durchgeführt]</v>
      </c>
      <c r="F2485" s="687"/>
      <c r="G2485" s="881">
        <v>1</v>
      </c>
      <c r="H2485" s="21" t="s">
        <v>3193</v>
      </c>
      <c r="I2485" s="188"/>
      <c r="J2485" s="20" t="s">
        <v>354</v>
      </c>
      <c r="K2485" s="20"/>
      <c r="L2485" s="20"/>
      <c r="M2485" s="409"/>
      <c r="N2485" s="20"/>
      <c r="O2485" s="384"/>
      <c r="P2485" s="384"/>
      <c r="Q2485" s="384"/>
      <c r="R2485" s="384"/>
      <c r="S2485" s="384"/>
    </row>
    <row r="2486" spans="2:19" x14ac:dyDescent="0.25">
      <c r="B2486" s="37"/>
      <c r="C2486" s="20" t="str">
        <f>'VariablenLabel&amp;Bedingungen'!G1457</f>
        <v>K2A_Anm</v>
      </c>
      <c r="D2486" s="10">
        <f>'VariablenLabel&amp;Bedingungen'!H1457</f>
        <v>598</v>
      </c>
      <c r="E2486" s="21" t="str">
        <f>'VariablenLabel&amp;Bedingungen'!I1457</f>
        <v>Anmerkungen</v>
      </c>
      <c r="F2486" s="687"/>
      <c r="G2486" s="881" t="s">
        <v>347</v>
      </c>
      <c r="H2486" s="21"/>
      <c r="I2486" s="687"/>
      <c r="J2486" s="20" t="s">
        <v>1685</v>
      </c>
      <c r="K2486" s="20"/>
      <c r="L2486" s="20"/>
      <c r="M2486" s="409"/>
      <c r="N2486" s="20"/>
      <c r="O2486" s="384"/>
      <c r="P2486" s="384"/>
      <c r="Q2486" s="384"/>
      <c r="R2486" s="384"/>
      <c r="S2486" s="384"/>
    </row>
    <row r="2487" spans="2:19" x14ac:dyDescent="0.25">
      <c r="B2487" s="37"/>
      <c r="C2487" s="20" t="str">
        <f>'VariablenLabel&amp;Bedingungen'!G1458</f>
        <v>K2A_Diag</v>
      </c>
      <c r="D2487" s="10">
        <f>'VariablenLabel&amp;Bedingungen'!H1458</f>
        <v>1160</v>
      </c>
      <c r="E2487" s="21" t="str">
        <f>'VariablenLabel&amp;Bedingungen'!I1458</f>
        <v>Diagnose</v>
      </c>
      <c r="F2487" s="687"/>
      <c r="G2487" s="881" t="s">
        <v>347</v>
      </c>
      <c r="H2487" s="21"/>
      <c r="I2487" s="687"/>
      <c r="J2487" s="20" t="s">
        <v>1688</v>
      </c>
      <c r="K2487" s="20"/>
      <c r="L2487" s="20"/>
      <c r="M2487" s="409"/>
      <c r="N2487" s="20"/>
      <c r="O2487" s="384"/>
      <c r="P2487" s="384"/>
      <c r="Q2487" s="384"/>
      <c r="R2487" s="384"/>
      <c r="S2487" s="384"/>
    </row>
    <row r="2488" spans="2:19" x14ac:dyDescent="0.25">
      <c r="B2488" s="37"/>
      <c r="C2488" s="20" t="str">
        <f>'VariablenLabel&amp;Bedingungen'!G1459</f>
        <v>K2A_VerdDiag</v>
      </c>
      <c r="D2488" s="10">
        <f>'VariablenLabel&amp;Bedingungen'!H1459</f>
        <v>1161</v>
      </c>
      <c r="E2488" s="21" t="str">
        <f>'VariablenLabel&amp;Bedingungen'!I1459</f>
        <v>Verdachtsdiagnose</v>
      </c>
      <c r="F2488" s="687"/>
      <c r="G2488" s="881" t="s">
        <v>347</v>
      </c>
      <c r="H2488" s="21"/>
      <c r="I2488" s="687"/>
      <c r="J2488" s="20" t="s">
        <v>1685</v>
      </c>
      <c r="K2488" s="20"/>
      <c r="L2488" s="20"/>
      <c r="M2488" s="409"/>
      <c r="N2488" s="20"/>
      <c r="O2488" s="384"/>
      <c r="P2488" s="384"/>
      <c r="Q2488" s="384"/>
      <c r="R2488" s="384"/>
      <c r="S2488" s="384"/>
    </row>
    <row r="2489" spans="2:19" x14ac:dyDescent="0.25">
      <c r="B2489" s="37"/>
      <c r="C2489" s="20" t="str">
        <f>'VariablenLabel&amp;Bedingungen'!G1460</f>
        <v>K2A_KontrEmpf</v>
      </c>
      <c r="D2489" s="10">
        <f>'VariablenLabel&amp;Bedingungen'!H1460</f>
        <v>599</v>
      </c>
      <c r="E2489" s="21" t="str">
        <f>'VariablenLabel&amp;Bedingungen'!I1460</f>
        <v>Kontrollen dringend empfohlen</v>
      </c>
      <c r="F2489" s="687"/>
      <c r="G2489" s="881">
        <v>0</v>
      </c>
      <c r="H2489" s="21" t="s">
        <v>17</v>
      </c>
      <c r="I2489" s="188"/>
      <c r="J2489" s="20" t="s">
        <v>352</v>
      </c>
      <c r="K2489" s="20"/>
      <c r="L2489" s="20"/>
      <c r="M2489" s="409"/>
      <c r="N2489" s="20"/>
      <c r="O2489" s="384"/>
      <c r="P2489" s="384"/>
      <c r="Q2489" s="384"/>
      <c r="R2489" s="384"/>
      <c r="S2489" s="384"/>
    </row>
    <row r="2490" spans="2:19" x14ac:dyDescent="0.25">
      <c r="B2490" s="37"/>
      <c r="G2490" s="881">
        <v>1</v>
      </c>
      <c r="H2490" s="21" t="s">
        <v>18</v>
      </c>
      <c r="I2490" s="188"/>
      <c r="J2490" s="20" t="s">
        <v>352</v>
      </c>
      <c r="K2490" s="20"/>
      <c r="L2490" s="20"/>
      <c r="M2490" s="409"/>
      <c r="N2490" s="20"/>
      <c r="O2490" s="384"/>
      <c r="P2490" s="384"/>
      <c r="Q2490" s="384"/>
      <c r="R2490" s="384"/>
      <c r="S2490" s="384"/>
    </row>
    <row r="2491" spans="2:19" x14ac:dyDescent="0.25">
      <c r="B2491" s="37"/>
      <c r="C2491" s="20" t="str">
        <f>'VariablenLabel&amp;Bedingungen'!G1461</f>
        <v>K2A_KontrEmpfArt</v>
      </c>
      <c r="D2491" s="10"/>
      <c r="E2491" s="21" t="str">
        <f>'VariablenLabel&amp;Bedingungen'!I1461</f>
        <v>[Wenn "ja"] Welche, wo und in welchem Zeitraum?</v>
      </c>
      <c r="F2491" s="687"/>
      <c r="G2491" s="881" t="s">
        <v>347</v>
      </c>
      <c r="H2491" s="21"/>
      <c r="I2491" s="687"/>
      <c r="J2491" s="20" t="s">
        <v>1685</v>
      </c>
      <c r="K2491" s="20"/>
      <c r="L2491" s="20"/>
      <c r="M2491" s="409"/>
      <c r="N2491" s="20"/>
      <c r="O2491" s="384"/>
      <c r="P2491" s="384"/>
      <c r="Q2491" s="384"/>
      <c r="R2491" s="384"/>
      <c r="S2491" s="384"/>
    </row>
    <row r="2492" spans="2:19" x14ac:dyDescent="0.25">
      <c r="B2492" s="722" t="str">
        <f>'VariablenLabel&amp;Bedingungen'!B1463</f>
        <v>Orthopädische Untersuchung</v>
      </c>
      <c r="C2492" s="35" t="str">
        <f>'VariablenLabel&amp;Bedingungen'!G1464</f>
        <v>K2B_DatK2B</v>
      </c>
      <c r="D2492" s="38">
        <f>'VariablenLabel&amp;Bedingungen'!H1464</f>
        <v>601</v>
      </c>
      <c r="E2492" s="39" t="str">
        <f>'VariablenLabel&amp;Bedingungen'!I1464</f>
        <v>Datum der Untersuchung</v>
      </c>
      <c r="F2492" s="114"/>
      <c r="G2492" s="899" t="s">
        <v>347</v>
      </c>
      <c r="H2492" s="34" t="s">
        <v>348</v>
      </c>
      <c r="I2492" s="113"/>
      <c r="J2492" s="35" t="s">
        <v>349</v>
      </c>
      <c r="K2492" s="35"/>
      <c r="L2492" s="35"/>
      <c r="M2492" s="837"/>
      <c r="N2492" s="20"/>
      <c r="O2492" s="384"/>
      <c r="P2492" s="384"/>
      <c r="Q2492" s="384"/>
      <c r="R2492" s="384"/>
      <c r="S2492" s="384"/>
    </row>
    <row r="2493" spans="2:19" x14ac:dyDescent="0.25">
      <c r="B2493" s="37"/>
      <c r="C2493" s="42" t="str">
        <f>'VariablenLabel&amp;Bedingungen'!G1465</f>
        <v>K2B_DatK2BUeb</v>
      </c>
      <c r="D2493" s="43"/>
      <c r="E2493" s="385" t="str">
        <f>'VariablenLabel&amp;Bedingungen'!I1465</f>
        <v>Datum der Daten-Übermittlung</v>
      </c>
      <c r="F2493" s="836"/>
      <c r="G2493" s="901" t="s">
        <v>347</v>
      </c>
      <c r="H2493" s="531" t="s">
        <v>348</v>
      </c>
      <c r="I2493" s="835"/>
      <c r="J2493" s="42" t="s">
        <v>349</v>
      </c>
      <c r="K2493" s="42"/>
      <c r="L2493" s="42"/>
      <c r="M2493" s="532"/>
      <c r="N2493" s="42"/>
      <c r="O2493" s="384"/>
      <c r="P2493" s="384"/>
      <c r="Q2493" s="384"/>
      <c r="R2493" s="384"/>
      <c r="S2493" s="384"/>
    </row>
    <row r="2494" spans="2:19" ht="27" x14ac:dyDescent="0.25">
      <c r="B2494" s="37"/>
      <c r="C2494" s="20" t="str">
        <f>'VariablenLabel&amp;Bedingungen'!G1466</f>
        <v>K2B_ChrAlt</v>
      </c>
      <c r="D2494" s="10">
        <f>'VariablenLabel&amp;Bedingungen'!H1466</f>
        <v>1197</v>
      </c>
      <c r="E2494" s="21" t="str">
        <f>'VariablenLabel&amp;Bedingungen'!I1466</f>
        <v>Chronologisches Alter (in Lebenswochen)</v>
      </c>
      <c r="F2494" s="797" t="s">
        <v>3635</v>
      </c>
      <c r="G2494" s="881" t="s">
        <v>350</v>
      </c>
      <c r="H2494" s="9"/>
      <c r="I2494" s="188"/>
      <c r="J2494" s="906" t="s">
        <v>3857</v>
      </c>
      <c r="K2494" s="20"/>
      <c r="L2494" s="20"/>
      <c r="M2494" s="409"/>
      <c r="N2494" s="20"/>
      <c r="O2494" s="384"/>
      <c r="P2494" s="384"/>
      <c r="Q2494" s="384"/>
      <c r="R2494" s="384"/>
      <c r="S2494" s="384"/>
    </row>
    <row r="2495" spans="2:19" ht="40.5" x14ac:dyDescent="0.25">
      <c r="B2495" s="37"/>
      <c r="C2495" s="20" t="str">
        <f>'VariablenLabel&amp;Bedingungen'!G1467</f>
        <v>K2B_KorrAlt</v>
      </c>
      <c r="D2495" s="10">
        <f>'VariablenLabel&amp;Bedingungen'!H1467</f>
        <v>1198</v>
      </c>
      <c r="E2495" s="21" t="str">
        <f>'VariablenLabel&amp;Bedingungen'!I1467</f>
        <v>Korrigiertes Alter (in Lebenswochen)</v>
      </c>
      <c r="F2495" s="797" t="s">
        <v>3636</v>
      </c>
      <c r="G2495" s="881" t="s">
        <v>350</v>
      </c>
      <c r="H2495" s="9"/>
      <c r="I2495" s="188"/>
      <c r="J2495" s="906" t="s">
        <v>3857</v>
      </c>
      <c r="K2495" s="20"/>
      <c r="L2495" s="20"/>
      <c r="M2495" s="409"/>
      <c r="N2495" s="20"/>
      <c r="O2495" s="384"/>
      <c r="P2495" s="384"/>
      <c r="Q2495" s="384"/>
      <c r="R2495" s="384"/>
      <c r="S2495" s="384"/>
    </row>
    <row r="2496" spans="2:19" x14ac:dyDescent="0.25">
      <c r="B2496" s="37"/>
      <c r="C2496" s="20" t="str">
        <f>'VariablenLabel&amp;Bedingungen'!G1468</f>
        <v>K2B_AuffFamAnamHueft</v>
      </c>
      <c r="D2496" s="10">
        <f>'VariablenLabel&amp;Bedingungen'!H1468</f>
        <v>606</v>
      </c>
      <c r="E2496" s="21" t="str">
        <f>'VariablenLabel&amp;Bedingungen'!I1468</f>
        <v>Hüfte</v>
      </c>
      <c r="F2496" s="687" t="s">
        <v>3648</v>
      </c>
      <c r="G2496" s="881">
        <v>1</v>
      </c>
      <c r="H2496" s="21" t="s">
        <v>539</v>
      </c>
      <c r="I2496" s="188"/>
      <c r="J2496" s="20" t="s">
        <v>354</v>
      </c>
      <c r="K2496" s="20"/>
      <c r="L2496" s="20"/>
      <c r="M2496" s="409"/>
      <c r="N2496" s="20"/>
      <c r="O2496" s="384"/>
      <c r="P2496" s="384"/>
      <c r="Q2496" s="384"/>
      <c r="R2496" s="384"/>
      <c r="S2496" s="384"/>
    </row>
    <row r="2497" spans="2:19" x14ac:dyDescent="0.25">
      <c r="B2497" s="37"/>
      <c r="G2497" s="881">
        <v>2</v>
      </c>
      <c r="H2497" s="21" t="s">
        <v>540</v>
      </c>
      <c r="I2497" s="188"/>
      <c r="J2497" s="20" t="s">
        <v>354</v>
      </c>
      <c r="K2497" s="20"/>
      <c r="L2497" s="20"/>
      <c r="M2497" s="409"/>
      <c r="N2497" s="20"/>
      <c r="O2497" s="384"/>
      <c r="P2497" s="384"/>
      <c r="Q2497" s="384"/>
      <c r="R2497" s="384"/>
      <c r="S2497" s="384"/>
    </row>
    <row r="2498" spans="2:19" x14ac:dyDescent="0.25">
      <c r="B2498" s="37"/>
      <c r="C2498" s="20"/>
      <c r="D2498" s="10"/>
      <c r="E2498" s="21"/>
      <c r="F2498" s="687"/>
      <c r="G2498" s="881">
        <v>3</v>
      </c>
      <c r="H2498" s="21" t="s">
        <v>541</v>
      </c>
      <c r="I2498" s="188"/>
      <c r="J2498" s="20" t="s">
        <v>354</v>
      </c>
      <c r="K2498" s="20"/>
      <c r="L2498" s="20"/>
      <c r="M2498" s="409"/>
      <c r="N2498" s="20"/>
      <c r="O2498" s="384"/>
      <c r="P2498" s="384"/>
      <c r="Q2498" s="384"/>
      <c r="R2498" s="384"/>
      <c r="S2498" s="384"/>
    </row>
    <row r="2499" spans="2:19" x14ac:dyDescent="0.25">
      <c r="B2499" s="37"/>
      <c r="C2499" s="20" t="str">
        <f>'VariablenLabel&amp;Bedingungen'!G1469</f>
        <v>K2B_AuffFamAnamFueße</v>
      </c>
      <c r="D2499" s="10">
        <f>'VariablenLabel&amp;Bedingungen'!H1469</f>
        <v>2001</v>
      </c>
      <c r="E2499" s="21" t="str">
        <f>'VariablenLabel&amp;Bedingungen'!I1469</f>
        <v>Füße</v>
      </c>
      <c r="F2499" s="687" t="s">
        <v>3649</v>
      </c>
      <c r="G2499" s="881">
        <v>1</v>
      </c>
      <c r="H2499" s="21" t="s">
        <v>539</v>
      </c>
      <c r="I2499" s="188"/>
      <c r="J2499" s="20" t="s">
        <v>354</v>
      </c>
      <c r="K2499" s="20"/>
      <c r="L2499" s="20"/>
      <c r="M2499" s="409"/>
      <c r="N2499" s="20"/>
      <c r="O2499" s="384"/>
      <c r="P2499" s="384"/>
      <c r="Q2499" s="384"/>
      <c r="R2499" s="384"/>
      <c r="S2499" s="384"/>
    </row>
    <row r="2500" spans="2:19" x14ac:dyDescent="0.25">
      <c r="B2500" s="37"/>
      <c r="G2500" s="881">
        <v>2</v>
      </c>
      <c r="H2500" s="21" t="s">
        <v>540</v>
      </c>
      <c r="I2500" s="188"/>
      <c r="J2500" s="20" t="s">
        <v>354</v>
      </c>
      <c r="K2500" s="20"/>
      <c r="L2500" s="20"/>
      <c r="M2500" s="409"/>
      <c r="N2500" s="20"/>
      <c r="O2500" s="384"/>
      <c r="P2500" s="384"/>
      <c r="Q2500" s="384"/>
      <c r="R2500" s="384"/>
      <c r="S2500" s="384"/>
    </row>
    <row r="2501" spans="2:19" x14ac:dyDescent="0.25">
      <c r="B2501" s="37"/>
      <c r="G2501" s="881">
        <v>3</v>
      </c>
      <c r="H2501" s="21" t="s">
        <v>541</v>
      </c>
      <c r="I2501" s="188"/>
      <c r="J2501" s="20" t="s">
        <v>354</v>
      </c>
      <c r="K2501" s="20"/>
      <c r="L2501" s="20"/>
      <c r="M2501" s="409"/>
      <c r="N2501" s="20"/>
      <c r="O2501" s="384"/>
      <c r="P2501" s="384"/>
      <c r="Q2501" s="384"/>
      <c r="R2501" s="384"/>
      <c r="S2501" s="384"/>
    </row>
    <row r="2502" spans="2:19" x14ac:dyDescent="0.25">
      <c r="B2502" s="37"/>
      <c r="C2502" s="20" t="str">
        <f>'VariablenLabel&amp;Bedingungen'!G1470</f>
        <v>K2B_AuffFamAnamWirb</v>
      </c>
      <c r="D2502" s="10">
        <f>'VariablenLabel&amp;Bedingungen'!H1470</f>
        <v>2002</v>
      </c>
      <c r="E2502" s="21" t="str">
        <f>'VariablenLabel&amp;Bedingungen'!I1470</f>
        <v>Wirbelsäule</v>
      </c>
      <c r="F2502" s="687" t="s">
        <v>3650</v>
      </c>
      <c r="G2502" s="881">
        <v>1</v>
      </c>
      <c r="H2502" s="21" t="s">
        <v>539</v>
      </c>
      <c r="I2502" s="188"/>
      <c r="J2502" s="20" t="s">
        <v>354</v>
      </c>
      <c r="K2502" s="20"/>
      <c r="L2502" s="20"/>
      <c r="M2502" s="409"/>
      <c r="N2502" s="20"/>
      <c r="O2502" s="384"/>
      <c r="P2502" s="384"/>
      <c r="Q2502" s="384"/>
      <c r="R2502" s="384"/>
      <c r="S2502" s="384"/>
    </row>
    <row r="2503" spans="2:19" x14ac:dyDescent="0.25">
      <c r="B2503" s="37"/>
      <c r="G2503" s="881">
        <v>2</v>
      </c>
      <c r="H2503" s="21" t="s">
        <v>540</v>
      </c>
      <c r="I2503" s="188"/>
      <c r="J2503" s="20" t="s">
        <v>354</v>
      </c>
      <c r="K2503" s="20"/>
      <c r="L2503" s="20"/>
      <c r="M2503" s="409"/>
      <c r="N2503" s="20"/>
      <c r="O2503" s="384"/>
      <c r="P2503" s="384"/>
      <c r="Q2503" s="384"/>
      <c r="R2503" s="384"/>
      <c r="S2503" s="384"/>
    </row>
    <row r="2504" spans="2:19" x14ac:dyDescent="0.25">
      <c r="B2504" s="37"/>
      <c r="C2504" s="20"/>
      <c r="D2504" s="10"/>
      <c r="E2504" s="21"/>
      <c r="F2504" s="687"/>
      <c r="G2504" s="881">
        <v>3</v>
      </c>
      <c r="H2504" s="21" t="s">
        <v>541</v>
      </c>
      <c r="I2504" s="188"/>
      <c r="J2504" s="20" t="s">
        <v>354</v>
      </c>
      <c r="K2504" s="20"/>
      <c r="L2504" s="20"/>
      <c r="M2504" s="409"/>
      <c r="N2504" s="20"/>
      <c r="O2504" s="384"/>
      <c r="P2504" s="384"/>
      <c r="Q2504" s="384"/>
      <c r="R2504" s="384"/>
      <c r="S2504" s="384"/>
    </row>
    <row r="2505" spans="2:19" x14ac:dyDescent="0.25">
      <c r="B2505" s="37"/>
      <c r="C2505" s="20" t="str">
        <f>'VariablenLabel&amp;Bedingungen'!G1471</f>
        <v>K2B_AuffFamAnamSonst</v>
      </c>
      <c r="D2505" s="10">
        <f>'VariablenLabel&amp;Bedingungen'!H1471</f>
        <v>2003</v>
      </c>
      <c r="E2505" s="21" t="str">
        <f>'VariablenLabel&amp;Bedingungen'!I1471</f>
        <v>Sonstiges</v>
      </c>
      <c r="F2505" s="687"/>
      <c r="G2505" s="881">
        <v>1</v>
      </c>
      <c r="H2505" s="21" t="s">
        <v>539</v>
      </c>
      <c r="I2505" s="188"/>
      <c r="J2505" s="20" t="s">
        <v>354</v>
      </c>
      <c r="K2505" s="20"/>
      <c r="L2505" s="20"/>
      <c r="M2505" s="409"/>
      <c r="N2505" s="20"/>
      <c r="O2505" s="384"/>
      <c r="P2505" s="384"/>
      <c r="Q2505" s="384"/>
      <c r="R2505" s="384"/>
      <c r="S2505" s="384"/>
    </row>
    <row r="2506" spans="2:19" x14ac:dyDescent="0.25">
      <c r="B2506" s="37"/>
      <c r="G2506" s="881">
        <v>2</v>
      </c>
      <c r="H2506" s="21" t="s">
        <v>540</v>
      </c>
      <c r="I2506" s="188"/>
      <c r="J2506" s="20" t="s">
        <v>354</v>
      </c>
      <c r="K2506" s="20"/>
      <c r="L2506" s="20"/>
      <c r="M2506" s="409"/>
      <c r="N2506" s="20"/>
      <c r="O2506" s="384"/>
      <c r="P2506" s="384"/>
      <c r="Q2506" s="384"/>
      <c r="R2506" s="384"/>
      <c r="S2506" s="384"/>
    </row>
    <row r="2507" spans="2:19" x14ac:dyDescent="0.25">
      <c r="B2507" s="37"/>
      <c r="C2507" s="20"/>
      <c r="D2507" s="10"/>
      <c r="E2507" s="21"/>
      <c r="F2507" s="687"/>
      <c r="G2507" s="881">
        <v>3</v>
      </c>
      <c r="H2507" s="21" t="s">
        <v>541</v>
      </c>
      <c r="I2507" s="188"/>
      <c r="J2507" s="20" t="s">
        <v>354</v>
      </c>
      <c r="K2507" s="20"/>
      <c r="L2507" s="20"/>
      <c r="M2507" s="409"/>
      <c r="N2507" s="20"/>
      <c r="O2507" s="384"/>
      <c r="P2507" s="384"/>
      <c r="Q2507" s="384"/>
      <c r="R2507" s="384"/>
      <c r="S2507" s="384"/>
    </row>
    <row r="2508" spans="2:19" x14ac:dyDescent="0.25">
      <c r="B2508" s="37"/>
      <c r="C2508" s="20" t="str">
        <f>'VariablenLabel&amp;Bedingungen'!G1472</f>
        <v>K2B_AuffFamAnamSonstJa</v>
      </c>
      <c r="D2508" s="10"/>
      <c r="E2508" s="21" t="str">
        <f>'VariablenLabel&amp;Bedingungen'!I1472</f>
        <v>[Wenn Vater/Mutter/Geschwister] Sonstiges</v>
      </c>
      <c r="F2508" s="687"/>
      <c r="G2508" s="881" t="s">
        <v>347</v>
      </c>
      <c r="H2508" s="21"/>
      <c r="I2508" s="687"/>
      <c r="J2508" s="20" t="s">
        <v>1685</v>
      </c>
      <c r="K2508" s="20"/>
      <c r="L2508" s="20"/>
      <c r="M2508" s="409"/>
      <c r="N2508" s="20"/>
      <c r="O2508" s="384"/>
      <c r="P2508" s="384"/>
      <c r="Q2508" s="384"/>
      <c r="R2508" s="384"/>
      <c r="S2508" s="384"/>
    </row>
    <row r="2509" spans="2:19" ht="27" x14ac:dyDescent="0.25">
      <c r="B2509" s="37"/>
      <c r="C2509" s="20" t="str">
        <f>'VariablenLabel&amp;Bedingungen'!G1474</f>
        <v>K2B_SponMot</v>
      </c>
      <c r="D2509" s="10">
        <f>'VariablenLabel&amp;Bedingungen'!H1474</f>
        <v>607</v>
      </c>
      <c r="E2509" s="21" t="str">
        <f>'VariablenLabel&amp;Bedingungen'!I1474</f>
        <v>Spontanmotorik</v>
      </c>
      <c r="F2509" s="797" t="s">
        <v>3651</v>
      </c>
      <c r="G2509" s="881">
        <v>0</v>
      </c>
      <c r="H2509" s="21" t="s">
        <v>1224</v>
      </c>
      <c r="I2509" s="188"/>
      <c r="J2509" s="20" t="s">
        <v>352</v>
      </c>
      <c r="K2509" s="20"/>
      <c r="L2509" s="20"/>
      <c r="M2509" s="409"/>
      <c r="N2509" s="20"/>
      <c r="O2509" s="384"/>
      <c r="P2509" s="384"/>
      <c r="Q2509" s="384"/>
      <c r="R2509" s="384"/>
      <c r="S2509" s="384"/>
    </row>
    <row r="2510" spans="2:19" x14ac:dyDescent="0.25">
      <c r="B2510" s="37"/>
      <c r="G2510" s="881">
        <v>1</v>
      </c>
      <c r="H2510" s="21" t="s">
        <v>542</v>
      </c>
      <c r="I2510" s="188"/>
      <c r="J2510" s="20" t="s">
        <v>352</v>
      </c>
      <c r="K2510" s="20"/>
      <c r="L2510" s="20"/>
      <c r="M2510" s="409"/>
      <c r="N2510" s="20"/>
      <c r="O2510" s="384"/>
      <c r="P2510" s="384"/>
      <c r="Q2510" s="384"/>
      <c r="R2510" s="384"/>
      <c r="S2510" s="384"/>
    </row>
    <row r="2511" spans="2:19" x14ac:dyDescent="0.25">
      <c r="B2511" s="37"/>
      <c r="G2511" s="881">
        <v>77</v>
      </c>
      <c r="H2511" s="21" t="s">
        <v>1225</v>
      </c>
      <c r="I2511" s="188"/>
      <c r="J2511" s="20" t="s">
        <v>352</v>
      </c>
      <c r="K2511" s="20"/>
      <c r="L2511" s="20"/>
      <c r="M2511" s="409"/>
      <c r="N2511" s="20"/>
      <c r="O2511" s="384"/>
      <c r="P2511" s="384"/>
      <c r="Q2511" s="384"/>
      <c r="R2511" s="384"/>
      <c r="S2511" s="384"/>
    </row>
    <row r="2512" spans="2:19" x14ac:dyDescent="0.25">
      <c r="B2512" s="37"/>
      <c r="C2512" s="20" t="str">
        <f>'VariablenLabel&amp;Bedingungen'!G1475</f>
        <v>K2B_Schaedel</v>
      </c>
      <c r="D2512" s="10">
        <f>'VariablenLabel&amp;Bedingungen'!H1475</f>
        <v>608</v>
      </c>
      <c r="E2512" s="21" t="str">
        <f>'VariablenLabel&amp;Bedingungen'!I1475</f>
        <v>Schädel</v>
      </c>
      <c r="F2512" s="687"/>
      <c r="G2512" s="881">
        <v>0</v>
      </c>
      <c r="H2512" s="21" t="s">
        <v>782</v>
      </c>
      <c r="I2512" s="188"/>
      <c r="J2512" s="20" t="s">
        <v>352</v>
      </c>
      <c r="K2512" s="20"/>
      <c r="L2512" s="20"/>
      <c r="M2512" s="409"/>
      <c r="N2512" s="20"/>
      <c r="O2512" s="384"/>
      <c r="P2512" s="384"/>
      <c r="Q2512" s="384"/>
      <c r="R2512" s="384"/>
      <c r="S2512" s="384"/>
    </row>
    <row r="2513" spans="2:19" x14ac:dyDescent="0.25">
      <c r="B2513" s="37"/>
      <c r="G2513" s="881">
        <v>1</v>
      </c>
      <c r="H2513" s="21" t="s">
        <v>542</v>
      </c>
      <c r="I2513" s="188"/>
      <c r="J2513" s="20" t="s">
        <v>352</v>
      </c>
      <c r="K2513" s="20"/>
      <c r="L2513" s="20"/>
      <c r="M2513" s="409"/>
      <c r="N2513" s="20"/>
      <c r="O2513" s="384"/>
      <c r="P2513" s="384"/>
      <c r="Q2513" s="384"/>
      <c r="R2513" s="384"/>
      <c r="S2513" s="384"/>
    </row>
    <row r="2514" spans="2:19" x14ac:dyDescent="0.25">
      <c r="B2514" s="37"/>
      <c r="G2514" s="881">
        <v>77</v>
      </c>
      <c r="H2514" s="21" t="s">
        <v>1225</v>
      </c>
      <c r="I2514" s="188"/>
      <c r="J2514" s="20" t="s">
        <v>352</v>
      </c>
      <c r="K2514" s="20"/>
      <c r="L2514" s="20"/>
      <c r="M2514" s="409"/>
      <c r="N2514" s="20"/>
      <c r="O2514" s="384"/>
      <c r="P2514" s="384"/>
      <c r="Q2514" s="384"/>
      <c r="R2514" s="384"/>
      <c r="S2514" s="384"/>
    </row>
    <row r="2515" spans="2:19" x14ac:dyDescent="0.25">
      <c r="B2515" s="37"/>
      <c r="C2515" s="20" t="str">
        <f>'VariablenLabel&amp;Bedingungen'!G1476</f>
        <v>K2B_Hals</v>
      </c>
      <c r="D2515" s="10">
        <f>'VariablenLabel&amp;Bedingungen'!H1476</f>
        <v>609</v>
      </c>
      <c r="E2515" s="21" t="str">
        <f>'VariablenLabel&amp;Bedingungen'!I1476</f>
        <v>Hals (Schiefhals)</v>
      </c>
      <c r="F2515" s="687"/>
      <c r="G2515" s="881">
        <v>0</v>
      </c>
      <c r="H2515" s="21" t="s">
        <v>782</v>
      </c>
      <c r="I2515" s="188"/>
      <c r="J2515" s="20" t="s">
        <v>352</v>
      </c>
      <c r="K2515" s="20"/>
      <c r="L2515" s="20"/>
      <c r="M2515" s="409"/>
      <c r="N2515" s="20"/>
      <c r="O2515" s="384"/>
      <c r="P2515" s="384"/>
      <c r="Q2515" s="384"/>
      <c r="R2515" s="384"/>
      <c r="S2515" s="384"/>
    </row>
    <row r="2516" spans="2:19" x14ac:dyDescent="0.25">
      <c r="B2516" s="37"/>
      <c r="G2516" s="881">
        <v>1</v>
      </c>
      <c r="H2516" s="21" t="s">
        <v>542</v>
      </c>
      <c r="I2516" s="188"/>
      <c r="J2516" s="20" t="s">
        <v>352</v>
      </c>
      <c r="K2516" s="20"/>
      <c r="L2516" s="20"/>
      <c r="M2516" s="409"/>
      <c r="N2516" s="20"/>
      <c r="O2516" s="384"/>
      <c r="P2516" s="384"/>
      <c r="Q2516" s="384"/>
      <c r="R2516" s="384"/>
      <c r="S2516" s="384"/>
    </row>
    <row r="2517" spans="2:19" x14ac:dyDescent="0.25">
      <c r="B2517" s="37"/>
      <c r="G2517" s="881">
        <v>77</v>
      </c>
      <c r="H2517" s="21" t="s">
        <v>1225</v>
      </c>
      <c r="I2517" s="188"/>
      <c r="J2517" s="20" t="s">
        <v>352</v>
      </c>
      <c r="K2517" s="20"/>
      <c r="L2517" s="20"/>
      <c r="M2517" s="409"/>
      <c r="N2517" s="20"/>
      <c r="O2517" s="384"/>
      <c r="P2517" s="384"/>
      <c r="Q2517" s="384"/>
      <c r="R2517" s="384"/>
      <c r="S2517" s="384"/>
    </row>
    <row r="2518" spans="2:19" x14ac:dyDescent="0.25">
      <c r="B2518" s="37"/>
      <c r="C2518" s="20" t="str">
        <f>'VariablenLabel&amp;Bedingungen'!G1477</f>
        <v>K2B_Wirbels</v>
      </c>
      <c r="D2518" s="10">
        <f>'VariablenLabel&amp;Bedingungen'!H1477</f>
        <v>610</v>
      </c>
      <c r="E2518" s="21" t="str">
        <f>'VariablenLabel&amp;Bedingungen'!I1477</f>
        <v>Wirbelsäule</v>
      </c>
      <c r="F2518" s="687"/>
      <c r="G2518" s="881">
        <v>0</v>
      </c>
      <c r="H2518" s="21" t="s">
        <v>782</v>
      </c>
      <c r="I2518" s="188"/>
      <c r="J2518" s="20" t="s">
        <v>352</v>
      </c>
      <c r="K2518" s="20"/>
      <c r="L2518" s="20"/>
      <c r="M2518" s="409"/>
      <c r="N2518" s="20"/>
      <c r="O2518" s="384"/>
      <c r="P2518" s="384"/>
      <c r="Q2518" s="384"/>
      <c r="R2518" s="384"/>
      <c r="S2518" s="384"/>
    </row>
    <row r="2519" spans="2:19" x14ac:dyDescent="0.25">
      <c r="B2519" s="37"/>
      <c r="G2519" s="881">
        <v>1</v>
      </c>
      <c r="H2519" s="21" t="s">
        <v>542</v>
      </c>
      <c r="I2519" s="188"/>
      <c r="J2519" s="20" t="s">
        <v>352</v>
      </c>
      <c r="K2519" s="20"/>
      <c r="L2519" s="20"/>
      <c r="M2519" s="409"/>
      <c r="N2519" s="20"/>
      <c r="O2519" s="384"/>
      <c r="P2519" s="384"/>
      <c r="Q2519" s="384"/>
      <c r="R2519" s="384"/>
      <c r="S2519" s="384"/>
    </row>
    <row r="2520" spans="2:19" x14ac:dyDescent="0.25">
      <c r="B2520" s="37"/>
      <c r="G2520" s="881">
        <v>77</v>
      </c>
      <c r="H2520" s="21" t="s">
        <v>1225</v>
      </c>
      <c r="I2520" s="188"/>
      <c r="J2520" s="20" t="s">
        <v>352</v>
      </c>
      <c r="K2520" s="20"/>
      <c r="L2520" s="20"/>
      <c r="M2520" s="409"/>
      <c r="N2520" s="20"/>
      <c r="O2520" s="384"/>
      <c r="P2520" s="384"/>
      <c r="Q2520" s="384"/>
      <c r="R2520" s="384"/>
      <c r="S2520" s="384"/>
    </row>
    <row r="2521" spans="2:19" x14ac:dyDescent="0.25">
      <c r="B2521" s="37"/>
      <c r="C2521" s="20" t="str">
        <f>'VariablenLabel&amp;Bedingungen'!G1478</f>
        <v>K2B_Thorax</v>
      </c>
      <c r="D2521" s="10">
        <f>'VariablenLabel&amp;Bedingungen'!H1478</f>
        <v>611</v>
      </c>
      <c r="E2521" s="21" t="str">
        <f>'VariablenLabel&amp;Bedingungen'!I1478</f>
        <v>Thorax</v>
      </c>
      <c r="F2521" s="687" t="s">
        <v>1096</v>
      </c>
      <c r="G2521" s="881">
        <v>0</v>
      </c>
      <c r="H2521" s="21" t="s">
        <v>782</v>
      </c>
      <c r="I2521" s="188"/>
      <c r="J2521" s="20" t="s">
        <v>352</v>
      </c>
      <c r="K2521" s="20"/>
      <c r="L2521" s="20"/>
      <c r="M2521" s="409"/>
      <c r="N2521" s="20"/>
      <c r="O2521" s="384"/>
      <c r="P2521" s="384"/>
      <c r="Q2521" s="384"/>
      <c r="R2521" s="384"/>
      <c r="S2521" s="384"/>
    </row>
    <row r="2522" spans="2:19" x14ac:dyDescent="0.25">
      <c r="B2522" s="37"/>
      <c r="G2522" s="881">
        <v>1</v>
      </c>
      <c r="H2522" s="21" t="s">
        <v>542</v>
      </c>
      <c r="I2522" s="188"/>
      <c r="J2522" s="20" t="s">
        <v>352</v>
      </c>
      <c r="K2522" s="20"/>
      <c r="L2522" s="20"/>
      <c r="M2522" s="409"/>
      <c r="N2522" s="20"/>
      <c r="O2522" s="384"/>
      <c r="P2522" s="384"/>
      <c r="Q2522" s="384"/>
      <c r="R2522" s="384"/>
      <c r="S2522" s="384"/>
    </row>
    <row r="2523" spans="2:19" x14ac:dyDescent="0.25">
      <c r="B2523" s="37"/>
      <c r="G2523" s="881">
        <v>77</v>
      </c>
      <c r="H2523" s="21" t="s">
        <v>1225</v>
      </c>
      <c r="I2523" s="188"/>
      <c r="J2523" s="20" t="s">
        <v>352</v>
      </c>
      <c r="K2523" s="20"/>
      <c r="L2523" s="20"/>
      <c r="M2523" s="409"/>
      <c r="N2523" s="20"/>
      <c r="O2523" s="384"/>
      <c r="P2523" s="384"/>
      <c r="Q2523" s="384"/>
      <c r="R2523" s="384"/>
      <c r="S2523" s="384"/>
    </row>
    <row r="2524" spans="2:19" x14ac:dyDescent="0.25">
      <c r="B2524" s="37"/>
      <c r="C2524" s="20" t="str">
        <f>'VariablenLabel&amp;Bedingungen'!G1479</f>
        <v>K2B_BewExtr</v>
      </c>
      <c r="D2524" s="10">
        <f>'VariablenLabel&amp;Bedingungen'!H1479</f>
        <v>612</v>
      </c>
      <c r="E2524" s="21" t="str">
        <f>'VariablenLabel&amp;Bedingungen'!I1479</f>
        <v>Beweglichkeit der Extremitäten</v>
      </c>
      <c r="F2524" s="687" t="s">
        <v>1097</v>
      </c>
      <c r="G2524" s="881">
        <v>0</v>
      </c>
      <c r="H2524" s="21" t="s">
        <v>782</v>
      </c>
      <c r="I2524" s="188"/>
      <c r="J2524" s="20" t="s">
        <v>352</v>
      </c>
      <c r="K2524" s="20"/>
      <c r="L2524" s="20"/>
      <c r="M2524" s="409"/>
      <c r="N2524" s="20"/>
      <c r="O2524" s="384"/>
      <c r="P2524" s="384"/>
      <c r="Q2524" s="384"/>
      <c r="R2524" s="384"/>
      <c r="S2524" s="384"/>
    </row>
    <row r="2525" spans="2:19" x14ac:dyDescent="0.25">
      <c r="B2525" s="37"/>
      <c r="G2525" s="881">
        <v>1</v>
      </c>
      <c r="H2525" s="21" t="s">
        <v>542</v>
      </c>
      <c r="I2525" s="188"/>
      <c r="J2525" s="20" t="s">
        <v>352</v>
      </c>
      <c r="K2525" s="20"/>
      <c r="L2525" s="20"/>
      <c r="M2525" s="409"/>
      <c r="N2525" s="20"/>
      <c r="O2525" s="384"/>
      <c r="P2525" s="384"/>
      <c r="Q2525" s="384"/>
      <c r="R2525" s="384"/>
      <c r="S2525" s="384"/>
    </row>
    <row r="2526" spans="2:19" x14ac:dyDescent="0.25">
      <c r="B2526" s="37"/>
      <c r="G2526" s="881">
        <v>77</v>
      </c>
      <c r="H2526" s="21" t="s">
        <v>1225</v>
      </c>
      <c r="I2526" s="188"/>
      <c r="J2526" s="20" t="s">
        <v>352</v>
      </c>
      <c r="K2526" s="20"/>
      <c r="L2526" s="20"/>
      <c r="M2526" s="409"/>
      <c r="N2526" s="20"/>
      <c r="O2526" s="384"/>
      <c r="P2526" s="384"/>
      <c r="Q2526" s="384"/>
      <c r="R2526" s="384"/>
      <c r="S2526" s="384"/>
    </row>
    <row r="2527" spans="2:19" x14ac:dyDescent="0.25">
      <c r="B2527" s="37"/>
      <c r="C2527" s="20" t="str">
        <f>'VariablenLabel&amp;Bedingungen'!G1480</f>
        <v>K2B_OberExtr</v>
      </c>
      <c r="D2527" s="10">
        <f>'VariablenLabel&amp;Bedingungen'!H1480</f>
        <v>613</v>
      </c>
      <c r="E2527" s="21" t="str">
        <f>'VariablenLabel&amp;Bedingungen'!I1480</f>
        <v>obere Extremitäten</v>
      </c>
      <c r="F2527" s="797" t="s">
        <v>3652</v>
      </c>
      <c r="G2527" s="881">
        <v>0</v>
      </c>
      <c r="H2527" s="21" t="s">
        <v>782</v>
      </c>
      <c r="I2527" s="188"/>
      <c r="J2527" s="20" t="s">
        <v>352</v>
      </c>
      <c r="K2527" s="20"/>
      <c r="L2527" s="20"/>
      <c r="M2527" s="409"/>
      <c r="N2527" s="20"/>
      <c r="O2527" s="384"/>
      <c r="P2527" s="384"/>
      <c r="Q2527" s="384"/>
      <c r="R2527" s="384"/>
      <c r="S2527" s="384"/>
    </row>
    <row r="2528" spans="2:19" x14ac:dyDescent="0.25">
      <c r="B2528" s="37"/>
      <c r="G2528" s="881">
        <v>1</v>
      </c>
      <c r="H2528" s="21" t="s">
        <v>542</v>
      </c>
      <c r="I2528" s="188"/>
      <c r="J2528" s="20" t="s">
        <v>352</v>
      </c>
      <c r="K2528" s="20"/>
      <c r="L2528" s="20"/>
      <c r="M2528" s="409"/>
      <c r="N2528" s="20"/>
      <c r="O2528" s="384"/>
      <c r="P2528" s="384"/>
      <c r="Q2528" s="384"/>
      <c r="R2528" s="384"/>
      <c r="S2528" s="384"/>
    </row>
    <row r="2529" spans="2:19" x14ac:dyDescent="0.25">
      <c r="B2529" s="37"/>
      <c r="G2529" s="881">
        <v>77</v>
      </c>
      <c r="H2529" s="21" t="s">
        <v>1225</v>
      </c>
      <c r="I2529" s="188"/>
      <c r="J2529" s="20" t="s">
        <v>352</v>
      </c>
      <c r="K2529" s="20"/>
      <c r="L2529" s="20"/>
      <c r="M2529" s="409"/>
      <c r="N2529" s="20"/>
      <c r="O2529" s="384"/>
      <c r="P2529" s="384"/>
      <c r="Q2529" s="384"/>
      <c r="R2529" s="384"/>
      <c r="S2529" s="384"/>
    </row>
    <row r="2530" spans="2:19" x14ac:dyDescent="0.25">
      <c r="B2530" s="37"/>
      <c r="C2530" s="20" t="str">
        <f>'VariablenLabel&amp;Bedingungen'!G1481</f>
        <v>K2B_Hueften</v>
      </c>
      <c r="D2530" s="10">
        <f>'VariablenLabel&amp;Bedingungen'!H1481</f>
        <v>614</v>
      </c>
      <c r="E2530" s="21" t="str">
        <f>'VariablenLabel&amp;Bedingungen'!I1481</f>
        <v>Hüften</v>
      </c>
      <c r="F2530" s="687"/>
      <c r="G2530" s="881">
        <v>0</v>
      </c>
      <c r="H2530" s="21" t="s">
        <v>782</v>
      </c>
      <c r="I2530" s="188"/>
      <c r="J2530" s="20" t="s">
        <v>352</v>
      </c>
      <c r="K2530" s="20"/>
      <c r="L2530" s="20"/>
      <c r="M2530" s="409"/>
      <c r="N2530" s="20"/>
      <c r="O2530" s="384"/>
      <c r="P2530" s="384"/>
      <c r="Q2530" s="384"/>
      <c r="R2530" s="384"/>
      <c r="S2530" s="384"/>
    </row>
    <row r="2531" spans="2:19" x14ac:dyDescent="0.25">
      <c r="B2531" s="37"/>
      <c r="G2531" s="881">
        <v>1</v>
      </c>
      <c r="H2531" s="21" t="s">
        <v>542</v>
      </c>
      <c r="I2531" s="188"/>
      <c r="J2531" s="20" t="s">
        <v>352</v>
      </c>
      <c r="K2531" s="20"/>
      <c r="L2531" s="20"/>
      <c r="M2531" s="409"/>
      <c r="N2531" s="20"/>
      <c r="O2531" s="384"/>
      <c r="P2531" s="384"/>
      <c r="Q2531" s="384"/>
      <c r="R2531" s="384"/>
      <c r="S2531" s="384"/>
    </row>
    <row r="2532" spans="2:19" x14ac:dyDescent="0.25">
      <c r="B2532" s="37"/>
      <c r="G2532" s="881">
        <v>77</v>
      </c>
      <c r="H2532" s="21" t="s">
        <v>1225</v>
      </c>
      <c r="I2532" s="188"/>
      <c r="J2532" s="20" t="s">
        <v>352</v>
      </c>
      <c r="K2532" s="20"/>
      <c r="L2532" s="20"/>
      <c r="M2532" s="409"/>
      <c r="N2532" s="20"/>
      <c r="O2532" s="384"/>
      <c r="P2532" s="384"/>
      <c r="Q2532" s="384"/>
      <c r="R2532" s="384"/>
      <c r="S2532" s="384"/>
    </row>
    <row r="2533" spans="2:19" x14ac:dyDescent="0.25">
      <c r="B2533" s="37"/>
      <c r="C2533" s="20" t="str">
        <f>'VariablenLabel&amp;Bedingungen'!G1482</f>
        <v>K2B_OberUntSche</v>
      </c>
      <c r="D2533" s="10">
        <f>'VariablenLabel&amp;Bedingungen'!H1482</f>
        <v>615</v>
      </c>
      <c r="E2533" s="21" t="str">
        <f>'VariablenLabel&amp;Bedingungen'!I1482</f>
        <v>Ober-, Unterschenkel</v>
      </c>
      <c r="F2533" s="687"/>
      <c r="G2533" s="881">
        <v>0</v>
      </c>
      <c r="H2533" s="21" t="s">
        <v>782</v>
      </c>
      <c r="I2533" s="188"/>
      <c r="J2533" s="20" t="s">
        <v>352</v>
      </c>
      <c r="K2533" s="20"/>
      <c r="L2533" s="20"/>
      <c r="M2533" s="409"/>
      <c r="N2533" s="20"/>
      <c r="O2533" s="384"/>
      <c r="P2533" s="384"/>
      <c r="Q2533" s="384"/>
      <c r="R2533" s="384"/>
      <c r="S2533" s="384"/>
    </row>
    <row r="2534" spans="2:19" x14ac:dyDescent="0.25">
      <c r="B2534" s="37"/>
      <c r="G2534" s="881">
        <v>1</v>
      </c>
      <c r="H2534" s="21" t="s">
        <v>542</v>
      </c>
      <c r="I2534" s="188"/>
      <c r="J2534" s="20" t="s">
        <v>352</v>
      </c>
      <c r="K2534" s="20"/>
      <c r="L2534" s="20"/>
      <c r="M2534" s="409"/>
      <c r="N2534" s="20"/>
      <c r="O2534" s="384"/>
      <c r="P2534" s="384"/>
      <c r="Q2534" s="384"/>
      <c r="R2534" s="384"/>
      <c r="S2534" s="384"/>
    </row>
    <row r="2535" spans="2:19" x14ac:dyDescent="0.25">
      <c r="B2535" s="37"/>
      <c r="G2535" s="881">
        <v>77</v>
      </c>
      <c r="H2535" s="21" t="s">
        <v>1225</v>
      </c>
      <c r="I2535" s="188"/>
      <c r="J2535" s="20" t="s">
        <v>352</v>
      </c>
      <c r="K2535" s="20"/>
      <c r="L2535" s="20"/>
      <c r="M2535" s="409"/>
      <c r="N2535" s="20"/>
      <c r="O2535" s="384"/>
      <c r="P2535" s="384"/>
      <c r="Q2535" s="384"/>
      <c r="R2535" s="384"/>
      <c r="S2535" s="384"/>
    </row>
    <row r="2536" spans="2:19" x14ac:dyDescent="0.25">
      <c r="B2536" s="37"/>
      <c r="C2536" s="20" t="str">
        <f>'VariablenLabel&amp;Bedingungen'!G1483</f>
        <v>K2B_Fueße</v>
      </c>
      <c r="D2536" s="10">
        <f>'VariablenLabel&amp;Bedingungen'!H1483</f>
        <v>616</v>
      </c>
      <c r="E2536" s="21" t="str">
        <f>'VariablenLabel&amp;Bedingungen'!I1483</f>
        <v>Füße</v>
      </c>
      <c r="F2536" s="687"/>
      <c r="G2536" s="881">
        <v>0</v>
      </c>
      <c r="H2536" s="21" t="s">
        <v>782</v>
      </c>
      <c r="I2536" s="188"/>
      <c r="J2536" s="20" t="s">
        <v>352</v>
      </c>
      <c r="K2536" s="20"/>
      <c r="L2536" s="20"/>
      <c r="M2536" s="409"/>
      <c r="N2536" s="20"/>
      <c r="O2536" s="384"/>
      <c r="P2536" s="384"/>
      <c r="Q2536" s="384"/>
      <c r="R2536" s="384"/>
      <c r="S2536" s="384"/>
    </row>
    <row r="2537" spans="2:19" x14ac:dyDescent="0.25">
      <c r="B2537" s="37"/>
      <c r="G2537" s="881">
        <v>1</v>
      </c>
      <c r="H2537" s="21" t="s">
        <v>542</v>
      </c>
      <c r="I2537" s="188"/>
      <c r="J2537" s="20" t="s">
        <v>352</v>
      </c>
      <c r="K2537" s="20"/>
      <c r="L2537" s="20"/>
      <c r="M2537" s="409"/>
      <c r="N2537" s="20"/>
      <c r="O2537" s="384"/>
      <c r="P2537" s="384"/>
      <c r="Q2537" s="384"/>
      <c r="R2537" s="384"/>
      <c r="S2537" s="384"/>
    </row>
    <row r="2538" spans="2:19" x14ac:dyDescent="0.25">
      <c r="B2538" s="37"/>
      <c r="G2538" s="881">
        <v>77</v>
      </c>
      <c r="H2538" s="21" t="s">
        <v>1225</v>
      </c>
      <c r="I2538" s="188"/>
      <c r="J2538" s="20" t="s">
        <v>352</v>
      </c>
      <c r="K2538" s="20"/>
      <c r="L2538" s="20"/>
      <c r="M2538" s="409"/>
      <c r="N2538" s="20"/>
      <c r="O2538" s="384"/>
      <c r="P2538" s="384"/>
      <c r="Q2538" s="384"/>
      <c r="R2538" s="384"/>
      <c r="S2538" s="384"/>
    </row>
    <row r="2539" spans="2:19" ht="27" x14ac:dyDescent="0.25">
      <c r="B2539" s="37"/>
      <c r="C2539" s="20" t="str">
        <f>'VariablenLabel&amp;Bedingungen'!G1485</f>
        <v>K2B_Auff</v>
      </c>
      <c r="D2539" s="10"/>
      <c r="E2539" s="21" t="str">
        <f>'VariablenLabel&amp;Bedingungen'!I1485</f>
        <v>[Wenn "auffällig" bzw. "nicht erhoben" bei einer der vorangegangenen 10 Fragen] Auffälligkeiten</v>
      </c>
      <c r="F2539" s="687"/>
      <c r="G2539" s="881" t="s">
        <v>347</v>
      </c>
      <c r="H2539" s="21"/>
      <c r="I2539" s="687"/>
      <c r="J2539" s="20" t="s">
        <v>1688</v>
      </c>
      <c r="K2539" s="20"/>
      <c r="L2539" s="20"/>
      <c r="M2539" s="409"/>
      <c r="N2539" s="20"/>
      <c r="O2539" s="384"/>
      <c r="P2539" s="384"/>
      <c r="Q2539" s="384"/>
      <c r="R2539" s="384"/>
      <c r="S2539" s="384"/>
    </row>
    <row r="2540" spans="2:19" x14ac:dyDescent="0.25">
      <c r="B2540" s="37"/>
      <c r="C2540" s="20" t="str">
        <f>'VariablenLabel&amp;Bedingungen'!G1486</f>
        <v>K2B_Anm</v>
      </c>
      <c r="D2540" s="10">
        <f>'VariablenLabel&amp;Bedingungen'!H1486</f>
        <v>2004</v>
      </c>
      <c r="E2540" s="21" t="str">
        <f>'VariablenLabel&amp;Bedingungen'!I1486</f>
        <v>Anmerkungen</v>
      </c>
      <c r="F2540" s="687"/>
      <c r="G2540" s="881" t="s">
        <v>347</v>
      </c>
      <c r="H2540" s="21"/>
      <c r="I2540" s="687"/>
      <c r="J2540" s="20" t="s">
        <v>1685</v>
      </c>
      <c r="K2540" s="20"/>
      <c r="L2540" s="20"/>
      <c r="M2540" s="409"/>
      <c r="N2540" s="20"/>
      <c r="O2540" s="384"/>
      <c r="P2540" s="384"/>
      <c r="Q2540" s="384"/>
      <c r="R2540" s="384"/>
      <c r="S2540" s="384"/>
    </row>
    <row r="2541" spans="2:19" x14ac:dyDescent="0.25">
      <c r="B2541" s="37"/>
      <c r="C2541" s="20" t="str">
        <f>'VariablenLabel&amp;Bedingungen'!G1487</f>
        <v>K2B_Diag</v>
      </c>
      <c r="D2541" s="10">
        <f>'VariablenLabel&amp;Bedingungen'!H1487</f>
        <v>617</v>
      </c>
      <c r="E2541" s="21" t="str">
        <f>'VariablenLabel&amp;Bedingungen'!I1487</f>
        <v>Diagnose</v>
      </c>
      <c r="F2541" s="687"/>
      <c r="G2541" s="881" t="s">
        <v>347</v>
      </c>
      <c r="H2541" s="21"/>
      <c r="I2541" s="687"/>
      <c r="J2541" s="20" t="s">
        <v>1688</v>
      </c>
      <c r="K2541" s="20"/>
      <c r="L2541" s="20"/>
      <c r="M2541" s="409"/>
      <c r="N2541" s="20"/>
      <c r="O2541" s="384"/>
      <c r="P2541" s="384"/>
      <c r="Q2541" s="384"/>
      <c r="R2541" s="384"/>
      <c r="S2541" s="384"/>
    </row>
    <row r="2542" spans="2:19" x14ac:dyDescent="0.25">
      <c r="B2542" s="37"/>
      <c r="C2542" s="20" t="str">
        <f>'VariablenLabel&amp;Bedingungen'!G1488</f>
        <v>K2B_VerdDiag</v>
      </c>
      <c r="D2542" s="10"/>
      <c r="E2542" s="21" t="str">
        <f>'VariablenLabel&amp;Bedingungen'!I1488</f>
        <v>Verdachtsdiagnose</v>
      </c>
      <c r="F2542" s="687"/>
      <c r="G2542" s="881" t="s">
        <v>347</v>
      </c>
      <c r="H2542" s="21" t="s">
        <v>190</v>
      </c>
      <c r="I2542" s="687"/>
      <c r="J2542" s="20" t="s">
        <v>1685</v>
      </c>
      <c r="K2542" s="20"/>
      <c r="L2542" s="20"/>
      <c r="M2542" s="409"/>
      <c r="N2542" s="20"/>
      <c r="O2542" s="384"/>
      <c r="P2542" s="384"/>
      <c r="Q2542" s="384"/>
      <c r="R2542" s="384"/>
      <c r="S2542" s="384"/>
    </row>
    <row r="2543" spans="2:19" x14ac:dyDescent="0.25">
      <c r="B2543" s="37"/>
      <c r="C2543" s="20" t="str">
        <f>'VariablenLabel&amp;Bedingungen'!G1489</f>
        <v>K2B_BehInd</v>
      </c>
      <c r="D2543" s="10">
        <f>'VariablenLabel&amp;Bedingungen'!H1489</f>
        <v>618</v>
      </c>
      <c r="E2543" s="21" t="str">
        <f>'VariablenLabel&amp;Bedingungen'!I1489</f>
        <v>[Behandlungsindikation]</v>
      </c>
      <c r="F2543" s="797"/>
      <c r="G2543" s="881">
        <v>1</v>
      </c>
      <c r="H2543" s="21" t="s">
        <v>217</v>
      </c>
      <c r="I2543" s="797" t="s">
        <v>3834</v>
      </c>
      <c r="J2543" s="20" t="s">
        <v>354</v>
      </c>
      <c r="K2543" s="20"/>
      <c r="L2543" s="20"/>
      <c r="M2543" s="409"/>
      <c r="N2543" s="20"/>
      <c r="O2543" s="384"/>
      <c r="P2543" s="384"/>
      <c r="Q2543" s="384"/>
      <c r="R2543" s="384"/>
      <c r="S2543" s="384"/>
    </row>
    <row r="2544" spans="2:19" x14ac:dyDescent="0.25">
      <c r="B2544" s="37"/>
      <c r="C2544" s="20" t="str">
        <f>'VariablenLabel&amp;Bedingungen'!G1490</f>
        <v>K2B_BehIndTher</v>
      </c>
      <c r="D2544" s="10"/>
      <c r="E2544" s="21" t="str">
        <f>'VariablenLabel&amp;Bedingungen'!I1490</f>
        <v>[Wenn "Behandlungsindikation"] Welche Therapie</v>
      </c>
      <c r="F2544" s="687"/>
      <c r="G2544" s="881" t="s">
        <v>347</v>
      </c>
      <c r="H2544" s="21"/>
      <c r="I2544" s="687"/>
      <c r="J2544" s="20" t="s">
        <v>1688</v>
      </c>
      <c r="K2544" s="20"/>
      <c r="L2544" s="20"/>
      <c r="M2544" s="409"/>
      <c r="N2544" s="20"/>
      <c r="O2544" s="384"/>
      <c r="P2544" s="384"/>
      <c r="Q2544" s="384"/>
      <c r="R2544" s="384"/>
      <c r="S2544" s="384"/>
    </row>
    <row r="2545" spans="2:73" x14ac:dyDescent="0.25">
      <c r="B2545" s="37"/>
      <c r="C2545" s="20" t="str">
        <f>'VariablenLabel&amp;Bedingungen'!G1491</f>
        <v>K2B_DerzBeh</v>
      </c>
      <c r="D2545" s="10">
        <f>'VariablenLabel&amp;Bedingungen'!H1491</f>
        <v>619</v>
      </c>
      <c r="E2545" s="21" t="str">
        <f>'VariablenLabel&amp;Bedingungen'!I1491</f>
        <v>[In Behandlung]</v>
      </c>
      <c r="F2545" s="687"/>
      <c r="G2545" s="881">
        <v>1</v>
      </c>
      <c r="H2545" s="21" t="s">
        <v>240</v>
      </c>
      <c r="I2545" s="188"/>
      <c r="J2545" s="20" t="s">
        <v>354</v>
      </c>
      <c r="K2545" s="20"/>
      <c r="L2545" s="20"/>
      <c r="M2545" s="409"/>
      <c r="N2545" s="20"/>
      <c r="O2545" s="384"/>
      <c r="P2545" s="384"/>
      <c r="Q2545" s="384"/>
      <c r="R2545" s="384"/>
      <c r="S2545" s="384"/>
    </row>
    <row r="2546" spans="2:73" x14ac:dyDescent="0.25">
      <c r="B2546" s="37"/>
      <c r="C2546" s="20" t="str">
        <f>'VariablenLabel&amp;Bedingungen'!G1492</f>
        <v>K2B_DerzBehSeit</v>
      </c>
      <c r="D2546" s="10"/>
      <c r="E2546" s="21" t="str">
        <f>'VariablenLabel&amp;Bedingungen'!I1492</f>
        <v>[Wenn "In Behandlung"] Seit</v>
      </c>
      <c r="F2546" s="687"/>
      <c r="G2546" s="881" t="s">
        <v>347</v>
      </c>
      <c r="H2546" s="21"/>
      <c r="I2546" s="188"/>
      <c r="J2546" s="20" t="s">
        <v>1685</v>
      </c>
      <c r="K2546" s="20"/>
      <c r="L2546" s="20"/>
      <c r="M2546" s="409"/>
      <c r="N2546" s="20"/>
      <c r="O2546" s="384"/>
      <c r="P2546" s="384"/>
      <c r="Q2546" s="384"/>
      <c r="R2546" s="384"/>
      <c r="S2546" s="384"/>
    </row>
    <row r="2547" spans="2:73" x14ac:dyDescent="0.25">
      <c r="B2547" s="37"/>
      <c r="C2547" s="20" t="str">
        <f>'VariablenLabel&amp;Bedingungen'!G1493</f>
        <v>K2B_OrthoKontr</v>
      </c>
      <c r="D2547" s="10">
        <f>'VariablenLabel&amp;Bedingungen'!H1493</f>
        <v>620</v>
      </c>
      <c r="E2547" s="21" t="str">
        <f>'VariablenLabel&amp;Bedingungen'!I1493</f>
        <v>Orthopädische Kontrolle dringend empfohlen</v>
      </c>
      <c r="F2547" s="687"/>
      <c r="G2547" s="881">
        <v>1</v>
      </c>
      <c r="H2547" s="21" t="s">
        <v>17</v>
      </c>
      <c r="I2547" s="188"/>
      <c r="J2547" s="20" t="s">
        <v>352</v>
      </c>
      <c r="K2547" s="20"/>
      <c r="L2547" s="20"/>
      <c r="M2547" s="409"/>
      <c r="N2547" s="20"/>
      <c r="O2547" s="384"/>
      <c r="P2547" s="384"/>
      <c r="Q2547" s="384"/>
      <c r="R2547" s="384"/>
      <c r="S2547" s="384"/>
    </row>
    <row r="2548" spans="2:73" x14ac:dyDescent="0.25">
      <c r="B2548" s="37"/>
      <c r="C2548" s="20"/>
      <c r="D2548" s="10"/>
      <c r="E2548" s="21"/>
      <c r="F2548" s="687"/>
      <c r="G2548" s="881">
        <v>2</v>
      </c>
      <c r="H2548" s="21" t="s">
        <v>18</v>
      </c>
      <c r="I2548" s="188"/>
      <c r="J2548" s="20" t="s">
        <v>352</v>
      </c>
      <c r="K2548" s="20"/>
      <c r="L2548" s="20"/>
      <c r="M2548" s="409"/>
      <c r="N2548" s="20"/>
      <c r="O2548" s="384"/>
      <c r="P2548" s="384"/>
      <c r="Q2548" s="384"/>
      <c r="R2548" s="384"/>
      <c r="S2548" s="384"/>
    </row>
    <row r="2549" spans="2:73" x14ac:dyDescent="0.25">
      <c r="B2549" s="37"/>
      <c r="C2549" s="20" t="str">
        <f>'VariablenLabel&amp;Bedingungen'!G1494</f>
        <v>K2B_OrthoKontrJa</v>
      </c>
      <c r="D2549" s="10"/>
      <c r="E2549" s="21" t="str">
        <f>'VariablenLabel&amp;Bedingungen'!I1494</f>
        <v>[Wenn "ja"] Wo und in welchem Zeitraum</v>
      </c>
      <c r="F2549" s="687"/>
      <c r="G2549" s="881" t="s">
        <v>347</v>
      </c>
      <c r="H2549" s="21"/>
      <c r="I2549" s="687"/>
      <c r="J2549" s="20" t="s">
        <v>1685</v>
      </c>
      <c r="K2549" s="20"/>
      <c r="L2549" s="20"/>
      <c r="M2549" s="409"/>
      <c r="N2549" s="20"/>
      <c r="O2549" s="384"/>
      <c r="P2549" s="384"/>
      <c r="Q2549" s="384"/>
      <c r="R2549" s="384"/>
      <c r="S2549" s="384"/>
    </row>
    <row r="2550" spans="2:73" s="110" customFormat="1" x14ac:dyDescent="0.25">
      <c r="B2550" s="668" t="str">
        <f>'VariablenLabel&amp;Bedingungen'!A1497</f>
        <v>Hüftultraschalluntersuchung 2</v>
      </c>
      <c r="C2550" s="633"/>
      <c r="D2550" s="168"/>
      <c r="E2550" s="634"/>
      <c r="F2550" s="142"/>
      <c r="G2550" s="894"/>
      <c r="H2550" s="634"/>
      <c r="I2550" s="839"/>
      <c r="J2550" s="633"/>
      <c r="K2550" s="633"/>
      <c r="L2550" s="633"/>
      <c r="M2550" s="637"/>
      <c r="N2550" s="20"/>
      <c r="O2550" s="384"/>
      <c r="P2550" s="384"/>
      <c r="Q2550" s="384"/>
      <c r="R2550" s="384"/>
      <c r="S2550" s="384"/>
      <c r="T2550"/>
      <c r="U2550"/>
      <c r="V2550"/>
      <c r="W2550"/>
      <c r="X2550"/>
      <c r="Y2550"/>
      <c r="Z2550"/>
      <c r="AA2550"/>
      <c r="AB2550"/>
      <c r="AC2550"/>
      <c r="AD2550"/>
      <c r="AE2550"/>
      <c r="AF2550"/>
      <c r="AG2550"/>
      <c r="AH2550"/>
      <c r="AI2550"/>
      <c r="AJ2550"/>
      <c r="AK2550"/>
      <c r="AL2550"/>
      <c r="AM2550"/>
      <c r="AN2550"/>
      <c r="AO2550"/>
      <c r="AP2550"/>
      <c r="AQ2550"/>
      <c r="AR2550"/>
      <c r="AS2550"/>
      <c r="AT2550"/>
      <c r="AU2550"/>
      <c r="AV2550"/>
      <c r="AW2550"/>
      <c r="AX2550"/>
      <c r="AY2550"/>
      <c r="AZ2550"/>
      <c r="BA2550"/>
      <c r="BB2550"/>
      <c r="BC2550"/>
      <c r="BD2550"/>
      <c r="BE2550"/>
      <c r="BF2550"/>
      <c r="BG2550"/>
      <c r="BH2550"/>
      <c r="BI2550"/>
      <c r="BJ2550"/>
      <c r="BK2550"/>
      <c r="BL2550"/>
      <c r="BM2550"/>
      <c r="BN2550"/>
      <c r="BO2550"/>
      <c r="BP2550"/>
      <c r="BQ2550"/>
      <c r="BR2550"/>
      <c r="BS2550"/>
      <c r="BT2550"/>
      <c r="BU2550"/>
    </row>
    <row r="2551" spans="2:73" x14ac:dyDescent="0.25">
      <c r="B2551" s="722" t="str">
        <f>'VariablenLabel&amp;Bedingungen'!B1498</f>
        <v>Untersuchungsbefunde</v>
      </c>
      <c r="C2551" s="35" t="str">
        <f>'VariablenLabel&amp;Bedingungen'!G1499</f>
        <v>HU2_DatHU1</v>
      </c>
      <c r="D2551" s="38">
        <f>'VariablenLabel&amp;Bedingungen'!H1499</f>
        <v>2075</v>
      </c>
      <c r="E2551" s="39" t="str">
        <f>'VariablenLabel&amp;Bedingungen'!I1499</f>
        <v>Datum der Untersuchung</v>
      </c>
      <c r="F2551" s="114"/>
      <c r="G2551" s="899" t="s">
        <v>347</v>
      </c>
      <c r="H2551" s="34" t="s">
        <v>348</v>
      </c>
      <c r="I2551" s="113"/>
      <c r="J2551" s="35" t="s">
        <v>349</v>
      </c>
      <c r="K2551" s="35"/>
      <c r="L2551" s="35"/>
      <c r="M2551" s="837"/>
      <c r="N2551" s="20"/>
      <c r="O2551" s="384"/>
      <c r="P2551" s="384"/>
      <c r="Q2551" s="384"/>
      <c r="R2551" s="384"/>
      <c r="S2551" s="384"/>
    </row>
    <row r="2552" spans="2:73" x14ac:dyDescent="0.25">
      <c r="B2552" s="37"/>
      <c r="C2552" s="42" t="str">
        <f>'VariablenLabel&amp;Bedingungen'!G1500</f>
        <v>HU2_DatHU1Ueb</v>
      </c>
      <c r="D2552" s="43"/>
      <c r="E2552" s="385" t="str">
        <f>'VariablenLabel&amp;Bedingungen'!I1500</f>
        <v>Datum der Daten-Übermittlung</v>
      </c>
      <c r="F2552" s="836"/>
      <c r="G2552" s="901" t="s">
        <v>347</v>
      </c>
      <c r="H2552" s="531" t="s">
        <v>348</v>
      </c>
      <c r="I2552" s="835"/>
      <c r="J2552" s="42" t="s">
        <v>349</v>
      </c>
      <c r="K2552" s="42"/>
      <c r="L2552" s="42"/>
      <c r="M2552" s="532"/>
      <c r="N2552" s="42"/>
      <c r="O2552" s="384"/>
      <c r="P2552" s="384"/>
      <c r="Q2552" s="384"/>
      <c r="R2552" s="384"/>
      <c r="S2552" s="384"/>
    </row>
    <row r="2553" spans="2:73" ht="27" x14ac:dyDescent="0.25">
      <c r="B2553" s="37"/>
      <c r="C2553" s="20" t="str">
        <f>'VariablenLabel&amp;Bedingungen'!G1501</f>
        <v>HU2_ChrAlt</v>
      </c>
      <c r="D2553" s="10">
        <f>'VariablenLabel&amp;Bedingungen'!H1501</f>
        <v>1199</v>
      </c>
      <c r="E2553" s="21" t="str">
        <f>'VariablenLabel&amp;Bedingungen'!I1501</f>
        <v>Chronologisches Alter (in Lebenswochen)</v>
      </c>
      <c r="F2553" s="188" t="s">
        <v>3635</v>
      </c>
      <c r="G2553" s="881" t="s">
        <v>350</v>
      </c>
      <c r="H2553" s="21"/>
      <c r="I2553" s="188"/>
      <c r="J2553" s="906" t="s">
        <v>3857</v>
      </c>
      <c r="K2553" s="20"/>
      <c r="L2553" s="20"/>
      <c r="M2553" s="409"/>
      <c r="N2553" s="20"/>
      <c r="O2553" s="384"/>
      <c r="P2553" s="384"/>
      <c r="Q2553" s="384"/>
      <c r="R2553" s="384"/>
      <c r="S2553" s="384"/>
    </row>
    <row r="2554" spans="2:73" ht="40.5" x14ac:dyDescent="0.25">
      <c r="B2554" s="37"/>
      <c r="C2554" s="20" t="str">
        <f>'VariablenLabel&amp;Bedingungen'!G1502</f>
        <v>HU2_KorrAlt</v>
      </c>
      <c r="D2554" s="10">
        <f>'VariablenLabel&amp;Bedingungen'!H1502</f>
        <v>2000</v>
      </c>
      <c r="E2554" s="21" t="str">
        <f>'VariablenLabel&amp;Bedingungen'!I1502</f>
        <v>Korrigiertes Alter (in Lebenswochen)</v>
      </c>
      <c r="F2554" s="188" t="s">
        <v>3636</v>
      </c>
      <c r="G2554" s="881" t="s">
        <v>350</v>
      </c>
      <c r="H2554" s="21"/>
      <c r="I2554" s="188"/>
      <c r="J2554" s="906" t="s">
        <v>3857</v>
      </c>
      <c r="K2554" s="20"/>
      <c r="L2554" s="20"/>
      <c r="M2554" s="409"/>
      <c r="N2554" s="20"/>
      <c r="O2554" s="384"/>
      <c r="P2554" s="384"/>
      <c r="Q2554" s="384"/>
      <c r="R2554" s="384"/>
      <c r="S2554" s="384"/>
    </row>
    <row r="2555" spans="2:73" x14ac:dyDescent="0.25">
      <c r="B2555" s="37"/>
      <c r="C2555" s="20" t="str">
        <f>'VariablenLabel&amp;Bedingungen'!G1503</f>
        <v>HU2_ReHueTyp</v>
      </c>
      <c r="D2555" s="10">
        <f>'VariablenLabel&amp;Bedingungen'!H1503</f>
        <v>2076</v>
      </c>
      <c r="E2555" s="20" t="str">
        <f>'VariablenLabel&amp;Bedingungen'!I1503</f>
        <v>Typ</v>
      </c>
      <c r="F2555" s="188"/>
      <c r="G2555" s="881">
        <v>1</v>
      </c>
      <c r="H2555" s="21" t="s">
        <v>1022</v>
      </c>
      <c r="I2555" s="797" t="s">
        <v>3826</v>
      </c>
      <c r="J2555" s="20" t="s">
        <v>352</v>
      </c>
      <c r="K2555" s="20"/>
      <c r="L2555" s="20"/>
      <c r="M2555" s="409"/>
      <c r="N2555" s="20"/>
      <c r="O2555" s="384"/>
      <c r="P2555" s="384"/>
      <c r="Q2555" s="384"/>
      <c r="R2555" s="384"/>
      <c r="S2555" s="384"/>
    </row>
    <row r="2556" spans="2:73" x14ac:dyDescent="0.25">
      <c r="B2556" s="37"/>
      <c r="C2556" s="20"/>
      <c r="D2556" s="10"/>
      <c r="E2556" s="21"/>
      <c r="F2556" s="188"/>
      <c r="G2556" s="881">
        <v>2</v>
      </c>
      <c r="H2556" s="21" t="s">
        <v>1023</v>
      </c>
      <c r="I2556" s="797" t="s">
        <v>3827</v>
      </c>
      <c r="J2556" s="20" t="s">
        <v>352</v>
      </c>
      <c r="K2556" s="20"/>
      <c r="L2556" s="20"/>
      <c r="M2556" s="409"/>
      <c r="N2556" s="20"/>
      <c r="O2556" s="384"/>
      <c r="P2556" s="384"/>
      <c r="Q2556" s="384"/>
      <c r="R2556" s="384"/>
      <c r="S2556" s="384"/>
    </row>
    <row r="2557" spans="2:73" x14ac:dyDescent="0.25">
      <c r="B2557" s="37"/>
      <c r="C2557" s="20"/>
      <c r="D2557" s="10"/>
      <c r="E2557" s="21"/>
      <c r="F2557" s="188"/>
      <c r="G2557" s="881">
        <v>3</v>
      </c>
      <c r="H2557" s="21" t="s">
        <v>1024</v>
      </c>
      <c r="I2557" s="797" t="s">
        <v>3828</v>
      </c>
      <c r="J2557" s="20" t="s">
        <v>352</v>
      </c>
      <c r="K2557" s="20"/>
      <c r="L2557" s="20"/>
      <c r="M2557" s="409"/>
      <c r="N2557" s="20"/>
      <c r="O2557" s="384"/>
      <c r="P2557" s="384"/>
      <c r="Q2557" s="384"/>
      <c r="R2557" s="384"/>
      <c r="S2557" s="384"/>
    </row>
    <row r="2558" spans="2:73" x14ac:dyDescent="0.25">
      <c r="B2558" s="37"/>
      <c r="C2558" s="20"/>
      <c r="D2558" s="10"/>
      <c r="E2558" s="21"/>
      <c r="F2558" s="188"/>
      <c r="G2558" s="881">
        <v>4</v>
      </c>
      <c r="H2558" s="21" t="s">
        <v>1028</v>
      </c>
      <c r="I2558" s="797" t="s">
        <v>3838</v>
      </c>
      <c r="J2558" s="20" t="s">
        <v>352</v>
      </c>
      <c r="K2558" s="20"/>
      <c r="L2558" s="20"/>
      <c r="M2558" s="409"/>
      <c r="N2558" s="20"/>
      <c r="O2558" s="384"/>
      <c r="P2558" s="384"/>
      <c r="Q2558" s="384"/>
      <c r="R2558" s="384"/>
      <c r="S2558" s="384"/>
    </row>
    <row r="2559" spans="2:73" x14ac:dyDescent="0.25">
      <c r="B2559" s="37"/>
      <c r="C2559" s="20"/>
      <c r="D2559" s="10"/>
      <c r="E2559" s="21"/>
      <c r="F2559" s="188"/>
      <c r="G2559" s="881">
        <v>5</v>
      </c>
      <c r="H2559" s="21" t="s">
        <v>1025</v>
      </c>
      <c r="I2559" s="797" t="s">
        <v>3830</v>
      </c>
      <c r="J2559" s="20" t="s">
        <v>352</v>
      </c>
      <c r="K2559" s="20"/>
      <c r="L2559" s="20"/>
      <c r="M2559" s="409"/>
      <c r="N2559" s="20"/>
      <c r="O2559" s="384"/>
      <c r="P2559" s="384"/>
      <c r="Q2559" s="384"/>
      <c r="R2559" s="384"/>
      <c r="S2559" s="384"/>
    </row>
    <row r="2560" spans="2:73" x14ac:dyDescent="0.25">
      <c r="B2560" s="37"/>
      <c r="C2560" s="20"/>
      <c r="D2560" s="10"/>
      <c r="E2560" s="21"/>
      <c r="F2560" s="188"/>
      <c r="G2560" s="881">
        <v>6</v>
      </c>
      <c r="H2560" s="21" t="s">
        <v>1026</v>
      </c>
      <c r="I2560" s="797" t="s">
        <v>3831</v>
      </c>
      <c r="J2560" s="20" t="s">
        <v>352</v>
      </c>
      <c r="K2560" s="20"/>
      <c r="L2560" s="20"/>
      <c r="M2560" s="409"/>
      <c r="N2560" s="20"/>
      <c r="O2560" s="384"/>
      <c r="P2560" s="384"/>
      <c r="Q2560" s="384"/>
      <c r="R2560" s="384"/>
      <c r="S2560" s="384"/>
    </row>
    <row r="2561" spans="2:19" x14ac:dyDescent="0.25">
      <c r="B2561" s="37"/>
      <c r="C2561" s="20"/>
      <c r="D2561" s="10"/>
      <c r="E2561" s="21"/>
      <c r="F2561" s="188"/>
      <c r="G2561" s="881">
        <v>7</v>
      </c>
      <c r="H2561" s="21" t="s">
        <v>1027</v>
      </c>
      <c r="I2561" s="797" t="s">
        <v>3832</v>
      </c>
      <c r="J2561" s="20" t="s">
        <v>352</v>
      </c>
      <c r="K2561" s="20"/>
      <c r="L2561" s="20"/>
      <c r="M2561" s="409"/>
      <c r="N2561" s="20"/>
      <c r="O2561" s="384"/>
      <c r="P2561" s="384"/>
      <c r="Q2561" s="384"/>
      <c r="R2561" s="384"/>
      <c r="S2561" s="384"/>
    </row>
    <row r="2562" spans="2:19" x14ac:dyDescent="0.25">
      <c r="B2562" s="37"/>
      <c r="C2562" s="20"/>
      <c r="D2562" s="10"/>
      <c r="E2562" s="21"/>
      <c r="F2562" s="188"/>
      <c r="G2562" s="881">
        <v>8</v>
      </c>
      <c r="H2562" s="21" t="s">
        <v>489</v>
      </c>
      <c r="I2562" s="797" t="s">
        <v>3833</v>
      </c>
      <c r="J2562" s="20" t="s">
        <v>352</v>
      </c>
      <c r="K2562" s="20"/>
      <c r="L2562" s="20"/>
      <c r="M2562" s="409"/>
      <c r="N2562" s="20"/>
      <c r="O2562" s="384"/>
      <c r="P2562" s="384"/>
      <c r="Q2562" s="384"/>
      <c r="R2562" s="384"/>
      <c r="S2562" s="384"/>
    </row>
    <row r="2563" spans="2:19" ht="27" x14ac:dyDescent="0.25">
      <c r="B2563" s="37"/>
      <c r="C2563" s="20" t="str">
        <f>'VariablenLabel&amp;Bedingungen'!G1504</f>
        <v>HU2_ReHueWinkAlp</v>
      </c>
      <c r="D2563" s="10">
        <f>'VariablenLabel&amp;Bedingungen'!H1504</f>
        <v>2077</v>
      </c>
      <c r="E2563" s="20" t="str">
        <f>'VariablenLabel&amp;Bedingungen'!I1504</f>
        <v>Winkel-Alpha</v>
      </c>
      <c r="F2563" s="188" t="s">
        <v>1089</v>
      </c>
      <c r="G2563" s="880" t="s">
        <v>350</v>
      </c>
      <c r="H2563" s="21"/>
      <c r="I2563" s="797"/>
      <c r="J2563" s="906" t="s">
        <v>3875</v>
      </c>
      <c r="K2563" s="20"/>
      <c r="L2563" s="20"/>
      <c r="M2563" s="409"/>
      <c r="N2563" s="20"/>
      <c r="O2563" s="384"/>
      <c r="P2563" s="384"/>
      <c r="Q2563" s="384"/>
      <c r="R2563" s="384"/>
      <c r="S2563" s="384"/>
    </row>
    <row r="2564" spans="2:19" ht="27" x14ac:dyDescent="0.25">
      <c r="B2564" s="37"/>
      <c r="C2564" s="20" t="str">
        <f>'VariablenLabel&amp;Bedingungen'!G1505</f>
        <v>HU2_ReHueWinkBet</v>
      </c>
      <c r="D2564" s="10"/>
      <c r="E2564" s="20" t="str">
        <f>'VariablenLabel&amp;Bedingungen'!I1505</f>
        <v>Winkel-Beta</v>
      </c>
      <c r="F2564" s="188" t="s">
        <v>1090</v>
      </c>
      <c r="G2564" s="880" t="s">
        <v>350</v>
      </c>
      <c r="H2564" s="21"/>
      <c r="I2564" s="797"/>
      <c r="J2564" s="906" t="s">
        <v>3875</v>
      </c>
      <c r="K2564" s="20"/>
      <c r="L2564" s="20"/>
      <c r="M2564" s="409"/>
      <c r="N2564" s="20"/>
      <c r="O2564" s="384"/>
      <c r="P2564" s="384"/>
      <c r="Q2564" s="384"/>
      <c r="R2564" s="384"/>
      <c r="S2564" s="384"/>
    </row>
    <row r="2565" spans="2:19" x14ac:dyDescent="0.25">
      <c r="B2565" s="37"/>
      <c r="C2565" s="20" t="str">
        <f>'VariablenLabel&amp;Bedingungen'!G1506</f>
        <v>HU2_LiHueTyp</v>
      </c>
      <c r="D2565" s="10">
        <f>'VariablenLabel&amp;Bedingungen'!H1506</f>
        <v>2078</v>
      </c>
      <c r="E2565" s="20" t="str">
        <f>'VariablenLabel&amp;Bedingungen'!I1506</f>
        <v>Typ</v>
      </c>
      <c r="F2565" s="188"/>
      <c r="G2565" s="881">
        <v>1</v>
      </c>
      <c r="H2565" s="21" t="s">
        <v>1022</v>
      </c>
      <c r="I2565" s="797" t="s">
        <v>3826</v>
      </c>
      <c r="J2565" s="20" t="s">
        <v>352</v>
      </c>
      <c r="K2565" s="20"/>
      <c r="L2565" s="20"/>
      <c r="M2565" s="409"/>
      <c r="N2565" s="20"/>
      <c r="O2565" s="384"/>
      <c r="P2565" s="384"/>
      <c r="Q2565" s="384"/>
      <c r="R2565" s="384"/>
      <c r="S2565" s="384"/>
    </row>
    <row r="2566" spans="2:19" x14ac:dyDescent="0.25">
      <c r="B2566" s="37"/>
      <c r="C2566" s="20"/>
      <c r="D2566" s="10"/>
      <c r="E2566" s="21"/>
      <c r="F2566" s="188"/>
      <c r="G2566" s="881">
        <v>2</v>
      </c>
      <c r="H2566" s="21" t="s">
        <v>1023</v>
      </c>
      <c r="I2566" s="797" t="s">
        <v>3827</v>
      </c>
      <c r="J2566" s="20" t="s">
        <v>352</v>
      </c>
      <c r="K2566" s="20"/>
      <c r="L2566" s="20"/>
      <c r="M2566" s="409"/>
      <c r="N2566" s="20"/>
      <c r="O2566" s="384"/>
      <c r="P2566" s="384"/>
      <c r="Q2566" s="384"/>
      <c r="R2566" s="384"/>
      <c r="S2566" s="384"/>
    </row>
    <row r="2567" spans="2:19" x14ac:dyDescent="0.25">
      <c r="B2567" s="37"/>
      <c r="C2567" s="20"/>
      <c r="D2567" s="10"/>
      <c r="E2567" s="21"/>
      <c r="F2567" s="188"/>
      <c r="G2567" s="881">
        <v>3</v>
      </c>
      <c r="H2567" s="21" t="s">
        <v>1024</v>
      </c>
      <c r="I2567" s="797" t="s">
        <v>3828</v>
      </c>
      <c r="J2567" s="20" t="s">
        <v>352</v>
      </c>
      <c r="K2567" s="20"/>
      <c r="L2567" s="20"/>
      <c r="M2567" s="409"/>
      <c r="N2567" s="20"/>
      <c r="O2567" s="384"/>
      <c r="P2567" s="384"/>
      <c r="Q2567" s="384"/>
      <c r="R2567" s="384"/>
      <c r="S2567" s="384"/>
    </row>
    <row r="2568" spans="2:19" x14ac:dyDescent="0.25">
      <c r="B2568" s="37"/>
      <c r="C2568" s="20"/>
      <c r="D2568" s="10"/>
      <c r="E2568" s="21"/>
      <c r="F2568" s="188"/>
      <c r="G2568" s="881">
        <v>4</v>
      </c>
      <c r="H2568" s="21" t="s">
        <v>1028</v>
      </c>
      <c r="I2568" s="797" t="s">
        <v>3838</v>
      </c>
      <c r="J2568" s="20" t="s">
        <v>352</v>
      </c>
      <c r="K2568" s="20"/>
      <c r="L2568" s="20"/>
      <c r="M2568" s="409"/>
      <c r="N2568" s="20"/>
      <c r="O2568" s="384"/>
      <c r="P2568" s="384"/>
      <c r="Q2568" s="384"/>
      <c r="R2568" s="384"/>
      <c r="S2568" s="384"/>
    </row>
    <row r="2569" spans="2:19" x14ac:dyDescent="0.25">
      <c r="B2569" s="37"/>
      <c r="C2569" s="20"/>
      <c r="D2569" s="10"/>
      <c r="E2569" s="21"/>
      <c r="F2569" s="188"/>
      <c r="G2569" s="881">
        <v>5</v>
      </c>
      <c r="H2569" s="21" t="s">
        <v>1025</v>
      </c>
      <c r="I2569" s="797" t="s">
        <v>3830</v>
      </c>
      <c r="J2569" s="20" t="s">
        <v>352</v>
      </c>
      <c r="K2569" s="20"/>
      <c r="L2569" s="20"/>
      <c r="M2569" s="409"/>
      <c r="N2569" s="20"/>
      <c r="O2569" s="384"/>
      <c r="P2569" s="384"/>
      <c r="Q2569" s="384"/>
      <c r="R2569" s="384"/>
      <c r="S2569" s="384"/>
    </row>
    <row r="2570" spans="2:19" x14ac:dyDescent="0.25">
      <c r="B2570" s="37"/>
      <c r="C2570" s="20"/>
      <c r="D2570" s="10"/>
      <c r="E2570" s="21"/>
      <c r="F2570" s="188"/>
      <c r="G2570" s="881">
        <v>6</v>
      </c>
      <c r="H2570" s="21" t="s">
        <v>1026</v>
      </c>
      <c r="I2570" s="797" t="s">
        <v>3831</v>
      </c>
      <c r="J2570" s="20" t="s">
        <v>352</v>
      </c>
      <c r="K2570" s="20"/>
      <c r="L2570" s="20"/>
      <c r="M2570" s="409"/>
      <c r="N2570" s="20"/>
      <c r="O2570" s="384"/>
      <c r="P2570" s="384"/>
      <c r="Q2570" s="384"/>
      <c r="R2570" s="384"/>
      <c r="S2570" s="384"/>
    </row>
    <row r="2571" spans="2:19" x14ac:dyDescent="0.25">
      <c r="B2571" s="37"/>
      <c r="C2571" s="20"/>
      <c r="D2571" s="10"/>
      <c r="E2571" s="21"/>
      <c r="F2571" s="188"/>
      <c r="G2571" s="881">
        <v>7</v>
      </c>
      <c r="H2571" s="21" t="s">
        <v>1027</v>
      </c>
      <c r="I2571" s="797" t="s">
        <v>3832</v>
      </c>
      <c r="J2571" s="20" t="s">
        <v>352</v>
      </c>
      <c r="K2571" s="20"/>
      <c r="L2571" s="20"/>
      <c r="M2571" s="409"/>
      <c r="N2571" s="20"/>
      <c r="O2571" s="384"/>
      <c r="P2571" s="384"/>
      <c r="Q2571" s="384"/>
      <c r="R2571" s="384"/>
      <c r="S2571" s="384"/>
    </row>
    <row r="2572" spans="2:19" x14ac:dyDescent="0.25">
      <c r="B2572" s="37"/>
      <c r="C2572" s="20"/>
      <c r="D2572" s="10"/>
      <c r="E2572" s="21"/>
      <c r="F2572" s="188"/>
      <c r="G2572" s="881">
        <v>8</v>
      </c>
      <c r="H2572" s="21" t="s">
        <v>489</v>
      </c>
      <c r="I2572" s="797" t="s">
        <v>3833</v>
      </c>
      <c r="J2572" s="20" t="s">
        <v>352</v>
      </c>
      <c r="K2572" s="20"/>
      <c r="L2572" s="20"/>
      <c r="M2572" s="409"/>
      <c r="N2572" s="20"/>
      <c r="O2572" s="384"/>
      <c r="P2572" s="384"/>
      <c r="Q2572" s="384"/>
      <c r="R2572" s="384"/>
      <c r="S2572" s="384"/>
    </row>
    <row r="2573" spans="2:19" ht="27" x14ac:dyDescent="0.25">
      <c r="B2573" s="37"/>
      <c r="C2573" s="20" t="str">
        <f>'VariablenLabel&amp;Bedingungen'!G1507</f>
        <v>HU2_LiHueWinkAlp</v>
      </c>
      <c r="D2573" s="10">
        <f>'VariablenLabel&amp;Bedingungen'!H1507</f>
        <v>2079</v>
      </c>
      <c r="E2573" s="20" t="str">
        <f>'VariablenLabel&amp;Bedingungen'!I1507</f>
        <v>Winkel-Alpha</v>
      </c>
      <c r="F2573" s="188" t="s">
        <v>1091</v>
      </c>
      <c r="G2573" s="880" t="s">
        <v>350</v>
      </c>
      <c r="H2573" s="21"/>
      <c r="I2573" s="797"/>
      <c r="J2573" s="906" t="s">
        <v>3875</v>
      </c>
      <c r="K2573" s="20"/>
      <c r="L2573" s="20"/>
      <c r="M2573" s="409"/>
      <c r="N2573" s="20"/>
      <c r="O2573" s="384"/>
      <c r="P2573" s="384"/>
      <c r="Q2573" s="384"/>
      <c r="R2573" s="384"/>
      <c r="S2573" s="384"/>
    </row>
    <row r="2574" spans="2:19" ht="27" x14ac:dyDescent="0.25">
      <c r="B2574" s="37"/>
      <c r="C2574" s="20" t="str">
        <f>'VariablenLabel&amp;Bedingungen'!G1508</f>
        <v>HU2_LiHueWinkBet</v>
      </c>
      <c r="D2574" s="10"/>
      <c r="E2574" s="20" t="str">
        <f>'VariablenLabel&amp;Bedingungen'!I1508</f>
        <v>Winkel-Beta</v>
      </c>
      <c r="F2574" s="188" t="s">
        <v>1092</v>
      </c>
      <c r="G2574" s="880" t="s">
        <v>350</v>
      </c>
      <c r="H2574" s="21"/>
      <c r="I2574" s="797"/>
      <c r="J2574" s="906" t="s">
        <v>3875</v>
      </c>
      <c r="K2574" s="20"/>
      <c r="L2574" s="20"/>
      <c r="M2574" s="409"/>
      <c r="N2574" s="20"/>
      <c r="O2574" s="384"/>
      <c r="P2574" s="384"/>
      <c r="Q2574" s="384"/>
      <c r="R2574" s="384"/>
      <c r="S2574" s="384"/>
    </row>
    <row r="2575" spans="2:19" x14ac:dyDescent="0.25">
      <c r="B2575" s="37"/>
      <c r="C2575" s="20" t="str">
        <f>'VariablenLabel&amp;Bedingungen'!G1509</f>
        <v>HU2_Anm</v>
      </c>
      <c r="D2575" s="10">
        <f>'VariablenLabel&amp;Bedingungen'!H1509</f>
        <v>2080</v>
      </c>
      <c r="E2575" s="21" t="str">
        <f>'VariablenLabel&amp;Bedingungen'!I1509</f>
        <v>Anmerkungen</v>
      </c>
      <c r="F2575" s="687"/>
      <c r="G2575" s="881" t="s">
        <v>347</v>
      </c>
      <c r="H2575" s="21"/>
      <c r="I2575" s="687"/>
      <c r="J2575" s="20" t="s">
        <v>1685</v>
      </c>
      <c r="K2575" s="20"/>
      <c r="L2575" s="20"/>
      <c r="M2575" s="409"/>
      <c r="N2575" s="20"/>
      <c r="O2575" s="384"/>
      <c r="P2575" s="384"/>
      <c r="Q2575" s="384"/>
      <c r="R2575" s="384"/>
      <c r="S2575" s="384"/>
    </row>
    <row r="2576" spans="2:19" x14ac:dyDescent="0.25">
      <c r="B2576" s="37"/>
      <c r="C2576" s="20" t="str">
        <f>'VariablenLabel&amp;Bedingungen'!G1510</f>
        <v>HU2_Kontr</v>
      </c>
      <c r="D2576" s="10">
        <f>'VariablenLabel&amp;Bedingungen'!H1510</f>
        <v>2081</v>
      </c>
      <c r="E2576" s="21" t="str">
        <f>'VariablenLabel&amp;Bedingungen'!I1510</f>
        <v>Kontrolle in (Wochen)</v>
      </c>
      <c r="F2576" s="687"/>
      <c r="G2576" s="880" t="s">
        <v>350</v>
      </c>
      <c r="H2576" s="21"/>
      <c r="I2576" s="188"/>
      <c r="J2576" s="906" t="s">
        <v>3857</v>
      </c>
      <c r="K2576" s="20"/>
      <c r="L2576" s="20"/>
      <c r="M2576" s="409"/>
      <c r="N2576" s="20"/>
      <c r="O2576" s="384"/>
      <c r="P2576" s="384"/>
      <c r="Q2576" s="384"/>
      <c r="R2576" s="384"/>
      <c r="S2576" s="384"/>
    </row>
    <row r="2577" spans="2:73" x14ac:dyDescent="0.25">
      <c r="B2577" s="37"/>
      <c r="C2577" s="20" t="str">
        <f>'VariablenLabel&amp;Bedingungen'!G1511</f>
        <v>HU2_Ueberw</v>
      </c>
      <c r="D2577" s="10">
        <f>'VariablenLabel&amp;Bedingungen'!H1511</f>
        <v>2082</v>
      </c>
      <c r="E2577" s="21" t="str">
        <f>'VariablenLabel&amp;Bedingungen'!I1511</f>
        <v>Überweisung an</v>
      </c>
      <c r="F2577" s="687"/>
      <c r="G2577" s="881" t="s">
        <v>347</v>
      </c>
      <c r="H2577" s="21"/>
      <c r="I2577" s="687"/>
      <c r="J2577" s="20" t="s">
        <v>1685</v>
      </c>
      <c r="K2577" s="20"/>
      <c r="L2577" s="20"/>
      <c r="M2577" s="409"/>
      <c r="N2577" s="20"/>
      <c r="O2577" s="384"/>
      <c r="P2577" s="384"/>
      <c r="Q2577" s="384"/>
      <c r="R2577" s="384"/>
      <c r="S2577" s="384"/>
    </row>
    <row r="2578" spans="2:73" x14ac:dyDescent="0.25">
      <c r="B2578" s="37"/>
      <c r="C2578" s="20" t="str">
        <f>'VariablenLabel&amp;Bedingungen'!G1512</f>
        <v>HU2_BehInd</v>
      </c>
      <c r="D2578" s="10">
        <f>'VariablenLabel&amp;Bedingungen'!H1512</f>
        <v>2083</v>
      </c>
      <c r="E2578" s="21" t="str">
        <f>'VariablenLabel&amp;Bedingungen'!I1512</f>
        <v>[Behandlungsindikation]</v>
      </c>
      <c r="F2578" s="797"/>
      <c r="G2578" s="881">
        <v>1</v>
      </c>
      <c r="H2578" s="21" t="s">
        <v>217</v>
      </c>
      <c r="I2578" s="797" t="s">
        <v>3834</v>
      </c>
      <c r="J2578" s="20" t="s">
        <v>354</v>
      </c>
      <c r="K2578" s="20"/>
      <c r="L2578" s="20"/>
      <c r="M2578" s="409"/>
      <c r="N2578" s="20"/>
      <c r="O2578" s="384"/>
      <c r="P2578" s="384"/>
      <c r="Q2578" s="384"/>
      <c r="R2578" s="384"/>
      <c r="S2578" s="384"/>
    </row>
    <row r="2579" spans="2:73" x14ac:dyDescent="0.25">
      <c r="B2579" s="37"/>
      <c r="C2579" s="20" t="str">
        <f>'VariablenLabel&amp;Bedingungen'!G1513</f>
        <v>HU2_BehindJa</v>
      </c>
      <c r="D2579" s="10"/>
      <c r="E2579" s="21" t="str">
        <f>'VariablenLabel&amp;Bedingungen'!I1513</f>
        <v>[Wenn Behandlungsindikation] Welche Therapie</v>
      </c>
      <c r="F2579" s="797"/>
      <c r="G2579" s="881" t="s">
        <v>347</v>
      </c>
      <c r="H2579" s="21"/>
      <c r="I2579" s="687"/>
      <c r="J2579" s="20" t="s">
        <v>1688</v>
      </c>
      <c r="K2579" s="20"/>
      <c r="L2579" s="20"/>
      <c r="M2579" s="409"/>
      <c r="N2579" s="20"/>
      <c r="O2579" s="384"/>
      <c r="P2579" s="384"/>
      <c r="Q2579" s="384"/>
      <c r="R2579" s="384"/>
      <c r="S2579" s="384"/>
    </row>
    <row r="2580" spans="2:73" s="110" customFormat="1" x14ac:dyDescent="0.25">
      <c r="B2580" s="668" t="str">
        <f>'VariablenLabel&amp;Bedingungen'!A1516</f>
        <v>Kindesuntersuchung 3</v>
      </c>
      <c r="C2580" s="633"/>
      <c r="D2580" s="168"/>
      <c r="E2580" s="634"/>
      <c r="F2580" s="142"/>
      <c r="G2580" s="894"/>
      <c r="H2580" s="634"/>
      <c r="I2580" s="839"/>
      <c r="J2580" s="633"/>
      <c r="K2580" s="633"/>
      <c r="L2580" s="633"/>
      <c r="M2580" s="637"/>
      <c r="N2580" s="20"/>
      <c r="O2580" s="384"/>
      <c r="P2580" s="384"/>
      <c r="Q2580" s="384"/>
      <c r="R2580" s="384"/>
      <c r="S2580" s="384"/>
      <c r="T2580"/>
      <c r="U2580"/>
      <c r="V2580"/>
      <c r="W2580"/>
      <c r="X2580"/>
      <c r="Y2580"/>
      <c r="Z2580"/>
      <c r="AA2580"/>
      <c r="AB2580"/>
      <c r="AC2580"/>
      <c r="AD2580"/>
      <c r="AE2580"/>
      <c r="AF2580"/>
      <c r="AG2580"/>
      <c r="AH2580"/>
      <c r="AI2580"/>
      <c r="AJ2580"/>
      <c r="AK2580"/>
      <c r="AL2580"/>
      <c r="AM2580"/>
      <c r="AN2580"/>
      <c r="AO2580"/>
      <c r="AP2580"/>
      <c r="AQ2580"/>
      <c r="AR2580"/>
      <c r="AS2580"/>
      <c r="AT2580"/>
      <c r="AU2580"/>
      <c r="AV2580"/>
      <c r="AW2580"/>
      <c r="AX2580"/>
      <c r="AY2580"/>
      <c r="AZ2580"/>
      <c r="BA2580"/>
      <c r="BB2580"/>
      <c r="BC2580"/>
      <c r="BD2580"/>
      <c r="BE2580"/>
      <c r="BF2580"/>
      <c r="BG2580"/>
      <c r="BH2580"/>
      <c r="BI2580"/>
      <c r="BJ2580"/>
      <c r="BK2580"/>
      <c r="BL2580"/>
      <c r="BM2580"/>
      <c r="BN2580"/>
      <c r="BO2580"/>
      <c r="BP2580"/>
      <c r="BQ2580"/>
      <c r="BR2580"/>
      <c r="BS2580"/>
      <c r="BT2580"/>
      <c r="BU2580"/>
    </row>
    <row r="2581" spans="2:73" x14ac:dyDescent="0.25">
      <c r="B2581" s="722" t="str">
        <f>'VariablenLabel&amp;Bedingungen'!B1517</f>
        <v>Untersuchungsbefund</v>
      </c>
      <c r="C2581" s="35" t="str">
        <f>'VariablenLabel&amp;Bedingungen'!G1518</f>
        <v>K3A_DatK3A</v>
      </c>
      <c r="D2581" s="38">
        <f>'VariablenLabel&amp;Bedingungen'!H1518</f>
        <v>637</v>
      </c>
      <c r="E2581" s="39" t="str">
        <f>'VariablenLabel&amp;Bedingungen'!I1518</f>
        <v>Datum der Untersuchung</v>
      </c>
      <c r="F2581" s="114"/>
      <c r="G2581" s="899" t="s">
        <v>347</v>
      </c>
      <c r="H2581" s="34" t="s">
        <v>348</v>
      </c>
      <c r="I2581" s="113"/>
      <c r="J2581" s="35" t="s">
        <v>349</v>
      </c>
      <c r="K2581" s="35"/>
      <c r="L2581" s="35"/>
      <c r="M2581" s="837"/>
      <c r="N2581" s="20"/>
      <c r="O2581" s="384"/>
      <c r="P2581" s="384"/>
      <c r="Q2581" s="384"/>
      <c r="R2581" s="384"/>
      <c r="S2581" s="384"/>
    </row>
    <row r="2582" spans="2:73" x14ac:dyDescent="0.25">
      <c r="B2582" s="37"/>
      <c r="C2582" s="42" t="str">
        <f>'VariablenLabel&amp;Bedingungen'!G1519</f>
        <v>K3A_DatK3AUeb</v>
      </c>
      <c r="D2582" s="43"/>
      <c r="E2582" s="385" t="str">
        <f>'VariablenLabel&amp;Bedingungen'!I1519</f>
        <v>Datum der Daten-Übermittlung</v>
      </c>
      <c r="F2582" s="836"/>
      <c r="G2582" s="901" t="s">
        <v>347</v>
      </c>
      <c r="H2582" s="531" t="s">
        <v>348</v>
      </c>
      <c r="I2582" s="835"/>
      <c r="J2582" s="42" t="s">
        <v>349</v>
      </c>
      <c r="K2582" s="42"/>
      <c r="L2582" s="42"/>
      <c r="M2582" s="532"/>
      <c r="N2582" s="42"/>
      <c r="O2582" s="384"/>
      <c r="P2582" s="384"/>
      <c r="Q2582" s="384"/>
      <c r="R2582" s="384"/>
      <c r="S2582" s="384"/>
    </row>
    <row r="2583" spans="2:73" ht="27" x14ac:dyDescent="0.25">
      <c r="B2583" s="37"/>
      <c r="C2583" s="20" t="str">
        <f>'VariablenLabel&amp;Bedingungen'!G1520</f>
        <v>K3A_ChrAlt</v>
      </c>
      <c r="D2583" s="10">
        <f>'VariablenLabel&amp;Bedingungen'!H1520</f>
        <v>638</v>
      </c>
      <c r="E2583" s="21" t="str">
        <f>'VariablenLabel&amp;Bedingungen'!I1520</f>
        <v>Chronologisches Alter (in Lebensmonaten)</v>
      </c>
      <c r="F2583" s="188" t="s">
        <v>3653</v>
      </c>
      <c r="G2583" s="881" t="s">
        <v>350</v>
      </c>
      <c r="H2583" s="21"/>
      <c r="I2583" s="188"/>
      <c r="J2583" s="906" t="s">
        <v>3857</v>
      </c>
      <c r="K2583" s="20"/>
      <c r="L2583" s="20"/>
      <c r="M2583" s="409"/>
      <c r="N2583" s="20"/>
      <c r="O2583" s="384"/>
      <c r="P2583" s="384"/>
      <c r="Q2583" s="384"/>
      <c r="R2583" s="384"/>
      <c r="S2583" s="384"/>
    </row>
    <row r="2584" spans="2:73" ht="40.5" x14ac:dyDescent="0.25">
      <c r="B2584" s="37"/>
      <c r="C2584" s="20" t="str">
        <f>'VariablenLabel&amp;Bedingungen'!G1521</f>
        <v>K3A_KorrAlt</v>
      </c>
      <c r="D2584" s="10">
        <f>'VariablenLabel&amp;Bedingungen'!H1521</f>
        <v>639</v>
      </c>
      <c r="E2584" s="21" t="str">
        <f>'VariablenLabel&amp;Bedingungen'!I1521</f>
        <v>Korrigiertes Alter (in Lebensmonaten)</v>
      </c>
      <c r="F2584" s="188" t="s">
        <v>3654</v>
      </c>
      <c r="G2584" s="881" t="s">
        <v>350</v>
      </c>
      <c r="H2584" s="21"/>
      <c r="I2584" s="188"/>
      <c r="J2584" s="906" t="s">
        <v>3857</v>
      </c>
      <c r="K2584" s="20"/>
      <c r="L2584" s="20"/>
      <c r="M2584" s="409"/>
      <c r="N2584" s="20"/>
      <c r="O2584" s="384"/>
      <c r="P2584" s="384"/>
      <c r="Q2584" s="384"/>
      <c r="R2584" s="384"/>
      <c r="S2584" s="384"/>
    </row>
    <row r="2585" spans="2:73" x14ac:dyDescent="0.25">
      <c r="B2585" s="37"/>
      <c r="C2585" s="20" t="str">
        <f>'VariablenLabel&amp;Bedingungen'!G1522</f>
        <v>K3A_GewKind</v>
      </c>
      <c r="D2585" s="10">
        <f>'VariablenLabel&amp;Bedingungen'!H1522</f>
        <v>640</v>
      </c>
      <c r="E2585" s="21" t="str">
        <f>'VariablenLabel&amp;Bedingungen'!I1522</f>
        <v>Körpergewicht (g)</v>
      </c>
      <c r="F2585" s="687"/>
      <c r="G2585" s="881" t="s">
        <v>350</v>
      </c>
      <c r="H2585" s="21"/>
      <c r="I2585" s="188"/>
      <c r="J2585" s="906" t="s">
        <v>3880</v>
      </c>
      <c r="K2585" s="20"/>
      <c r="L2585" s="20"/>
      <c r="M2585" s="409"/>
      <c r="N2585" s="20"/>
      <c r="O2585" s="384"/>
      <c r="P2585" s="384"/>
      <c r="Q2585" s="384"/>
      <c r="R2585" s="384"/>
      <c r="S2585" s="384"/>
    </row>
    <row r="2586" spans="2:73" x14ac:dyDescent="0.25">
      <c r="B2586" s="37"/>
      <c r="C2586" s="20" t="str">
        <f>'VariablenLabel&amp;Bedingungen'!G1523</f>
        <v>K3A_LaengKind</v>
      </c>
      <c r="D2586" s="10">
        <f>'VariablenLabel&amp;Bedingungen'!H1523</f>
        <v>641</v>
      </c>
      <c r="E2586" s="21" t="str">
        <f>'VariablenLabel&amp;Bedingungen'!I1523</f>
        <v>Körperlänge (cm)</v>
      </c>
      <c r="F2586" s="687"/>
      <c r="G2586" s="881" t="s">
        <v>350</v>
      </c>
      <c r="H2586" s="21"/>
      <c r="I2586" s="188"/>
      <c r="J2586" s="906" t="s">
        <v>3878</v>
      </c>
      <c r="K2586" s="20"/>
      <c r="L2586" s="20"/>
      <c r="M2586" s="409"/>
      <c r="N2586" s="20"/>
      <c r="O2586" s="384"/>
      <c r="P2586" s="384"/>
      <c r="Q2586" s="384"/>
      <c r="R2586" s="384"/>
      <c r="S2586" s="384"/>
    </row>
    <row r="2587" spans="2:73" x14ac:dyDescent="0.25">
      <c r="B2587" s="37"/>
      <c r="C2587" s="20" t="str">
        <f>'VariablenLabel&amp;Bedingungen'!G1524</f>
        <v>K3A_KopfUmfKind</v>
      </c>
      <c r="D2587" s="10">
        <f>'VariablenLabel&amp;Bedingungen'!H1524</f>
        <v>642</v>
      </c>
      <c r="E2587" s="21" t="str">
        <f>'VariablenLabel&amp;Bedingungen'!I1524</f>
        <v>Kopfumfang (cm)</v>
      </c>
      <c r="F2587" s="687"/>
      <c r="G2587" s="881" t="s">
        <v>350</v>
      </c>
      <c r="H2587" s="21"/>
      <c r="I2587" s="188"/>
      <c r="J2587" s="906" t="s">
        <v>3878</v>
      </c>
      <c r="K2587" s="20"/>
      <c r="L2587" s="20"/>
      <c r="M2587" s="409"/>
      <c r="N2587" s="20"/>
      <c r="O2587" s="384"/>
      <c r="P2587" s="384"/>
      <c r="Q2587" s="384"/>
      <c r="R2587" s="384"/>
      <c r="S2587" s="384"/>
    </row>
    <row r="2588" spans="2:73" x14ac:dyDescent="0.25">
      <c r="B2588" s="37"/>
      <c r="C2588" s="20" t="str">
        <f>'VariablenLabel&amp;Bedingungen'!G1525</f>
        <v>K3A_Stillen</v>
      </c>
      <c r="D2588" s="10">
        <f>'VariablenLabel&amp;Bedingungen'!H1525</f>
        <v>643</v>
      </c>
      <c r="E2588" s="21" t="str">
        <f>'VariablenLabel&amp;Bedingungen'!I1525</f>
        <v>Stillen</v>
      </c>
      <c r="F2588" s="687"/>
      <c r="G2588" s="881">
        <v>1</v>
      </c>
      <c r="H2588" s="21" t="s">
        <v>528</v>
      </c>
      <c r="I2588" s="687"/>
      <c r="J2588" s="20" t="s">
        <v>354</v>
      </c>
      <c r="K2588" s="20"/>
      <c r="L2588" s="20"/>
      <c r="M2588" s="409"/>
      <c r="N2588" s="20"/>
      <c r="O2588" s="384"/>
      <c r="P2588" s="384"/>
      <c r="Q2588" s="384"/>
      <c r="R2588" s="384"/>
      <c r="S2588" s="384"/>
    </row>
    <row r="2589" spans="2:73" x14ac:dyDescent="0.25">
      <c r="B2589" s="37"/>
      <c r="G2589" s="881">
        <v>2</v>
      </c>
      <c r="H2589" s="21" t="s">
        <v>529</v>
      </c>
      <c r="I2589" s="797"/>
      <c r="J2589" s="20" t="s">
        <v>352</v>
      </c>
      <c r="K2589" s="20"/>
      <c r="L2589" s="20"/>
      <c r="M2589" s="409"/>
      <c r="N2589" s="20"/>
      <c r="O2589" s="384"/>
      <c r="P2589" s="384"/>
      <c r="Q2589" s="384"/>
      <c r="R2589" s="384"/>
      <c r="S2589" s="384"/>
    </row>
    <row r="2590" spans="2:73" x14ac:dyDescent="0.25">
      <c r="B2590" s="37"/>
      <c r="C2590" s="20"/>
      <c r="D2590" s="10"/>
      <c r="E2590" s="21"/>
      <c r="F2590" s="687"/>
      <c r="G2590" s="881">
        <v>3</v>
      </c>
      <c r="H2590" s="21" t="s">
        <v>17</v>
      </c>
      <c r="I2590" s="188"/>
      <c r="J2590" s="20" t="s">
        <v>352</v>
      </c>
      <c r="K2590" s="20"/>
      <c r="L2590" s="20"/>
      <c r="M2590" s="409"/>
      <c r="N2590" s="20"/>
      <c r="O2590" s="384"/>
      <c r="P2590" s="384"/>
      <c r="Q2590" s="384"/>
      <c r="R2590" s="384"/>
      <c r="S2590" s="384"/>
    </row>
    <row r="2591" spans="2:73" x14ac:dyDescent="0.25">
      <c r="B2591" s="37"/>
      <c r="C2591" s="20" t="str">
        <f>'VariablenLabel&amp;Bedingungen'!G1526</f>
        <v>K3A_AndereErnaehrung</v>
      </c>
      <c r="D2591" s="10"/>
      <c r="E2591" s="21" t="str">
        <f>'VariablenLabel&amp;Bedingungen'!I1526</f>
        <v>[wenn "teilweise" oder "nein"] Andere Ernährungsformen</v>
      </c>
      <c r="F2591" s="687"/>
      <c r="G2591" s="881">
        <v>1</v>
      </c>
      <c r="H2591" s="21" t="s">
        <v>543</v>
      </c>
      <c r="I2591" s="797" t="s">
        <v>694</v>
      </c>
      <c r="J2591" s="20" t="s">
        <v>354</v>
      </c>
      <c r="K2591" s="20"/>
      <c r="L2591" s="20"/>
      <c r="M2591" s="409"/>
      <c r="N2591" s="20"/>
      <c r="O2591" s="384"/>
      <c r="P2591" s="384"/>
      <c r="Q2591" s="384"/>
      <c r="R2591" s="384"/>
      <c r="S2591" s="384"/>
    </row>
    <row r="2592" spans="2:73" x14ac:dyDescent="0.25">
      <c r="B2592" s="37"/>
      <c r="G2592" s="881">
        <v>2</v>
      </c>
      <c r="H2592" s="21" t="s">
        <v>544</v>
      </c>
      <c r="I2592" s="188"/>
      <c r="J2592" s="20" t="s">
        <v>354</v>
      </c>
      <c r="K2592" s="20"/>
      <c r="L2592" s="20"/>
      <c r="M2592" s="409"/>
      <c r="N2592" s="20"/>
      <c r="O2592" s="384"/>
      <c r="P2592" s="384"/>
      <c r="Q2592" s="384"/>
      <c r="R2592" s="384"/>
      <c r="S2592" s="384"/>
    </row>
    <row r="2593" spans="2:19" x14ac:dyDescent="0.25">
      <c r="B2593" s="37"/>
      <c r="C2593" s="20" t="str">
        <f>'VariablenLabel&amp;Bedingungen'!G1527</f>
        <v>K3A_ErnaehAltGem</v>
      </c>
      <c r="D2593" s="10">
        <f>'VariablenLabel&amp;Bedingungen'!H1527</f>
        <v>2005</v>
      </c>
      <c r="E2593" s="21" t="str">
        <f>'VariablenLabel&amp;Bedingungen'!I1527</f>
        <v>Ernährung altersgemäß</v>
      </c>
      <c r="F2593" s="797" t="s">
        <v>3655</v>
      </c>
      <c r="G2593" s="881">
        <v>0</v>
      </c>
      <c r="H2593" s="21" t="s">
        <v>17</v>
      </c>
      <c r="I2593" s="687"/>
      <c r="J2593" s="20" t="s">
        <v>352</v>
      </c>
      <c r="K2593" s="20"/>
      <c r="L2593" s="20"/>
      <c r="M2593" s="409"/>
      <c r="N2593" s="20"/>
      <c r="O2593" s="384"/>
      <c r="P2593" s="384"/>
      <c r="Q2593" s="384"/>
      <c r="R2593" s="384"/>
      <c r="S2593" s="384"/>
    </row>
    <row r="2594" spans="2:19" x14ac:dyDescent="0.25">
      <c r="B2594" s="37"/>
      <c r="C2594" s="20"/>
      <c r="D2594" s="10"/>
      <c r="E2594" s="21"/>
      <c r="F2594" s="687"/>
      <c r="G2594" s="881">
        <v>1</v>
      </c>
      <c r="H2594" s="21" t="s">
        <v>18</v>
      </c>
      <c r="I2594" s="687"/>
      <c r="J2594" s="20" t="s">
        <v>352</v>
      </c>
      <c r="K2594" s="20"/>
      <c r="L2594" s="20"/>
      <c r="M2594" s="409"/>
      <c r="N2594" s="20"/>
      <c r="O2594" s="384"/>
      <c r="P2594" s="384"/>
      <c r="Q2594" s="384"/>
      <c r="R2594" s="384"/>
      <c r="S2594" s="384"/>
    </row>
    <row r="2595" spans="2:19" x14ac:dyDescent="0.25">
      <c r="B2595" s="37"/>
      <c r="C2595" s="20" t="str">
        <f>'VariablenLabel&amp;Bedingungen'!G1528</f>
        <v>K3A_ErnaehSchw</v>
      </c>
      <c r="D2595" s="10">
        <f>'VariablenLabel&amp;Bedingungen'!H1528</f>
        <v>645</v>
      </c>
      <c r="E2595" s="21" t="str">
        <f>'VariablenLabel&amp;Bedingungen'!I1528</f>
        <v>Ernährungsschwierigkeiten</v>
      </c>
      <c r="F2595" s="797" t="s">
        <v>3656</v>
      </c>
      <c r="G2595" s="881">
        <v>0</v>
      </c>
      <c r="H2595" s="21" t="s">
        <v>17</v>
      </c>
      <c r="I2595" s="188"/>
      <c r="J2595" s="20" t="s">
        <v>352</v>
      </c>
      <c r="K2595" s="20"/>
      <c r="L2595" s="20"/>
      <c r="M2595" s="409"/>
      <c r="N2595" s="20"/>
      <c r="O2595" s="384"/>
      <c r="P2595" s="384"/>
      <c r="Q2595" s="384"/>
      <c r="R2595" s="384"/>
      <c r="S2595" s="384"/>
    </row>
    <row r="2596" spans="2:19" x14ac:dyDescent="0.25">
      <c r="B2596" s="37"/>
      <c r="G2596" s="881">
        <v>1</v>
      </c>
      <c r="H2596" s="21" t="s">
        <v>18</v>
      </c>
      <c r="I2596" s="188"/>
      <c r="J2596" s="20" t="s">
        <v>352</v>
      </c>
      <c r="K2596" s="20"/>
      <c r="L2596" s="20"/>
      <c r="M2596" s="409"/>
      <c r="N2596" s="20"/>
      <c r="O2596" s="384"/>
      <c r="P2596" s="384"/>
      <c r="Q2596" s="384"/>
      <c r="R2596" s="384"/>
      <c r="S2596" s="384"/>
    </row>
    <row r="2597" spans="2:19" ht="27" x14ac:dyDescent="0.25">
      <c r="B2597" s="37"/>
      <c r="C2597" s="20" t="str">
        <f>'VariablenLabel&amp;Bedingungen'!G1529</f>
        <v>K3A_MoegStillAufk</v>
      </c>
      <c r="D2597" s="10">
        <f>'VariablenLabel&amp;Bedingungen'!H1529</f>
        <v>2006</v>
      </c>
      <c r="E2597" s="21" t="str">
        <f>'VariablenLabel&amp;Bedingungen'!I1529</f>
        <v>[Mutter wurde über unterstützende Möglichkeiten beim Stillen aufgeklärt]</v>
      </c>
      <c r="F2597" s="687"/>
      <c r="G2597" s="881">
        <v>1</v>
      </c>
      <c r="H2597" s="21" t="s">
        <v>527</v>
      </c>
      <c r="I2597" s="188"/>
      <c r="J2597" s="20" t="s">
        <v>354</v>
      </c>
      <c r="K2597" s="20"/>
      <c r="L2597" s="20"/>
      <c r="M2597" s="409"/>
      <c r="N2597" s="20"/>
      <c r="O2597" s="384"/>
      <c r="P2597" s="384"/>
      <c r="Q2597" s="384"/>
      <c r="R2597" s="384"/>
      <c r="S2597" s="384"/>
    </row>
    <row r="2598" spans="2:19" x14ac:dyDescent="0.25">
      <c r="B2598" s="37"/>
      <c r="C2598" s="20" t="str">
        <f>'VariablenLabel&amp;Bedingungen'!G1530</f>
        <v>K3A_InfBeik</v>
      </c>
      <c r="D2598" s="10">
        <f>'VariablenLabel&amp;Bedingungen'!H1530</f>
        <v>644</v>
      </c>
      <c r="E2598" s="21" t="str">
        <f>'VariablenLabel&amp;Bedingungen'!I1530</f>
        <v>[Information/Beratung zu Beikosteinführung erfolgt]</v>
      </c>
      <c r="F2598" s="687"/>
      <c r="G2598" s="881">
        <v>1</v>
      </c>
      <c r="H2598" s="21" t="s">
        <v>2713</v>
      </c>
      <c r="I2598" s="188"/>
      <c r="J2598" s="20" t="s">
        <v>354</v>
      </c>
      <c r="K2598" s="20"/>
      <c r="L2598" s="20"/>
      <c r="M2598" s="409"/>
      <c r="N2598" s="20"/>
      <c r="O2598" s="384"/>
      <c r="P2598" s="384"/>
      <c r="Q2598" s="384"/>
      <c r="R2598" s="384"/>
      <c r="S2598" s="384"/>
    </row>
    <row r="2599" spans="2:19" x14ac:dyDescent="0.25">
      <c r="B2599" s="37"/>
      <c r="C2599" s="20" t="str">
        <f>'VariablenLabel&amp;Bedingungen'!G1531</f>
        <v>K3A_ErnaehAnm</v>
      </c>
      <c r="D2599" s="10">
        <f>'VariablenLabel&amp;Bedingungen'!H1531</f>
        <v>2007</v>
      </c>
      <c r="E2599" s="21" t="str">
        <f>'VariablenLabel&amp;Bedingungen'!I1531</f>
        <v>Anmerkungen</v>
      </c>
      <c r="F2599" s="687"/>
      <c r="G2599" s="881" t="s">
        <v>347</v>
      </c>
      <c r="H2599" s="21"/>
      <c r="I2599" s="188"/>
      <c r="J2599" s="20" t="s">
        <v>1688</v>
      </c>
      <c r="K2599" s="20"/>
      <c r="L2599" s="20"/>
      <c r="M2599" s="409"/>
      <c r="N2599" s="20"/>
      <c r="O2599" s="384"/>
      <c r="P2599" s="384"/>
      <c r="Q2599" s="384"/>
      <c r="R2599" s="384"/>
      <c r="S2599" s="384"/>
    </row>
    <row r="2600" spans="2:19" x14ac:dyDescent="0.25">
      <c r="B2600" s="37"/>
      <c r="C2600" s="20" t="str">
        <f>'VariablenLabel&amp;Bedingungen'!G1532</f>
        <v>K3A_VitDGab</v>
      </c>
      <c r="D2600" s="10">
        <f>'VariablenLabel&amp;Bedingungen'!H1532</f>
        <v>646</v>
      </c>
      <c r="E2600" s="21" t="str">
        <f>'VariablenLabel&amp;Bedingungen'!I1532</f>
        <v>Vitamin-D-Gabe täglich</v>
      </c>
      <c r="F2600" s="687"/>
      <c r="G2600" s="881" t="s">
        <v>347</v>
      </c>
      <c r="H2600" s="21"/>
      <c r="I2600" s="687"/>
      <c r="J2600" s="20" t="s">
        <v>1685</v>
      </c>
      <c r="K2600" s="20"/>
      <c r="L2600" s="20"/>
      <c r="M2600" s="409"/>
      <c r="N2600" s="20"/>
      <c r="O2600" s="384"/>
      <c r="P2600" s="384"/>
      <c r="Q2600" s="384"/>
      <c r="R2600" s="384"/>
      <c r="S2600" s="384"/>
    </row>
    <row r="2601" spans="2:19" x14ac:dyDescent="0.25">
      <c r="B2601" s="37"/>
      <c r="C2601" s="20" t="str">
        <f>'VariablenLabel&amp;Bedingungen'!G1533</f>
        <v>K3A_ZwisErk</v>
      </c>
      <c r="D2601" s="10">
        <f>'VariablenLabel&amp;Bedingungen'!H1533</f>
        <v>647</v>
      </c>
      <c r="E2601" s="21" t="str">
        <f>'VariablenLabel&amp;Bedingungen'!I1533</f>
        <v>Zwischenzeitliche Erkrankungen/Operationen</v>
      </c>
      <c r="F2601" s="687"/>
      <c r="G2601" s="881">
        <v>0</v>
      </c>
      <c r="H2601" s="21" t="s">
        <v>17</v>
      </c>
      <c r="I2601" s="188"/>
      <c r="J2601" s="20" t="s">
        <v>352</v>
      </c>
      <c r="K2601" s="20"/>
      <c r="L2601" s="20"/>
      <c r="M2601" s="409"/>
      <c r="N2601" s="20"/>
      <c r="O2601" s="384"/>
      <c r="P2601" s="384"/>
      <c r="Q2601" s="384"/>
      <c r="R2601" s="384"/>
      <c r="S2601" s="384"/>
    </row>
    <row r="2602" spans="2:19" x14ac:dyDescent="0.25">
      <c r="B2602" s="37"/>
      <c r="G2602" s="881">
        <v>1</v>
      </c>
      <c r="H2602" s="21" t="s">
        <v>18</v>
      </c>
      <c r="I2602" s="188"/>
      <c r="J2602" s="20" t="s">
        <v>352</v>
      </c>
      <c r="K2602" s="20"/>
      <c r="L2602" s="20"/>
      <c r="M2602" s="409"/>
      <c r="N2602" s="20"/>
      <c r="O2602" s="384"/>
      <c r="P2602" s="384"/>
      <c r="Q2602" s="384"/>
      <c r="R2602" s="384"/>
      <c r="S2602" s="384"/>
    </row>
    <row r="2603" spans="2:19" x14ac:dyDescent="0.25">
      <c r="B2603" s="37"/>
      <c r="C2603" s="20" t="str">
        <f>'VariablenLabel&amp;Bedingungen'!G1534</f>
        <v>K3A_ZwisErkJa</v>
      </c>
      <c r="D2603" s="10"/>
      <c r="E2603" s="21" t="str">
        <f>'VariablenLabel&amp;Bedingungen'!I1534</f>
        <v>[Wenn "ja"] Welche</v>
      </c>
      <c r="F2603" s="687"/>
      <c r="G2603" s="881" t="s">
        <v>347</v>
      </c>
      <c r="H2603" s="21"/>
      <c r="I2603" s="687"/>
      <c r="J2603" s="20" t="s">
        <v>1687</v>
      </c>
      <c r="K2603" s="20"/>
      <c r="L2603" s="20"/>
      <c r="M2603" s="409"/>
      <c r="N2603" s="20"/>
      <c r="O2603" s="384"/>
      <c r="P2603" s="384"/>
      <c r="Q2603" s="384"/>
      <c r="R2603" s="384"/>
      <c r="S2603" s="384"/>
    </row>
    <row r="2604" spans="2:19" x14ac:dyDescent="0.25">
      <c r="B2604" s="37"/>
      <c r="C2604" s="20" t="str">
        <f>'VariablenLabel&amp;Bedingungen'!G1535</f>
        <v>K3A_EltSorge</v>
      </c>
      <c r="D2604" s="10">
        <f>'VariablenLabel&amp;Bedingungen'!H1535</f>
        <v>648</v>
      </c>
      <c r="E2604" s="21" t="str">
        <f>'VariablenLabel&amp;Bedingungen'!I1535</f>
        <v>Elterliche Sorgen angesprochen</v>
      </c>
      <c r="F2604" s="687"/>
      <c r="G2604" s="881" t="s">
        <v>347</v>
      </c>
      <c r="H2604" s="21"/>
      <c r="I2604" s="687"/>
      <c r="J2604" s="20" t="s">
        <v>1687</v>
      </c>
      <c r="K2604" s="20"/>
      <c r="L2604" s="20"/>
      <c r="M2604" s="409"/>
      <c r="N2604" s="20"/>
      <c r="O2604" s="384"/>
      <c r="P2604" s="384"/>
      <c r="Q2604" s="384"/>
      <c r="R2604" s="384"/>
      <c r="S2604" s="384"/>
    </row>
    <row r="2605" spans="2:19" x14ac:dyDescent="0.25">
      <c r="B2605" s="37"/>
      <c r="C2605" s="20" t="str">
        <f>'VariablenLabel&amp;Bedingungen'!G1537</f>
        <v>K3A_Allg</v>
      </c>
      <c r="D2605" s="10">
        <f>'VariablenLabel&amp;Bedingungen'!H1537</f>
        <v>649</v>
      </c>
      <c r="E2605" s="21" t="str">
        <f>'VariablenLabel&amp;Bedingungen'!I1537</f>
        <v>Allgemeinzustand</v>
      </c>
      <c r="F2605" s="687"/>
      <c r="G2605" s="881">
        <v>0</v>
      </c>
      <c r="H2605" s="21" t="s">
        <v>782</v>
      </c>
      <c r="I2605" s="188"/>
      <c r="J2605" s="20" t="s">
        <v>352</v>
      </c>
      <c r="K2605" s="20"/>
      <c r="L2605" s="20"/>
      <c r="M2605" s="409"/>
      <c r="N2605" s="20"/>
      <c r="O2605" s="384"/>
      <c r="P2605" s="384"/>
      <c r="Q2605" s="384"/>
      <c r="R2605" s="384"/>
      <c r="S2605" s="384"/>
    </row>
    <row r="2606" spans="2:19" x14ac:dyDescent="0.25">
      <c r="B2606" s="37"/>
      <c r="G2606" s="881">
        <v>1</v>
      </c>
      <c r="H2606" s="21" t="s">
        <v>542</v>
      </c>
      <c r="I2606" s="188"/>
      <c r="J2606" s="20" t="s">
        <v>352</v>
      </c>
      <c r="K2606" s="20"/>
      <c r="L2606" s="20"/>
      <c r="M2606" s="409"/>
      <c r="N2606" s="20"/>
      <c r="O2606" s="384"/>
      <c r="P2606" s="384"/>
      <c r="Q2606" s="384"/>
      <c r="R2606" s="384"/>
      <c r="S2606" s="384"/>
    </row>
    <row r="2607" spans="2:19" x14ac:dyDescent="0.25">
      <c r="B2607" s="37"/>
      <c r="C2607" s="20" t="str">
        <f>'VariablenLabel&amp;Bedingungen'!G1538</f>
        <v>K3A_AllgBegEmpf</v>
      </c>
      <c r="D2607" s="10"/>
      <c r="E2607" s="21" t="str">
        <f>'VariablenLabel&amp;Bedingungen'!I1538</f>
        <v>[Wenn "auffällig"] Begründung/Empfehlung</v>
      </c>
      <c r="F2607" s="687"/>
      <c r="G2607" s="881" t="s">
        <v>347</v>
      </c>
      <c r="H2607" s="21"/>
      <c r="I2607" s="687"/>
      <c r="J2607" s="20" t="s">
        <v>1685</v>
      </c>
      <c r="K2607" s="20"/>
      <c r="L2607" s="20"/>
      <c r="M2607" s="409"/>
      <c r="N2607" s="20"/>
      <c r="O2607" s="384"/>
      <c r="P2607" s="384"/>
      <c r="Q2607" s="384"/>
      <c r="R2607" s="384"/>
      <c r="S2607" s="384"/>
    </row>
    <row r="2608" spans="2:19" x14ac:dyDescent="0.25">
      <c r="B2608" s="37"/>
      <c r="C2608" s="20" t="str">
        <f>'VariablenLabel&amp;Bedingungen'!G1539</f>
        <v>K3A_Ern</v>
      </c>
      <c r="D2608" s="10">
        <f>'VariablenLabel&amp;Bedingungen'!H1539</f>
        <v>650</v>
      </c>
      <c r="E2608" s="21" t="str">
        <f>'VariablenLabel&amp;Bedingungen'!I1539</f>
        <v>Ernährungszustand</v>
      </c>
      <c r="F2608" s="687"/>
      <c r="G2608" s="881">
        <v>0</v>
      </c>
      <c r="H2608" s="21" t="s">
        <v>782</v>
      </c>
      <c r="I2608" s="188"/>
      <c r="J2608" s="20" t="s">
        <v>352</v>
      </c>
      <c r="K2608" s="20"/>
      <c r="L2608" s="20"/>
      <c r="M2608" s="409"/>
      <c r="N2608" s="20"/>
      <c r="O2608" s="384"/>
      <c r="P2608" s="384"/>
      <c r="Q2608" s="384"/>
      <c r="R2608" s="384"/>
      <c r="S2608" s="384"/>
    </row>
    <row r="2609" spans="2:19" x14ac:dyDescent="0.25">
      <c r="B2609" s="37"/>
      <c r="G2609" s="881">
        <v>1</v>
      </c>
      <c r="H2609" s="21" t="s">
        <v>542</v>
      </c>
      <c r="I2609" s="188"/>
      <c r="J2609" s="20" t="s">
        <v>352</v>
      </c>
      <c r="K2609" s="20"/>
      <c r="L2609" s="20"/>
      <c r="M2609" s="409"/>
      <c r="N2609" s="20"/>
      <c r="O2609" s="384"/>
      <c r="P2609" s="384"/>
      <c r="Q2609" s="384"/>
      <c r="R2609" s="384"/>
      <c r="S2609" s="384"/>
    </row>
    <row r="2610" spans="2:19" x14ac:dyDescent="0.25">
      <c r="B2610" s="37"/>
      <c r="G2610" s="881">
        <v>77</v>
      </c>
      <c r="H2610" s="21" t="s">
        <v>1225</v>
      </c>
      <c r="I2610" s="188"/>
      <c r="J2610" s="20" t="s">
        <v>352</v>
      </c>
      <c r="K2610" s="20"/>
      <c r="L2610" s="20"/>
      <c r="M2610" s="409"/>
      <c r="N2610" s="20"/>
      <c r="O2610" s="384"/>
      <c r="P2610" s="384"/>
      <c r="Q2610" s="384"/>
      <c r="R2610" s="384"/>
      <c r="S2610" s="384"/>
    </row>
    <row r="2611" spans="2:19" x14ac:dyDescent="0.25">
      <c r="B2611" s="37"/>
      <c r="C2611" s="20" t="str">
        <f>'VariablenLabel&amp;Bedingungen'!G1540</f>
        <v>K3A_ErnBegEmpf</v>
      </c>
      <c r="D2611" s="10"/>
      <c r="E2611" s="21" t="str">
        <f>'VariablenLabel&amp;Bedingungen'!I1540</f>
        <v>[Wenn "auffällig"] Begründung/Empfehlung</v>
      </c>
      <c r="F2611" s="687"/>
      <c r="G2611" s="881" t="s">
        <v>347</v>
      </c>
      <c r="H2611" s="21"/>
      <c r="I2611" s="687"/>
      <c r="J2611" s="20" t="s">
        <v>1685</v>
      </c>
      <c r="K2611" s="20"/>
      <c r="L2611" s="20"/>
      <c r="M2611" s="409"/>
      <c r="N2611" s="20"/>
      <c r="O2611" s="384"/>
      <c r="P2611" s="384"/>
      <c r="Q2611" s="384"/>
      <c r="R2611" s="384"/>
      <c r="S2611" s="384"/>
    </row>
    <row r="2612" spans="2:19" x14ac:dyDescent="0.25">
      <c r="B2612" s="37"/>
      <c r="C2612" s="20" t="str">
        <f>'VariablenLabel&amp;Bedingungen'!G1541</f>
        <v>K3A_MotEntw</v>
      </c>
      <c r="D2612" s="10">
        <f>'VariablenLabel&amp;Bedingungen'!H1541</f>
        <v>651</v>
      </c>
      <c r="E2612" s="21" t="str">
        <f>'VariablenLabel&amp;Bedingungen'!I1541</f>
        <v>Motorische Entwicklung</v>
      </c>
      <c r="F2612" s="687" t="s">
        <v>1094</v>
      </c>
      <c r="G2612" s="881">
        <v>0</v>
      </c>
      <c r="H2612" s="21" t="s">
        <v>1224</v>
      </c>
      <c r="I2612" s="188"/>
      <c r="J2612" s="20" t="s">
        <v>352</v>
      </c>
      <c r="K2612" s="20"/>
      <c r="L2612" s="20"/>
      <c r="M2612" s="409"/>
      <c r="N2612" s="20"/>
      <c r="O2612" s="384"/>
      <c r="P2612" s="384"/>
      <c r="Q2612" s="384"/>
      <c r="R2612" s="384"/>
      <c r="S2612" s="384"/>
    </row>
    <row r="2613" spans="2:19" x14ac:dyDescent="0.25">
      <c r="B2613" s="37"/>
      <c r="G2613" s="881">
        <v>1</v>
      </c>
      <c r="H2613" s="21" t="s">
        <v>542</v>
      </c>
      <c r="I2613" s="188"/>
      <c r="J2613" s="20" t="s">
        <v>352</v>
      </c>
      <c r="K2613" s="20"/>
      <c r="L2613" s="20"/>
      <c r="M2613" s="409"/>
      <c r="N2613" s="20"/>
      <c r="O2613" s="384"/>
      <c r="P2613" s="384"/>
      <c r="Q2613" s="384"/>
      <c r="R2613" s="384"/>
      <c r="S2613" s="384"/>
    </row>
    <row r="2614" spans="2:19" x14ac:dyDescent="0.25">
      <c r="B2614" s="37"/>
      <c r="G2614" s="881">
        <v>77</v>
      </c>
      <c r="H2614" s="21" t="s">
        <v>1225</v>
      </c>
      <c r="I2614" s="188"/>
      <c r="J2614" s="20" t="s">
        <v>352</v>
      </c>
      <c r="K2614" s="20"/>
      <c r="L2614" s="20"/>
      <c r="M2614" s="409"/>
      <c r="N2614" s="20"/>
      <c r="O2614" s="384"/>
      <c r="P2614" s="384"/>
      <c r="Q2614" s="384"/>
      <c r="R2614" s="384"/>
      <c r="S2614" s="384"/>
    </row>
    <row r="2615" spans="2:19" x14ac:dyDescent="0.25">
      <c r="B2615" s="37"/>
      <c r="C2615" s="20" t="str">
        <f>'VariablenLabel&amp;Bedingungen'!G1542</f>
        <v>K3A_MotEntwBegEmpf</v>
      </c>
      <c r="D2615" s="10"/>
      <c r="E2615" s="21" t="str">
        <f>'VariablenLabel&amp;Bedingungen'!I1542</f>
        <v>[Wenn "auffällig"] Begründung/Empfehlung</v>
      </c>
      <c r="F2615" s="687"/>
      <c r="G2615" s="881" t="s">
        <v>347</v>
      </c>
      <c r="H2615" s="21"/>
      <c r="I2615" s="687"/>
      <c r="J2615" s="20" t="s">
        <v>1685</v>
      </c>
      <c r="K2615" s="20"/>
      <c r="L2615" s="20"/>
      <c r="M2615" s="409"/>
      <c r="N2615" s="20"/>
      <c r="O2615" s="384"/>
      <c r="P2615" s="384"/>
      <c r="Q2615" s="384"/>
      <c r="R2615" s="384"/>
      <c r="S2615" s="384"/>
    </row>
    <row r="2616" spans="2:19" x14ac:dyDescent="0.25">
      <c r="B2616" s="37"/>
      <c r="C2616" s="20" t="str">
        <f>'VariablenLabel&amp;Bedingungen'!G1543</f>
        <v>K3A_SprEnt</v>
      </c>
      <c r="D2616" s="10">
        <f>'VariablenLabel&amp;Bedingungen'!H1543</f>
        <v>652</v>
      </c>
      <c r="E2616" s="21" t="str">
        <f>'VariablenLabel&amp;Bedingungen'!I1543</f>
        <v>Sprachliche Entwicklung</v>
      </c>
      <c r="F2616" s="687"/>
      <c r="G2616" s="881">
        <v>0</v>
      </c>
      <c r="H2616" s="21" t="s">
        <v>1224</v>
      </c>
      <c r="I2616" s="188"/>
      <c r="J2616" s="20" t="s">
        <v>352</v>
      </c>
      <c r="K2616" s="20"/>
      <c r="L2616" s="20"/>
      <c r="M2616" s="409"/>
      <c r="N2616" s="20"/>
      <c r="O2616" s="384"/>
      <c r="P2616" s="384"/>
      <c r="Q2616" s="384"/>
      <c r="R2616" s="384"/>
      <c r="S2616" s="384"/>
    </row>
    <row r="2617" spans="2:19" x14ac:dyDescent="0.25">
      <c r="B2617" s="37"/>
      <c r="F2617" s="687"/>
      <c r="G2617" s="881">
        <v>1</v>
      </c>
      <c r="H2617" s="21" t="s">
        <v>542</v>
      </c>
      <c r="I2617" s="188"/>
      <c r="J2617" s="20" t="s">
        <v>352</v>
      </c>
      <c r="K2617" s="20"/>
      <c r="L2617" s="20"/>
      <c r="M2617" s="409"/>
      <c r="N2617" s="20"/>
      <c r="O2617" s="384"/>
      <c r="P2617" s="384"/>
      <c r="Q2617" s="384"/>
      <c r="R2617" s="384"/>
      <c r="S2617" s="384"/>
    </row>
    <row r="2618" spans="2:19" x14ac:dyDescent="0.25">
      <c r="B2618" s="37"/>
      <c r="F2618" s="687"/>
      <c r="G2618" s="881">
        <v>77</v>
      </c>
      <c r="H2618" s="21" t="s">
        <v>1225</v>
      </c>
      <c r="I2618" s="188"/>
      <c r="J2618" s="20" t="s">
        <v>352</v>
      </c>
      <c r="K2618" s="20"/>
      <c r="L2618" s="20"/>
      <c r="M2618" s="409"/>
      <c r="N2618" s="20"/>
      <c r="O2618" s="384"/>
      <c r="P2618" s="384"/>
      <c r="Q2618" s="384"/>
      <c r="R2618" s="384"/>
      <c r="S2618" s="384"/>
    </row>
    <row r="2619" spans="2:19" x14ac:dyDescent="0.25">
      <c r="B2619" s="37"/>
      <c r="C2619" s="20" t="str">
        <f>'VariablenLabel&amp;Bedingungen'!G1544</f>
        <v>K3A_SprEntBegEmpf</v>
      </c>
      <c r="D2619" s="10"/>
      <c r="E2619" s="21" t="str">
        <f>'VariablenLabel&amp;Bedingungen'!I1544</f>
        <v>[Wenn "auffällig"] Begründung/Empfehlung</v>
      </c>
      <c r="F2619" s="687"/>
      <c r="G2619" s="881" t="s">
        <v>347</v>
      </c>
      <c r="H2619" s="21"/>
      <c r="I2619" s="687"/>
      <c r="J2619" s="20" t="s">
        <v>1685</v>
      </c>
      <c r="K2619" s="20"/>
      <c r="L2619" s="20"/>
      <c r="M2619" s="409"/>
      <c r="N2619" s="20"/>
      <c r="O2619" s="384"/>
      <c r="P2619" s="384"/>
      <c r="Q2619" s="384"/>
      <c r="R2619" s="384"/>
      <c r="S2619" s="384"/>
    </row>
    <row r="2620" spans="2:19" ht="27" x14ac:dyDescent="0.25">
      <c r="B2620" s="37"/>
      <c r="C2620" s="20" t="str">
        <f>'VariablenLabel&amp;Bedingungen'!G1545</f>
        <v>K3A_SozEmoEnt</v>
      </c>
      <c r="D2620" s="10">
        <f>'VariablenLabel&amp;Bedingungen'!H1545</f>
        <v>653</v>
      </c>
      <c r="E2620" s="21" t="str">
        <f>'VariablenLabel&amp;Bedingungen'!I1545</f>
        <v>Sozialemotionale Entwicklung</v>
      </c>
      <c r="F2620" s="797" t="s">
        <v>3646</v>
      </c>
      <c r="G2620" s="881">
        <v>0</v>
      </c>
      <c r="H2620" s="21" t="s">
        <v>1224</v>
      </c>
      <c r="I2620" s="188"/>
      <c r="J2620" s="20" t="s">
        <v>352</v>
      </c>
      <c r="K2620" s="20"/>
      <c r="L2620" s="20"/>
      <c r="M2620" s="409"/>
      <c r="N2620" s="20"/>
      <c r="O2620" s="384"/>
      <c r="P2620" s="384"/>
      <c r="Q2620" s="384"/>
      <c r="R2620" s="384"/>
      <c r="S2620" s="384"/>
    </row>
    <row r="2621" spans="2:19" x14ac:dyDescent="0.25">
      <c r="B2621" s="37"/>
      <c r="C2621" s="20"/>
      <c r="D2621" s="10"/>
      <c r="E2621" s="21"/>
      <c r="F2621" s="687"/>
      <c r="G2621" s="881">
        <v>1</v>
      </c>
      <c r="H2621" s="21" t="s">
        <v>542</v>
      </c>
      <c r="I2621" s="188"/>
      <c r="J2621" s="20" t="s">
        <v>352</v>
      </c>
      <c r="K2621" s="20"/>
      <c r="L2621" s="20"/>
      <c r="M2621" s="409"/>
      <c r="N2621" s="20"/>
      <c r="O2621" s="384"/>
      <c r="P2621" s="384"/>
      <c r="Q2621" s="384"/>
      <c r="R2621" s="384"/>
      <c r="S2621" s="384"/>
    </row>
    <row r="2622" spans="2:19" x14ac:dyDescent="0.25">
      <c r="B2622" s="37"/>
      <c r="C2622" s="20"/>
      <c r="D2622" s="10"/>
      <c r="E2622" s="21"/>
      <c r="F2622" s="687"/>
      <c r="G2622" s="881">
        <v>77</v>
      </c>
      <c r="H2622" s="21" t="s">
        <v>1225</v>
      </c>
      <c r="I2622" s="188"/>
      <c r="J2622" s="20" t="s">
        <v>352</v>
      </c>
      <c r="K2622" s="20"/>
      <c r="L2622" s="20"/>
      <c r="M2622" s="409"/>
      <c r="N2622" s="20"/>
      <c r="O2622" s="384"/>
      <c r="P2622" s="384"/>
      <c r="Q2622" s="384"/>
      <c r="R2622" s="384"/>
      <c r="S2622" s="384"/>
    </row>
    <row r="2623" spans="2:19" x14ac:dyDescent="0.25">
      <c r="B2623" s="37"/>
      <c r="C2623" s="20" t="str">
        <f>'VariablenLabel&amp;Bedingungen'!G1546</f>
        <v>K3A_SozEmoEntBegEmpf</v>
      </c>
      <c r="D2623" s="10"/>
      <c r="E2623" s="21" t="str">
        <f>'VariablenLabel&amp;Bedingungen'!I1546</f>
        <v>[Wenn "auffällig"] Begründung/Empfehlung</v>
      </c>
      <c r="F2623" s="687"/>
      <c r="G2623" s="881" t="s">
        <v>347</v>
      </c>
      <c r="H2623" s="21"/>
      <c r="I2623" s="687"/>
      <c r="J2623" s="20" t="s">
        <v>1685</v>
      </c>
      <c r="K2623" s="20"/>
      <c r="L2623" s="20"/>
      <c r="M2623" s="409"/>
      <c r="N2623" s="20"/>
      <c r="O2623" s="384"/>
      <c r="P2623" s="384"/>
      <c r="Q2623" s="384"/>
      <c r="R2623" s="384"/>
      <c r="S2623" s="384"/>
    </row>
    <row r="2624" spans="2:19" ht="27" x14ac:dyDescent="0.25">
      <c r="B2624" s="37"/>
      <c r="C2624" s="20" t="str">
        <f>'VariablenLabel&amp;Bedingungen'!G1547</f>
        <v>K3A_KogEnt</v>
      </c>
      <c r="D2624" s="10">
        <f>'VariablenLabel&amp;Bedingungen'!H1547</f>
        <v>654</v>
      </c>
      <c r="E2624" s="21" t="str">
        <f>'VariablenLabel&amp;Bedingungen'!I1547</f>
        <v>Kognitive Entwicklung</v>
      </c>
      <c r="F2624" s="797" t="s">
        <v>3657</v>
      </c>
      <c r="G2624" s="881">
        <v>0</v>
      </c>
      <c r="H2624" s="21" t="s">
        <v>1224</v>
      </c>
      <c r="I2624" s="188"/>
      <c r="J2624" s="20" t="s">
        <v>352</v>
      </c>
      <c r="K2624" s="20"/>
      <c r="L2624" s="20"/>
      <c r="M2624" s="409"/>
      <c r="N2624" s="20"/>
      <c r="O2624" s="384"/>
      <c r="P2624" s="384"/>
      <c r="Q2624" s="384"/>
      <c r="R2624" s="384"/>
      <c r="S2624" s="384"/>
    </row>
    <row r="2625" spans="2:19" x14ac:dyDescent="0.25">
      <c r="B2625" s="37"/>
      <c r="C2625" s="20"/>
      <c r="D2625" s="10"/>
      <c r="E2625" s="21"/>
      <c r="F2625" s="687"/>
      <c r="G2625" s="881">
        <v>1</v>
      </c>
      <c r="H2625" s="21" t="s">
        <v>542</v>
      </c>
      <c r="I2625" s="188"/>
      <c r="J2625" s="20" t="s">
        <v>352</v>
      </c>
      <c r="K2625" s="20"/>
      <c r="L2625" s="20"/>
      <c r="M2625" s="409"/>
      <c r="N2625" s="20"/>
      <c r="O2625" s="384"/>
      <c r="P2625" s="384"/>
      <c r="Q2625" s="384"/>
      <c r="R2625" s="384"/>
      <c r="S2625" s="384"/>
    </row>
    <row r="2626" spans="2:19" x14ac:dyDescent="0.25">
      <c r="B2626" s="37"/>
      <c r="C2626" s="20"/>
      <c r="D2626" s="10"/>
      <c r="E2626" s="21"/>
      <c r="F2626" s="687"/>
      <c r="G2626" s="881">
        <v>77</v>
      </c>
      <c r="H2626" s="21" t="s">
        <v>1225</v>
      </c>
      <c r="I2626" s="188"/>
      <c r="J2626" s="20" t="s">
        <v>352</v>
      </c>
      <c r="K2626" s="20"/>
      <c r="L2626" s="20"/>
      <c r="M2626" s="409"/>
      <c r="N2626" s="20"/>
      <c r="O2626" s="384"/>
      <c r="P2626" s="384"/>
      <c r="Q2626" s="384"/>
      <c r="R2626" s="384"/>
      <c r="S2626" s="384"/>
    </row>
    <row r="2627" spans="2:19" x14ac:dyDescent="0.25">
      <c r="B2627" s="37"/>
      <c r="C2627" s="20" t="str">
        <f>'VariablenLabel&amp;Bedingungen'!G1548</f>
        <v>K3A_KogEntBegEmpf</v>
      </c>
      <c r="D2627" s="10"/>
      <c r="E2627" s="21" t="str">
        <f>'VariablenLabel&amp;Bedingungen'!I1548</f>
        <v>[Wenn "auffällig"] Begründung/Empfehlung</v>
      </c>
      <c r="F2627" s="687"/>
      <c r="G2627" s="881" t="s">
        <v>347</v>
      </c>
      <c r="H2627" s="21"/>
      <c r="I2627" s="687"/>
      <c r="J2627" s="20" t="s">
        <v>1685</v>
      </c>
      <c r="K2627" s="20"/>
      <c r="L2627" s="20"/>
      <c r="M2627" s="409"/>
      <c r="N2627" s="20"/>
      <c r="O2627" s="384"/>
      <c r="P2627" s="384"/>
      <c r="Q2627" s="384"/>
      <c r="R2627" s="384"/>
      <c r="S2627" s="384"/>
    </row>
    <row r="2628" spans="2:19" ht="40.5" x14ac:dyDescent="0.25">
      <c r="B2628" s="37"/>
      <c r="C2628" s="20" t="str">
        <f>'VariablenLabel&amp;Bedingungen'!G1549</f>
        <v>K3A_AugParFix</v>
      </c>
      <c r="D2628" s="10">
        <f>'VariablenLabel&amp;Bedingungen'!H1549</f>
        <v>655</v>
      </c>
      <c r="E2628" s="21" t="str">
        <f>'VariablenLabel&amp;Bedingungen'!I1549</f>
        <v>Augen: Augenparallelstand und Fixation</v>
      </c>
      <c r="F2628" s="188" t="s">
        <v>3658</v>
      </c>
      <c r="G2628" s="881">
        <v>1</v>
      </c>
      <c r="H2628" s="21" t="s">
        <v>1224</v>
      </c>
      <c r="I2628" s="188"/>
      <c r="J2628" s="20" t="s">
        <v>352</v>
      </c>
      <c r="K2628" s="20"/>
      <c r="L2628" s="20"/>
      <c r="M2628" s="409"/>
      <c r="N2628" s="20"/>
      <c r="O2628" s="384"/>
      <c r="P2628" s="384"/>
      <c r="Q2628" s="384"/>
      <c r="R2628" s="384"/>
      <c r="S2628" s="384"/>
    </row>
    <row r="2629" spans="2:19" x14ac:dyDescent="0.25">
      <c r="B2629" s="37"/>
      <c r="G2629" s="881">
        <v>2</v>
      </c>
      <c r="H2629" s="21" t="s">
        <v>542</v>
      </c>
      <c r="I2629" s="188"/>
      <c r="J2629" s="20" t="s">
        <v>352</v>
      </c>
      <c r="K2629" s="20"/>
      <c r="L2629" s="20"/>
      <c r="M2629" s="409"/>
      <c r="N2629" s="20"/>
      <c r="O2629" s="384"/>
      <c r="P2629" s="384"/>
      <c r="Q2629" s="384"/>
      <c r="R2629" s="384"/>
      <c r="S2629" s="384"/>
    </row>
    <row r="2630" spans="2:19" x14ac:dyDescent="0.25">
      <c r="B2630" s="37"/>
      <c r="C2630" s="20"/>
      <c r="D2630" s="10"/>
      <c r="E2630" s="21"/>
      <c r="F2630" s="687"/>
      <c r="G2630" s="881">
        <v>77</v>
      </c>
      <c r="H2630" s="21" t="s">
        <v>1225</v>
      </c>
      <c r="I2630" s="188"/>
      <c r="J2630" s="20" t="s">
        <v>352</v>
      </c>
      <c r="K2630" s="20"/>
      <c r="L2630" s="20"/>
      <c r="M2630" s="409"/>
      <c r="N2630" s="20"/>
      <c r="O2630" s="384"/>
      <c r="P2630" s="384"/>
      <c r="Q2630" s="384"/>
      <c r="R2630" s="384"/>
      <c r="S2630" s="384"/>
    </row>
    <row r="2631" spans="2:19" x14ac:dyDescent="0.25">
      <c r="B2631" s="37"/>
      <c r="C2631" s="20" t="str">
        <f>'VariablenLabel&amp;Bedingungen'!G1550</f>
        <v>K3A_AugParBegEmpf</v>
      </c>
      <c r="D2631" s="10"/>
      <c r="E2631" s="21" t="str">
        <f>'VariablenLabel&amp;Bedingungen'!I1550</f>
        <v>[Wenn "auffällig"] Begründung/Empfehlung</v>
      </c>
      <c r="F2631" s="687"/>
      <c r="G2631" s="881" t="s">
        <v>347</v>
      </c>
      <c r="H2631" s="21"/>
      <c r="I2631" s="188"/>
      <c r="J2631" s="20" t="s">
        <v>1685</v>
      </c>
      <c r="K2631" s="20"/>
      <c r="L2631" s="20"/>
      <c r="M2631" s="409"/>
      <c r="N2631" s="20"/>
      <c r="O2631" s="384"/>
      <c r="P2631" s="384"/>
      <c r="Q2631" s="384"/>
      <c r="R2631" s="384"/>
      <c r="S2631" s="384"/>
    </row>
    <row r="2632" spans="2:19" ht="27" x14ac:dyDescent="0.25">
      <c r="B2632" s="37"/>
      <c r="C2632" s="20" t="str">
        <f>'VariablenLabel&amp;Bedingungen'!G1551</f>
        <v>K3A_AugPup</v>
      </c>
      <c r="D2632" s="10">
        <f>'VariablenLabel&amp;Bedingungen'!H1551</f>
        <v>2008</v>
      </c>
      <c r="E2632" s="21" t="str">
        <f>'VariablenLabel&amp;Bedingungen'!I1551</f>
        <v>Augen: Pupillenreaktion und brechende Medien</v>
      </c>
      <c r="F2632" s="188" t="s">
        <v>3659</v>
      </c>
      <c r="G2632" s="881">
        <v>1</v>
      </c>
      <c r="H2632" s="21" t="s">
        <v>1224</v>
      </c>
      <c r="I2632" s="188"/>
      <c r="J2632" s="20" t="s">
        <v>352</v>
      </c>
      <c r="K2632" s="20"/>
      <c r="L2632" s="20"/>
      <c r="M2632" s="409"/>
      <c r="N2632" s="20"/>
      <c r="O2632" s="384"/>
      <c r="P2632" s="384"/>
      <c r="Q2632" s="384"/>
      <c r="R2632" s="384"/>
      <c r="S2632" s="384"/>
    </row>
    <row r="2633" spans="2:19" x14ac:dyDescent="0.25">
      <c r="B2633" s="37"/>
      <c r="G2633" s="881">
        <v>2</v>
      </c>
      <c r="H2633" s="21" t="s">
        <v>542</v>
      </c>
      <c r="I2633" s="188"/>
      <c r="J2633" s="20" t="s">
        <v>352</v>
      </c>
      <c r="K2633" s="20"/>
      <c r="L2633" s="20"/>
      <c r="M2633" s="409"/>
      <c r="N2633" s="20"/>
      <c r="O2633" s="384"/>
      <c r="P2633" s="384"/>
      <c r="Q2633" s="384"/>
      <c r="R2633" s="384"/>
      <c r="S2633" s="384"/>
    </row>
    <row r="2634" spans="2:19" x14ac:dyDescent="0.25">
      <c r="B2634" s="37"/>
      <c r="G2634" s="881">
        <v>77</v>
      </c>
      <c r="H2634" s="21" t="s">
        <v>1225</v>
      </c>
      <c r="I2634" s="188"/>
      <c r="J2634" s="20" t="s">
        <v>352</v>
      </c>
      <c r="K2634" s="20"/>
      <c r="L2634" s="20"/>
      <c r="M2634" s="409"/>
      <c r="N2634" s="20"/>
      <c r="O2634" s="384"/>
      <c r="P2634" s="384"/>
      <c r="Q2634" s="384"/>
      <c r="R2634" s="384"/>
      <c r="S2634" s="384"/>
    </row>
    <row r="2635" spans="2:19" x14ac:dyDescent="0.25">
      <c r="B2635" s="37"/>
      <c r="C2635" s="20" t="str">
        <f>'VariablenLabel&amp;Bedingungen'!G1552</f>
        <v>K3A_AugBegEmpf</v>
      </c>
      <c r="D2635" s="10"/>
      <c r="E2635" s="21" t="str">
        <f>'VariablenLabel&amp;Bedingungen'!I1552</f>
        <v>[Wenn "auffällig"] Begründung/Empfehlung</v>
      </c>
      <c r="F2635" s="687"/>
      <c r="G2635" s="881" t="s">
        <v>347</v>
      </c>
      <c r="H2635" s="21"/>
      <c r="I2635" s="687"/>
      <c r="J2635" s="20" t="s">
        <v>1685</v>
      </c>
      <c r="K2635" s="20"/>
      <c r="L2635" s="20"/>
      <c r="M2635" s="409"/>
      <c r="N2635" s="20"/>
      <c r="O2635" s="384"/>
      <c r="P2635" s="384"/>
      <c r="Q2635" s="384"/>
      <c r="R2635" s="384"/>
      <c r="S2635" s="384"/>
    </row>
    <row r="2636" spans="2:19" x14ac:dyDescent="0.25">
      <c r="B2636" s="37"/>
      <c r="C2636" s="20" t="str">
        <f>'VariablenLabel&amp;Bedingungen'!G1553</f>
        <v>K3A_Gen</v>
      </c>
      <c r="D2636" s="10">
        <f>'VariablenLabel&amp;Bedingungen'!H1553</f>
        <v>656</v>
      </c>
      <c r="E2636" s="21" t="str">
        <f>'VariablenLabel&amp;Bedingungen'!I1553</f>
        <v>Genitale</v>
      </c>
      <c r="F2636" s="687" t="s">
        <v>1095</v>
      </c>
      <c r="G2636" s="881">
        <v>0</v>
      </c>
      <c r="H2636" s="21" t="s">
        <v>782</v>
      </c>
      <c r="I2636" s="188"/>
      <c r="J2636" s="20" t="s">
        <v>352</v>
      </c>
      <c r="K2636" s="20"/>
      <c r="L2636" s="20"/>
      <c r="M2636" s="409"/>
      <c r="N2636" s="20"/>
      <c r="O2636" s="384"/>
      <c r="P2636" s="384"/>
      <c r="Q2636" s="384"/>
      <c r="R2636" s="384"/>
      <c r="S2636" s="384"/>
    </row>
    <row r="2637" spans="2:19" x14ac:dyDescent="0.25">
      <c r="B2637" s="37"/>
      <c r="G2637" s="881">
        <v>1</v>
      </c>
      <c r="H2637" s="21" t="s">
        <v>542</v>
      </c>
      <c r="I2637" s="188"/>
      <c r="J2637" s="20" t="s">
        <v>352</v>
      </c>
      <c r="K2637" s="20"/>
      <c r="L2637" s="20"/>
      <c r="M2637" s="409"/>
      <c r="N2637" s="20"/>
      <c r="O2637" s="384"/>
      <c r="P2637" s="384"/>
      <c r="Q2637" s="384"/>
      <c r="R2637" s="384"/>
      <c r="S2637" s="384"/>
    </row>
    <row r="2638" spans="2:19" x14ac:dyDescent="0.25">
      <c r="B2638" s="37"/>
      <c r="G2638" s="881">
        <v>77</v>
      </c>
      <c r="H2638" s="21" t="s">
        <v>1225</v>
      </c>
      <c r="I2638" s="188"/>
      <c r="J2638" s="20" t="s">
        <v>352</v>
      </c>
      <c r="K2638" s="20"/>
      <c r="L2638" s="20"/>
      <c r="M2638" s="409"/>
      <c r="N2638" s="20"/>
      <c r="O2638" s="384"/>
      <c r="P2638" s="384"/>
      <c r="Q2638" s="384"/>
      <c r="R2638" s="384"/>
      <c r="S2638" s="384"/>
    </row>
    <row r="2639" spans="2:19" x14ac:dyDescent="0.25">
      <c r="B2639" s="37"/>
      <c r="C2639" s="20" t="str">
        <f>'VariablenLabel&amp;Bedingungen'!G1554</f>
        <v>K3A_GenAuff</v>
      </c>
      <c r="D2639" s="10"/>
      <c r="E2639" s="21" t="str">
        <f>'VariablenLabel&amp;Bedingungen'!I1554</f>
        <v>[Wenn "auffällig"] Auffälligkeiten</v>
      </c>
      <c r="G2639" s="881">
        <v>1</v>
      </c>
      <c r="H2639" s="21" t="s">
        <v>1503</v>
      </c>
      <c r="I2639" s="188"/>
      <c r="J2639" s="20" t="s">
        <v>354</v>
      </c>
      <c r="K2639" s="20"/>
      <c r="L2639" s="20"/>
      <c r="M2639" s="409"/>
      <c r="N2639" s="20"/>
      <c r="O2639" s="384"/>
      <c r="P2639" s="384"/>
      <c r="Q2639" s="384"/>
      <c r="R2639" s="384"/>
      <c r="S2639" s="384"/>
    </row>
    <row r="2640" spans="2:19" x14ac:dyDescent="0.25">
      <c r="B2640" s="37"/>
      <c r="G2640" s="881">
        <v>2</v>
      </c>
      <c r="H2640" s="21" t="s">
        <v>856</v>
      </c>
      <c r="I2640" s="188" t="s">
        <v>2699</v>
      </c>
      <c r="J2640" s="20" t="s">
        <v>354</v>
      </c>
      <c r="K2640" s="20"/>
      <c r="L2640" s="20"/>
      <c r="M2640" s="409"/>
      <c r="N2640" s="20"/>
      <c r="O2640" s="384"/>
      <c r="P2640" s="384"/>
      <c r="Q2640" s="384"/>
      <c r="R2640" s="384"/>
      <c r="S2640" s="384"/>
    </row>
    <row r="2641" spans="2:19" x14ac:dyDescent="0.25">
      <c r="B2641" s="37"/>
      <c r="G2641" s="881">
        <v>99</v>
      </c>
      <c r="H2641" s="21" t="s">
        <v>28</v>
      </c>
      <c r="I2641" s="188"/>
      <c r="J2641" s="20" t="s">
        <v>354</v>
      </c>
      <c r="K2641" s="20"/>
      <c r="L2641" s="20"/>
      <c r="M2641" s="409"/>
      <c r="N2641" s="20"/>
      <c r="O2641" s="384"/>
      <c r="P2641" s="384"/>
      <c r="Q2641" s="384"/>
      <c r="R2641" s="384"/>
      <c r="S2641" s="384"/>
    </row>
    <row r="2642" spans="2:19" x14ac:dyDescent="0.25">
      <c r="B2642" s="37"/>
      <c r="C2642" s="20" t="str">
        <f>'VariablenLabel&amp;Bedingungen'!G1555</f>
        <v>K3A_GenAuffSonst</v>
      </c>
      <c r="D2642" s="10"/>
      <c r="E2642" s="21" t="str">
        <f>'VariablenLabel&amp;Bedingungen'!I1555</f>
        <v>[Wenn auffällig und sonstiges] Sonstiges</v>
      </c>
      <c r="F2642" s="687"/>
      <c r="G2642" s="881" t="s">
        <v>347</v>
      </c>
      <c r="H2642" s="21"/>
      <c r="I2642" s="687"/>
      <c r="J2642" s="20" t="s">
        <v>1685</v>
      </c>
      <c r="K2642" s="20"/>
      <c r="L2642" s="20"/>
      <c r="M2642" s="409"/>
      <c r="N2642" s="20"/>
      <c r="O2642" s="384"/>
      <c r="P2642" s="384"/>
      <c r="Q2642" s="384"/>
      <c r="R2642" s="384"/>
      <c r="S2642" s="384"/>
    </row>
    <row r="2643" spans="2:19" x14ac:dyDescent="0.25">
      <c r="B2643" s="37"/>
      <c r="C2643" s="20" t="str">
        <f>'VariablenLabel&amp;Bedingungen'!G1556</f>
        <v>K3A_SonstOrg</v>
      </c>
      <c r="D2643" s="10">
        <f>'VariablenLabel&amp;Bedingungen'!H1556</f>
        <v>657</v>
      </c>
      <c r="E2643" s="21" t="str">
        <f>'VariablenLabel&amp;Bedingungen'!I1556</f>
        <v>Sonstige Organbefunde</v>
      </c>
      <c r="F2643" s="687"/>
      <c r="G2643" s="881">
        <v>0</v>
      </c>
      <c r="H2643" s="21" t="s">
        <v>782</v>
      </c>
      <c r="I2643" s="188"/>
      <c r="J2643" s="20" t="s">
        <v>352</v>
      </c>
      <c r="K2643" s="20"/>
      <c r="L2643" s="20"/>
      <c r="M2643" s="409"/>
      <c r="N2643" s="20"/>
      <c r="O2643" s="384"/>
      <c r="P2643" s="384"/>
      <c r="Q2643" s="384"/>
      <c r="R2643" s="384"/>
      <c r="S2643" s="384"/>
    </row>
    <row r="2644" spans="2:19" x14ac:dyDescent="0.25">
      <c r="B2644" s="37"/>
      <c r="G2644" s="881">
        <v>1</v>
      </c>
      <c r="H2644" s="21" t="s">
        <v>542</v>
      </c>
      <c r="I2644" s="188"/>
      <c r="J2644" s="20" t="s">
        <v>352</v>
      </c>
      <c r="K2644" s="20"/>
      <c r="L2644" s="20"/>
      <c r="M2644" s="409"/>
      <c r="N2644" s="20"/>
      <c r="O2644" s="384"/>
      <c r="P2644" s="384"/>
      <c r="Q2644" s="384"/>
      <c r="R2644" s="384"/>
      <c r="S2644" s="384"/>
    </row>
    <row r="2645" spans="2:19" x14ac:dyDescent="0.25">
      <c r="B2645" s="37"/>
      <c r="G2645" s="881">
        <v>77</v>
      </c>
      <c r="H2645" s="21" t="s">
        <v>1225</v>
      </c>
      <c r="I2645" s="188"/>
      <c r="J2645" s="20" t="s">
        <v>352</v>
      </c>
      <c r="K2645" s="20"/>
      <c r="L2645" s="20"/>
      <c r="M2645" s="409"/>
      <c r="N2645" s="20"/>
      <c r="O2645" s="384"/>
      <c r="P2645" s="384"/>
      <c r="Q2645" s="384"/>
      <c r="R2645" s="384"/>
      <c r="S2645" s="384"/>
    </row>
    <row r="2646" spans="2:19" x14ac:dyDescent="0.25">
      <c r="B2646" s="37"/>
      <c r="C2646" s="20" t="str">
        <f>'VariablenLabel&amp;Bedingungen'!G1557</f>
        <v>K3A_SonstOrgJa</v>
      </c>
      <c r="D2646" s="10"/>
      <c r="E2646" s="21" t="str">
        <f>'VariablenLabel&amp;Bedingungen'!I1557</f>
        <v>[Wenn "auffällig"] Begründung/Empfehlung</v>
      </c>
      <c r="F2646" s="687"/>
      <c r="G2646" s="881" t="s">
        <v>347</v>
      </c>
      <c r="H2646" s="21"/>
      <c r="I2646" s="687"/>
      <c r="J2646" s="20" t="s">
        <v>1685</v>
      </c>
      <c r="K2646" s="20"/>
      <c r="L2646" s="20"/>
      <c r="M2646" s="409"/>
      <c r="N2646" s="20"/>
      <c r="O2646" s="384"/>
      <c r="P2646" s="384"/>
      <c r="Q2646" s="384"/>
      <c r="R2646" s="384"/>
      <c r="S2646" s="384"/>
    </row>
    <row r="2647" spans="2:19" ht="27" x14ac:dyDescent="0.25">
      <c r="B2647" s="37"/>
      <c r="C2647" s="20" t="str">
        <f>'VariablenLabel&amp;Bedingungen'!G1559</f>
        <v>K3A_InfBer</v>
      </c>
      <c r="D2647" s="10">
        <f>'VariablenLabel&amp;Bedingungen'!H1559</f>
        <v>658</v>
      </c>
      <c r="E2647" s="21" t="str">
        <f>'VariablenLabel&amp;Bedingungen'!I1559</f>
        <v>Information/Beratung über folgende Themen erfolgt</v>
      </c>
      <c r="F2647" s="687"/>
      <c r="G2647" s="881">
        <v>1</v>
      </c>
      <c r="H2647" s="21" t="s">
        <v>1120</v>
      </c>
      <c r="I2647" s="797" t="s">
        <v>3837</v>
      </c>
      <c r="J2647" s="20" t="s">
        <v>354</v>
      </c>
      <c r="K2647" s="20"/>
      <c r="L2647" s="20"/>
      <c r="M2647" s="409"/>
      <c r="N2647" s="20"/>
      <c r="O2647" s="384"/>
      <c r="P2647" s="384"/>
      <c r="Q2647" s="384"/>
      <c r="R2647" s="384"/>
      <c r="S2647" s="384"/>
    </row>
    <row r="2648" spans="2:19" x14ac:dyDescent="0.25">
      <c r="B2648" s="37"/>
      <c r="C2648" s="20"/>
      <c r="D2648" s="10"/>
      <c r="E2648" s="21"/>
      <c r="F2648" s="687"/>
      <c r="G2648" s="881">
        <v>2</v>
      </c>
      <c r="H2648" s="21" t="s">
        <v>1121</v>
      </c>
      <c r="I2648" s="188"/>
      <c r="J2648" s="20" t="s">
        <v>354</v>
      </c>
      <c r="K2648" s="20"/>
      <c r="L2648" s="20"/>
      <c r="M2648" s="409"/>
      <c r="N2648" s="20"/>
      <c r="O2648" s="384"/>
      <c r="P2648" s="384"/>
      <c r="Q2648" s="384"/>
      <c r="R2648" s="384"/>
      <c r="S2648" s="384"/>
    </row>
    <row r="2649" spans="2:19" x14ac:dyDescent="0.25">
      <c r="B2649" s="37"/>
      <c r="C2649" s="20"/>
      <c r="D2649" s="10"/>
      <c r="E2649" s="21"/>
      <c r="F2649" s="687"/>
      <c r="G2649" s="881">
        <v>3</v>
      </c>
      <c r="H2649" s="21" t="s">
        <v>545</v>
      </c>
      <c r="I2649" s="188"/>
      <c r="J2649" s="20" t="s">
        <v>354</v>
      </c>
      <c r="K2649" s="20"/>
      <c r="L2649" s="20"/>
      <c r="M2649" s="409"/>
      <c r="N2649" s="20"/>
      <c r="O2649" s="384"/>
      <c r="P2649" s="384"/>
      <c r="Q2649" s="384"/>
      <c r="R2649" s="384"/>
      <c r="S2649" s="384"/>
    </row>
    <row r="2650" spans="2:19" x14ac:dyDescent="0.25">
      <c r="B2650" s="37"/>
      <c r="F2650" s="687"/>
      <c r="G2650" s="881">
        <v>4</v>
      </c>
      <c r="H2650" s="21" t="s">
        <v>1122</v>
      </c>
      <c r="I2650" s="188"/>
      <c r="J2650" s="20" t="s">
        <v>354</v>
      </c>
      <c r="K2650" s="20"/>
      <c r="L2650" s="20"/>
      <c r="M2650" s="409"/>
      <c r="N2650" s="20"/>
      <c r="O2650" s="384"/>
      <c r="P2650" s="384"/>
      <c r="Q2650" s="384"/>
      <c r="R2650" s="384"/>
      <c r="S2650" s="384"/>
    </row>
    <row r="2651" spans="2:19" ht="27" x14ac:dyDescent="0.25">
      <c r="B2651" s="37"/>
      <c r="F2651" s="687"/>
      <c r="G2651" s="881">
        <v>5</v>
      </c>
      <c r="H2651" s="21" t="s">
        <v>3463</v>
      </c>
      <c r="I2651" s="188"/>
      <c r="J2651" s="20" t="s">
        <v>354</v>
      </c>
      <c r="K2651" s="20"/>
      <c r="L2651" s="20"/>
      <c r="M2651" s="421" t="s">
        <v>1308</v>
      </c>
      <c r="N2651" s="20"/>
      <c r="O2651" s="384"/>
      <c r="P2651" s="384"/>
      <c r="Q2651" s="384"/>
      <c r="R2651" s="384"/>
      <c r="S2651" s="384"/>
    </row>
    <row r="2652" spans="2:19" ht="27" x14ac:dyDescent="0.25">
      <c r="B2652" s="37"/>
      <c r="F2652" s="687"/>
      <c r="G2652" s="881">
        <v>6</v>
      </c>
      <c r="H2652" s="21" t="s">
        <v>873</v>
      </c>
      <c r="I2652" s="188"/>
      <c r="J2652" s="20" t="s">
        <v>354</v>
      </c>
      <c r="K2652" s="20"/>
      <c r="L2652" s="20"/>
      <c r="M2652" s="409"/>
      <c r="N2652" s="20"/>
      <c r="O2652" s="384"/>
      <c r="P2652" s="384"/>
      <c r="Q2652" s="384"/>
      <c r="R2652" s="384"/>
      <c r="S2652" s="384"/>
    </row>
    <row r="2653" spans="2:19" x14ac:dyDescent="0.25">
      <c r="B2653" s="37"/>
      <c r="F2653" s="687"/>
      <c r="G2653" s="881">
        <v>99</v>
      </c>
      <c r="H2653" s="21" t="s">
        <v>28</v>
      </c>
      <c r="I2653" s="188"/>
      <c r="J2653" s="20" t="s">
        <v>354</v>
      </c>
      <c r="K2653" s="20"/>
      <c r="L2653" s="20"/>
      <c r="M2653" s="409"/>
      <c r="N2653" s="20"/>
      <c r="O2653" s="384"/>
      <c r="P2653" s="384"/>
      <c r="Q2653" s="384"/>
      <c r="R2653" s="384"/>
      <c r="S2653" s="384"/>
    </row>
    <row r="2654" spans="2:19" x14ac:dyDescent="0.25">
      <c r="B2654" s="37"/>
      <c r="C2654" s="20" t="str">
        <f>'VariablenLabel&amp;Bedingungen'!G1560</f>
        <v>K3A_InfBerSonst</v>
      </c>
      <c r="D2654" s="10"/>
      <c r="E2654" s="21" t="str">
        <f>'VariablenLabel&amp;Bedingungen'!I1560</f>
        <v>[Wenn "Sonstiges"] Sonstiges</v>
      </c>
      <c r="F2654" s="687"/>
      <c r="G2654" s="881" t="s">
        <v>347</v>
      </c>
      <c r="H2654" s="21"/>
      <c r="I2654" s="687"/>
      <c r="J2654" s="20" t="s">
        <v>1685</v>
      </c>
      <c r="K2654" s="20"/>
      <c r="L2654" s="20"/>
      <c r="M2654" s="409"/>
      <c r="N2654" s="20"/>
      <c r="O2654" s="384"/>
      <c r="P2654" s="384"/>
      <c r="Q2654" s="384"/>
      <c r="R2654" s="384"/>
      <c r="S2654" s="384"/>
    </row>
    <row r="2655" spans="2:19" ht="27" x14ac:dyDescent="0.25">
      <c r="B2655" s="37"/>
      <c r="C2655" s="20" t="str">
        <f>'VariablenLabel&amp;Bedingungen'!G1561</f>
        <v>K3A_WeitUntBef</v>
      </c>
      <c r="D2655" s="10">
        <f>'VariablenLabel&amp;Bedingungen'!H1561</f>
        <v>659</v>
      </c>
      <c r="E2655" s="21" t="str">
        <f>'VariablenLabel&amp;Bedingungen'!I1561</f>
        <v>Weitere Untersuchungsbefunde, Laborbefunde, Erkrankungen, Therapien, etc.</v>
      </c>
      <c r="F2655" s="687"/>
      <c r="G2655" s="881" t="s">
        <v>347</v>
      </c>
      <c r="H2655" s="21"/>
      <c r="I2655" s="687"/>
      <c r="J2655" s="20" t="s">
        <v>1688</v>
      </c>
      <c r="K2655" s="20"/>
      <c r="L2655" s="20"/>
      <c r="M2655" s="409"/>
      <c r="N2655" s="20"/>
      <c r="O2655" s="384"/>
      <c r="P2655" s="384"/>
      <c r="Q2655" s="384"/>
      <c r="R2655" s="384"/>
      <c r="S2655" s="384"/>
    </row>
    <row r="2656" spans="2:19" ht="27" x14ac:dyDescent="0.25">
      <c r="B2656" s="37"/>
      <c r="C2656" s="20" t="str">
        <f>'VariablenLabel&amp;Bedingungen'!G1562</f>
        <v>K3A_VorUntEmpfKontr</v>
      </c>
      <c r="D2656" s="10">
        <f>'VariablenLabel&amp;Bedingungen'!H1562</f>
        <v>660</v>
      </c>
      <c r="E2656" s="21" t="str">
        <f>'VariablenLabel&amp;Bedingungen'!I1562</f>
        <v>[Bei vorheriger Untersuchung empfohlene Kontrollen durchgeführt]</v>
      </c>
      <c r="F2656" s="687"/>
      <c r="G2656" s="881">
        <v>1</v>
      </c>
      <c r="H2656" s="21" t="s">
        <v>3193</v>
      </c>
      <c r="I2656" s="188"/>
      <c r="J2656" s="20" t="s">
        <v>354</v>
      </c>
      <c r="K2656" s="20"/>
      <c r="L2656" s="20"/>
      <c r="M2656" s="409"/>
      <c r="N2656" s="20"/>
      <c r="O2656" s="384"/>
      <c r="P2656" s="384"/>
      <c r="Q2656" s="384"/>
      <c r="R2656" s="384"/>
      <c r="S2656" s="384"/>
    </row>
    <row r="2657" spans="2:19" x14ac:dyDescent="0.25">
      <c r="B2657" s="37"/>
      <c r="C2657" s="20" t="str">
        <f>'VariablenLabel&amp;Bedingungen'!G1563</f>
        <v>K3A_Anm</v>
      </c>
      <c r="D2657" s="10">
        <f>'VariablenLabel&amp;Bedingungen'!H1563</f>
        <v>661</v>
      </c>
      <c r="E2657" s="21" t="str">
        <f>'VariablenLabel&amp;Bedingungen'!I1563</f>
        <v>Anmerkungen</v>
      </c>
      <c r="F2657" s="687"/>
      <c r="G2657" s="881" t="s">
        <v>347</v>
      </c>
      <c r="H2657" s="21"/>
      <c r="I2657" s="188"/>
      <c r="J2657" s="20" t="s">
        <v>1685</v>
      </c>
      <c r="K2657" s="20"/>
      <c r="L2657" s="20"/>
      <c r="M2657" s="409"/>
      <c r="N2657" s="20"/>
      <c r="O2657" s="384"/>
      <c r="P2657" s="384"/>
      <c r="Q2657" s="384"/>
      <c r="R2657" s="384"/>
      <c r="S2657" s="384"/>
    </row>
    <row r="2658" spans="2:19" x14ac:dyDescent="0.25">
      <c r="B2658" s="37"/>
      <c r="C2658" s="20" t="str">
        <f>'VariablenLabel&amp;Bedingungen'!G1564</f>
        <v>K3A_Diag</v>
      </c>
      <c r="D2658" s="10">
        <f>'VariablenLabel&amp;Bedingungen'!H1564</f>
        <v>1163</v>
      </c>
      <c r="E2658" s="21" t="str">
        <f>'VariablenLabel&amp;Bedingungen'!I1564</f>
        <v>Diagnose</v>
      </c>
      <c r="F2658" s="687"/>
      <c r="G2658" s="881" t="s">
        <v>347</v>
      </c>
      <c r="H2658" s="21"/>
      <c r="I2658" s="687"/>
      <c r="J2658" s="20" t="s">
        <v>1688</v>
      </c>
      <c r="K2658" s="20"/>
      <c r="L2658" s="20"/>
      <c r="M2658" s="409"/>
      <c r="N2658" s="20"/>
      <c r="O2658" s="384"/>
      <c r="P2658" s="384"/>
      <c r="Q2658" s="384"/>
      <c r="R2658" s="384"/>
      <c r="S2658" s="384"/>
    </row>
    <row r="2659" spans="2:19" x14ac:dyDescent="0.25">
      <c r="B2659" s="37"/>
      <c r="C2659" s="20" t="str">
        <f>'VariablenLabel&amp;Bedingungen'!G1565</f>
        <v>K3A_VerdDiag</v>
      </c>
      <c r="D2659" s="10">
        <f>'VariablenLabel&amp;Bedingungen'!H1565</f>
        <v>1164</v>
      </c>
      <c r="E2659" s="21" t="str">
        <f>'VariablenLabel&amp;Bedingungen'!I1565</f>
        <v>Verdachtsdiagnose</v>
      </c>
      <c r="F2659" s="687"/>
      <c r="G2659" s="881" t="s">
        <v>347</v>
      </c>
      <c r="H2659" s="21"/>
      <c r="I2659" s="687"/>
      <c r="J2659" s="20" t="s">
        <v>1685</v>
      </c>
      <c r="K2659" s="20"/>
      <c r="L2659" s="20"/>
      <c r="M2659" s="409"/>
      <c r="N2659" s="20"/>
      <c r="O2659" s="384"/>
      <c r="P2659" s="384"/>
      <c r="Q2659" s="384"/>
      <c r="R2659" s="384"/>
      <c r="S2659" s="384"/>
    </row>
    <row r="2660" spans="2:19" x14ac:dyDescent="0.25">
      <c r="B2660" s="37"/>
      <c r="C2660" s="20" t="str">
        <f>'VariablenLabel&amp;Bedingungen'!G1566</f>
        <v>K3A_KontrEmpf</v>
      </c>
      <c r="D2660" s="10">
        <f>'VariablenLabel&amp;Bedingungen'!H1566</f>
        <v>662</v>
      </c>
      <c r="E2660" s="21" t="str">
        <f>'VariablenLabel&amp;Bedingungen'!I1566</f>
        <v>Kontrollen dringend empfohlen</v>
      </c>
      <c r="F2660" s="687"/>
      <c r="G2660" s="881">
        <v>0</v>
      </c>
      <c r="H2660" s="21" t="s">
        <v>17</v>
      </c>
      <c r="I2660" s="188"/>
      <c r="J2660" s="20" t="s">
        <v>352</v>
      </c>
      <c r="K2660" s="20"/>
      <c r="L2660" s="20"/>
      <c r="M2660" s="409"/>
      <c r="N2660" s="20"/>
      <c r="O2660" s="384"/>
      <c r="P2660" s="384"/>
      <c r="Q2660" s="384"/>
      <c r="R2660" s="384"/>
      <c r="S2660" s="384"/>
    </row>
    <row r="2661" spans="2:19" x14ac:dyDescent="0.25">
      <c r="B2661" s="37"/>
      <c r="F2661" s="687"/>
      <c r="G2661" s="881">
        <v>1</v>
      </c>
      <c r="H2661" s="21" t="s">
        <v>18</v>
      </c>
      <c r="I2661" s="188"/>
      <c r="J2661" s="20" t="s">
        <v>352</v>
      </c>
      <c r="K2661" s="20"/>
      <c r="L2661" s="20"/>
      <c r="M2661" s="409"/>
      <c r="N2661" s="20"/>
      <c r="O2661" s="384"/>
      <c r="P2661" s="384"/>
      <c r="Q2661" s="384"/>
      <c r="R2661" s="384"/>
      <c r="S2661" s="384"/>
    </row>
    <row r="2662" spans="2:19" x14ac:dyDescent="0.25">
      <c r="B2662" s="37"/>
      <c r="C2662" s="20" t="str">
        <f>'VariablenLabel&amp;Bedingungen'!G1567</f>
        <v>K3A_KontrEmpfArt</v>
      </c>
      <c r="D2662" s="10"/>
      <c r="E2662" s="21" t="str">
        <f>'VariablenLabel&amp;Bedingungen'!I1567</f>
        <v>[Wenn "ja"] Welche, wo und in welchem Zeitraum?</v>
      </c>
      <c r="F2662" s="687"/>
      <c r="G2662" s="881" t="s">
        <v>347</v>
      </c>
      <c r="H2662" s="21"/>
      <c r="I2662" s="687"/>
      <c r="J2662" s="20" t="s">
        <v>1685</v>
      </c>
      <c r="K2662" s="20"/>
      <c r="L2662" s="20"/>
      <c r="M2662" s="409"/>
      <c r="N2662" s="20"/>
      <c r="O2662" s="384"/>
      <c r="P2662" s="384"/>
      <c r="Q2662" s="384"/>
      <c r="R2662" s="384"/>
      <c r="S2662" s="384"/>
    </row>
    <row r="2663" spans="2:19" x14ac:dyDescent="0.25">
      <c r="B2663" s="722" t="str">
        <f>'VariablenLabel&amp;Bedingungen'!B1568</f>
        <v>Psychosoziale Belastungen</v>
      </c>
      <c r="C2663" s="35" t="str">
        <f>'VariablenLabel&amp;Bedingungen'!G1569</f>
        <v>K3B_DatK3B</v>
      </c>
      <c r="D2663" s="38">
        <v>664</v>
      </c>
      <c r="E2663" s="39" t="str">
        <f>'VariablenLabel&amp;Bedingungen'!I1569</f>
        <v>Datum der Untersuchung</v>
      </c>
      <c r="F2663" s="114"/>
      <c r="G2663" s="899" t="s">
        <v>347</v>
      </c>
      <c r="H2663" s="34" t="s">
        <v>348</v>
      </c>
      <c r="I2663" s="113"/>
      <c r="J2663" s="35" t="s">
        <v>349</v>
      </c>
      <c r="K2663" s="35"/>
      <c r="L2663" s="35"/>
      <c r="M2663" s="837"/>
      <c r="N2663" s="20"/>
      <c r="O2663" s="384"/>
      <c r="P2663" s="384"/>
      <c r="Q2663" s="384"/>
      <c r="R2663" s="384"/>
      <c r="S2663" s="384"/>
    </row>
    <row r="2664" spans="2:19" x14ac:dyDescent="0.25">
      <c r="B2664" s="37"/>
      <c r="C2664" s="42" t="str">
        <f>'VariablenLabel&amp;Bedingungen'!G1570</f>
        <v>K3B_DatK3BUeb</v>
      </c>
      <c r="D2664" s="43"/>
      <c r="E2664" s="385" t="str">
        <f>'VariablenLabel&amp;Bedingungen'!I1570</f>
        <v>Datum der Daten-Übermittlung</v>
      </c>
      <c r="F2664" s="836"/>
      <c r="G2664" s="901" t="s">
        <v>347</v>
      </c>
      <c r="H2664" s="531" t="s">
        <v>348</v>
      </c>
      <c r="I2664" s="835"/>
      <c r="J2664" s="42" t="s">
        <v>349</v>
      </c>
      <c r="K2664" s="42"/>
      <c r="L2664" s="42"/>
      <c r="M2664" s="532"/>
      <c r="N2664" s="42"/>
      <c r="O2664" s="384"/>
      <c r="P2664" s="384"/>
      <c r="Q2664" s="384"/>
      <c r="R2664" s="384"/>
      <c r="S2664" s="384"/>
    </row>
    <row r="2665" spans="2:19" x14ac:dyDescent="0.25">
      <c r="B2665" s="37"/>
      <c r="C2665" s="20" t="str">
        <f>'VariablenLabel&amp;Bedingungen'!G1571</f>
        <v>K3B_GespMoeg</v>
      </c>
      <c r="D2665" s="10">
        <f>'VariablenLabel&amp;Bedingungen'!H1571</f>
        <v>665</v>
      </c>
      <c r="E2665" s="21" t="str">
        <f>'VariablenLabel&amp;Bedingungen'!I1571</f>
        <v>Gespräch zu den psychosozialen Belastungen möglich?</v>
      </c>
      <c r="F2665" s="687"/>
      <c r="G2665" s="881">
        <v>0</v>
      </c>
      <c r="H2665" s="21" t="s">
        <v>17</v>
      </c>
      <c r="I2665" s="188"/>
      <c r="J2665" s="20" t="s">
        <v>352</v>
      </c>
      <c r="K2665" s="20"/>
      <c r="L2665" s="20"/>
      <c r="M2665" s="409"/>
      <c r="N2665" s="20"/>
      <c r="O2665" s="384"/>
      <c r="P2665" s="384"/>
      <c r="Q2665" s="384"/>
      <c r="R2665" s="384"/>
      <c r="S2665" s="384"/>
    </row>
    <row r="2666" spans="2:19" x14ac:dyDescent="0.25">
      <c r="B2666" s="37"/>
      <c r="F2666" s="687"/>
      <c r="G2666" s="881">
        <v>1</v>
      </c>
      <c r="H2666" s="21" t="s">
        <v>18</v>
      </c>
      <c r="I2666" s="188"/>
      <c r="J2666" s="20" t="s">
        <v>352</v>
      </c>
      <c r="K2666" s="20"/>
      <c r="L2666" s="20"/>
      <c r="M2666" s="409"/>
      <c r="N2666" s="20"/>
      <c r="O2666" s="384"/>
      <c r="P2666" s="384"/>
      <c r="Q2666" s="384"/>
      <c r="R2666" s="384"/>
      <c r="S2666" s="384"/>
    </row>
    <row r="2667" spans="2:19" x14ac:dyDescent="0.25">
      <c r="B2667" s="37"/>
      <c r="C2667" s="20" t="str">
        <f>'VariablenLabel&amp;Bedingungen'!G1572</f>
        <v>K3B_GespMoegNein</v>
      </c>
      <c r="D2667" s="10"/>
      <c r="E2667" s="21" t="str">
        <f>'VariablenLabel&amp;Bedingungen'!I1572</f>
        <v>[Wenn "nein"] Grund</v>
      </c>
      <c r="F2667" s="687"/>
      <c r="G2667" s="880">
        <v>0</v>
      </c>
      <c r="H2667" s="9" t="s">
        <v>852</v>
      </c>
      <c r="I2667" s="188"/>
      <c r="J2667" s="20" t="s">
        <v>352</v>
      </c>
      <c r="K2667" s="20"/>
      <c r="L2667" s="20"/>
      <c r="M2667" s="409"/>
      <c r="N2667" s="20"/>
      <c r="O2667" s="384"/>
      <c r="P2667" s="384"/>
      <c r="Q2667" s="384"/>
      <c r="R2667" s="384"/>
      <c r="S2667" s="384"/>
    </row>
    <row r="2668" spans="2:19" x14ac:dyDescent="0.25">
      <c r="B2668" s="37"/>
      <c r="C2668" s="20"/>
      <c r="D2668" s="10"/>
      <c r="E2668" s="21"/>
      <c r="F2668" s="687"/>
      <c r="G2668" s="880">
        <v>1</v>
      </c>
      <c r="H2668" s="9" t="s">
        <v>3148</v>
      </c>
      <c r="I2668" s="797" t="s">
        <v>3771</v>
      </c>
      <c r="J2668" s="20" t="s">
        <v>352</v>
      </c>
      <c r="K2668" s="20"/>
      <c r="L2668" s="20"/>
      <c r="M2668" s="409"/>
      <c r="N2668" s="20"/>
      <c r="O2668" s="384"/>
      <c r="P2668" s="384"/>
      <c r="Q2668" s="384"/>
      <c r="R2668" s="384"/>
      <c r="S2668" s="384"/>
    </row>
    <row r="2669" spans="2:19" x14ac:dyDescent="0.25">
      <c r="B2669" s="37"/>
      <c r="C2669" s="20"/>
      <c r="D2669" s="10"/>
      <c r="E2669" s="21"/>
      <c r="F2669" s="687"/>
      <c r="G2669" s="880">
        <v>2</v>
      </c>
      <c r="H2669" s="9" t="s">
        <v>3026</v>
      </c>
      <c r="I2669" s="188"/>
      <c r="J2669" s="20" t="s">
        <v>352</v>
      </c>
      <c r="K2669" s="20"/>
      <c r="L2669" s="20"/>
      <c r="M2669" s="409"/>
      <c r="N2669" s="20"/>
      <c r="O2669" s="384"/>
      <c r="P2669" s="384"/>
      <c r="Q2669" s="384"/>
      <c r="R2669" s="384"/>
      <c r="S2669" s="384"/>
    </row>
    <row r="2670" spans="2:19" ht="27" x14ac:dyDescent="0.25">
      <c r="C2670" s="20" t="str">
        <f>'VariablenLabel&amp;Bedingungen'!G1573</f>
        <v>K3B_PHQ2_F1</v>
      </c>
      <c r="D2670" s="10">
        <f>'VariablenLabel&amp;Bedingungen'!H1573</f>
        <v>666</v>
      </c>
      <c r="E2670" s="21" t="str">
        <f>'VariablenLabel&amp;Bedingungen'!I1573</f>
        <v xml:space="preserve">
Wenig Interesse oder Freude an Ihren Tätigkeiten?</v>
      </c>
      <c r="F2670" s="687"/>
      <c r="G2670" s="881">
        <v>0</v>
      </c>
      <c r="H2670" s="21" t="s">
        <v>1778</v>
      </c>
      <c r="I2670" s="188"/>
      <c r="J2670" s="20" t="s">
        <v>352</v>
      </c>
      <c r="K2670" s="20"/>
      <c r="L2670" s="20"/>
      <c r="M2670" s="409"/>
      <c r="N2670" s="20"/>
      <c r="O2670" s="384"/>
      <c r="P2670" s="384"/>
      <c r="Q2670" s="384"/>
      <c r="R2670" s="384"/>
      <c r="S2670" s="384"/>
    </row>
    <row r="2671" spans="2:19" x14ac:dyDescent="0.25">
      <c r="B2671" s="37"/>
      <c r="G2671" s="881">
        <v>1</v>
      </c>
      <c r="H2671" s="21" t="s">
        <v>1779</v>
      </c>
      <c r="I2671" s="188"/>
      <c r="J2671" s="20" t="s">
        <v>352</v>
      </c>
      <c r="K2671" s="20"/>
      <c r="L2671" s="20"/>
      <c r="M2671" s="409"/>
      <c r="N2671" s="20"/>
      <c r="O2671" s="384"/>
      <c r="P2671" s="384"/>
      <c r="Q2671" s="384"/>
      <c r="R2671" s="384"/>
      <c r="S2671" s="384"/>
    </row>
    <row r="2672" spans="2:19" x14ac:dyDescent="0.25">
      <c r="B2672" s="37"/>
      <c r="C2672" s="20"/>
      <c r="D2672" s="10"/>
      <c r="E2672" s="21"/>
      <c r="F2672" s="687"/>
      <c r="G2672" s="881">
        <v>2</v>
      </c>
      <c r="H2672" s="21" t="s">
        <v>1780</v>
      </c>
      <c r="I2672" s="188"/>
      <c r="J2672" s="20" t="s">
        <v>352</v>
      </c>
      <c r="K2672" s="20"/>
      <c r="L2672" s="20"/>
      <c r="M2672" s="409"/>
      <c r="N2672" s="20"/>
      <c r="O2672" s="384"/>
      <c r="P2672" s="384"/>
      <c r="Q2672" s="384"/>
      <c r="R2672" s="384"/>
      <c r="S2672" s="384"/>
    </row>
    <row r="2673" spans="1:19" x14ac:dyDescent="0.25">
      <c r="B2673" s="37"/>
      <c r="C2673" s="20"/>
      <c r="D2673" s="10"/>
      <c r="E2673" s="21"/>
      <c r="F2673" s="687"/>
      <c r="G2673" s="881">
        <v>3</v>
      </c>
      <c r="H2673" s="21" t="s">
        <v>1781</v>
      </c>
      <c r="I2673" s="188"/>
      <c r="J2673" s="20" t="s">
        <v>352</v>
      </c>
      <c r="K2673" s="20"/>
      <c r="L2673" s="20"/>
      <c r="M2673" s="409"/>
      <c r="N2673" s="20"/>
      <c r="O2673" s="384"/>
      <c r="P2673" s="384"/>
      <c r="Q2673" s="384"/>
      <c r="R2673" s="384"/>
      <c r="S2673" s="384"/>
    </row>
    <row r="2674" spans="1:19" ht="40.5" x14ac:dyDescent="0.25">
      <c r="B2674" s="37"/>
      <c r="C2674" s="20" t="str">
        <f>'VariablenLabel&amp;Bedingungen'!G1574</f>
        <v>K3B_PHQ2_F2</v>
      </c>
      <c r="D2674" s="10">
        <f>'VariablenLabel&amp;Bedingungen'!H1574</f>
        <v>667</v>
      </c>
      <c r="E2674" s="21" t="str">
        <f>'VariablenLabel&amp;Bedingungen'!I1574</f>
        <v xml:space="preserve">
Niedergeschlagenheit, Schwermut oder Hoffnungslosigkeit?</v>
      </c>
      <c r="F2674" s="687"/>
      <c r="G2674" s="881">
        <v>0</v>
      </c>
      <c r="H2674" s="21" t="s">
        <v>1778</v>
      </c>
      <c r="I2674" s="188"/>
      <c r="J2674" s="20" t="s">
        <v>352</v>
      </c>
      <c r="K2674" s="20"/>
      <c r="L2674" s="20"/>
      <c r="M2674" s="409"/>
      <c r="N2674" s="20"/>
      <c r="O2674" s="384"/>
      <c r="P2674" s="384"/>
      <c r="Q2674" s="384"/>
      <c r="R2674" s="384"/>
      <c r="S2674" s="384"/>
    </row>
    <row r="2675" spans="1:19" x14ac:dyDescent="0.25">
      <c r="B2675" s="37"/>
      <c r="G2675" s="881">
        <v>1</v>
      </c>
      <c r="H2675" s="21" t="s">
        <v>1779</v>
      </c>
      <c r="I2675" s="188"/>
      <c r="J2675" s="20" t="s">
        <v>352</v>
      </c>
      <c r="K2675" s="20"/>
      <c r="L2675" s="20"/>
      <c r="M2675" s="409"/>
      <c r="N2675" s="20"/>
      <c r="O2675" s="384"/>
      <c r="P2675" s="384"/>
      <c r="Q2675" s="384"/>
      <c r="R2675" s="384"/>
      <c r="S2675" s="384"/>
    </row>
    <row r="2676" spans="1:19" x14ac:dyDescent="0.25">
      <c r="B2676" s="37"/>
      <c r="G2676" s="881">
        <v>2</v>
      </c>
      <c r="H2676" s="21" t="s">
        <v>1780</v>
      </c>
      <c r="I2676" s="188"/>
      <c r="J2676" s="20" t="s">
        <v>352</v>
      </c>
      <c r="K2676" s="20"/>
      <c r="L2676" s="20"/>
      <c r="M2676" s="409"/>
      <c r="N2676" s="20"/>
      <c r="O2676" s="384"/>
      <c r="P2676" s="384"/>
      <c r="Q2676" s="384"/>
      <c r="R2676" s="384"/>
      <c r="S2676" s="384"/>
    </row>
    <row r="2677" spans="1:19" x14ac:dyDescent="0.25">
      <c r="B2677" s="37"/>
      <c r="C2677" s="20"/>
      <c r="D2677" s="10"/>
      <c r="E2677" s="21"/>
      <c r="F2677" s="687"/>
      <c r="G2677" s="881">
        <v>3</v>
      </c>
      <c r="H2677" s="21" t="s">
        <v>1781</v>
      </c>
      <c r="I2677" s="188"/>
      <c r="J2677" s="20" t="s">
        <v>352</v>
      </c>
      <c r="K2677" s="20"/>
      <c r="L2677" s="20"/>
      <c r="M2677" s="409"/>
      <c r="N2677" s="20"/>
      <c r="O2677" s="384"/>
      <c r="P2677" s="384"/>
      <c r="Q2677" s="384"/>
      <c r="R2677" s="384"/>
      <c r="S2677" s="384"/>
    </row>
    <row r="2678" spans="1:19" x14ac:dyDescent="0.25">
      <c r="B2678" s="37"/>
      <c r="C2678" s="20" t="str">
        <f>'VariablenLabel&amp;Bedingungen'!G1575</f>
        <v>K3B_PHQ2Pun</v>
      </c>
      <c r="D2678" s="10">
        <f>'VariablenLabel&amp;Bedingungen'!H1575</f>
        <v>668</v>
      </c>
      <c r="E2678" s="21" t="str">
        <f>'VariablenLabel&amp;Bedingungen'!I1575</f>
        <v>PHQ-2 = "Summe" Punkte</v>
      </c>
      <c r="F2678" s="687"/>
      <c r="G2678" s="881" t="s">
        <v>350</v>
      </c>
      <c r="H2678" s="9" t="s">
        <v>3137</v>
      </c>
      <c r="I2678" s="188"/>
      <c r="J2678" s="906" t="s">
        <v>3866</v>
      </c>
      <c r="K2678" s="20" t="str">
        <f>C2670</f>
        <v>K3B_PHQ2_F1</v>
      </c>
      <c r="L2678" s="20" t="str">
        <f>C2674</f>
        <v>K3B_PHQ2_F2</v>
      </c>
      <c r="M2678" s="409"/>
      <c r="N2678" s="20"/>
      <c r="O2678" s="384"/>
      <c r="P2678" s="384"/>
      <c r="Q2678" s="384"/>
      <c r="R2678" s="384"/>
      <c r="S2678" s="384"/>
    </row>
    <row r="2679" spans="1:19" s="85" customFormat="1" x14ac:dyDescent="0.25">
      <c r="A2679" s="671"/>
      <c r="B2679" s="20"/>
      <c r="C2679" s="20" t="str">
        <f>'VariablenLabel&amp;Bedingungen'!G1576</f>
        <v>K3B_PHQ2Dur</v>
      </c>
      <c r="D2679" s="10">
        <f>'VariablenLabel&amp;Bedingungen'!H1576</f>
        <v>943</v>
      </c>
      <c r="E2679" s="21" t="str">
        <f>'VariablenLabel&amp;Bedingungen'!I1576</f>
        <v>Durchführung EPDS</v>
      </c>
      <c r="F2679" s="687"/>
      <c r="G2679" s="881">
        <v>0</v>
      </c>
      <c r="H2679" s="9" t="s">
        <v>17</v>
      </c>
      <c r="I2679" s="188"/>
      <c r="J2679" s="20" t="s">
        <v>352</v>
      </c>
      <c r="K2679" s="20"/>
      <c r="L2679" s="20"/>
      <c r="M2679" s="409"/>
      <c r="N2679" s="20"/>
      <c r="O2679" s="20"/>
      <c r="P2679" s="20"/>
      <c r="Q2679" s="20"/>
      <c r="R2679" s="20"/>
      <c r="S2679" s="20"/>
    </row>
    <row r="2680" spans="1:19" s="85" customFormat="1" x14ac:dyDescent="0.25">
      <c r="A2680" s="671"/>
      <c r="B2680" s="20"/>
      <c r="C2680" s="20"/>
      <c r="D2680" s="84"/>
      <c r="E2680" s="603"/>
      <c r="F2680" s="687"/>
      <c r="G2680" s="881">
        <v>1</v>
      </c>
      <c r="H2680" s="9" t="s">
        <v>18</v>
      </c>
      <c r="I2680" s="188"/>
      <c r="J2680" s="20" t="s">
        <v>352</v>
      </c>
      <c r="K2680" s="20"/>
      <c r="L2680" s="20"/>
      <c r="M2680" s="409"/>
      <c r="N2680" s="20"/>
      <c r="O2680" s="20"/>
      <c r="P2680" s="20"/>
      <c r="Q2680" s="20"/>
      <c r="R2680" s="20"/>
      <c r="S2680" s="20"/>
    </row>
    <row r="2681" spans="1:19" s="85" customFormat="1" x14ac:dyDescent="0.25">
      <c r="A2681" s="671"/>
      <c r="B2681" s="20"/>
      <c r="C2681" s="20" t="str">
        <f>'VariablenLabel&amp;Bedingungen'!G1577</f>
        <v>K3B_PHQ2DurGru</v>
      </c>
      <c r="D2681" s="10"/>
      <c r="E2681" s="21" t="str">
        <f>'VariablenLabel&amp;Bedingungen'!I1577</f>
        <v>[Wenn "nein"] Grund</v>
      </c>
      <c r="F2681" s="687"/>
      <c r="G2681" s="881">
        <v>0</v>
      </c>
      <c r="H2681" s="9" t="s">
        <v>852</v>
      </c>
      <c r="I2681" s="188"/>
      <c r="J2681" s="20" t="s">
        <v>352</v>
      </c>
      <c r="K2681" s="20"/>
      <c r="L2681" s="20"/>
      <c r="M2681" s="409"/>
      <c r="N2681" s="20"/>
      <c r="O2681" s="20"/>
      <c r="P2681" s="20"/>
      <c r="Q2681" s="20"/>
      <c r="R2681" s="20"/>
      <c r="S2681" s="20"/>
    </row>
    <row r="2682" spans="1:19" s="85" customFormat="1" x14ac:dyDescent="0.25">
      <c r="A2682" s="671"/>
      <c r="B2682" s="20"/>
      <c r="C2682" s="20"/>
      <c r="D2682" s="10"/>
      <c r="E2682" s="21"/>
      <c r="F2682" s="687"/>
      <c r="G2682" s="881">
        <v>1</v>
      </c>
      <c r="H2682" s="9" t="s">
        <v>3062</v>
      </c>
      <c r="I2682" s="188"/>
      <c r="J2682" s="20" t="s">
        <v>352</v>
      </c>
      <c r="K2682" s="20"/>
      <c r="L2682" s="20"/>
      <c r="M2682" s="409"/>
      <c r="N2682" s="20"/>
      <c r="O2682" s="20"/>
      <c r="P2682" s="20"/>
      <c r="Q2682" s="20"/>
      <c r="R2682" s="20"/>
      <c r="S2682" s="20"/>
    </row>
    <row r="2683" spans="1:19" s="85" customFormat="1" x14ac:dyDescent="0.25">
      <c r="A2683" s="671"/>
      <c r="B2683" s="20"/>
      <c r="C2683" s="20"/>
      <c r="D2683" s="10"/>
      <c r="E2683" s="21"/>
      <c r="F2683" s="687"/>
      <c r="G2683" s="881">
        <v>2</v>
      </c>
      <c r="H2683" s="9" t="s">
        <v>3063</v>
      </c>
      <c r="I2683" s="188"/>
      <c r="J2683" s="20" t="s">
        <v>352</v>
      </c>
      <c r="K2683" s="20"/>
      <c r="L2683" s="20"/>
      <c r="M2683" s="409"/>
      <c r="N2683" s="20"/>
      <c r="O2683" s="20"/>
      <c r="P2683" s="20"/>
      <c r="Q2683" s="20"/>
      <c r="R2683" s="20"/>
      <c r="S2683" s="20"/>
    </row>
    <row r="2684" spans="1:19" ht="27" x14ac:dyDescent="0.25">
      <c r="B2684" s="143"/>
      <c r="C2684" s="20" t="str">
        <f>'VariablenLabel&amp;Bedingungen'!G1578</f>
        <v>K3B_EPDS_F1</v>
      </c>
      <c r="D2684" s="10">
        <f>'VariablenLabel&amp;Bedingungen'!H1578</f>
        <v>669</v>
      </c>
      <c r="E2684" s="21" t="str">
        <f>'VariablenLabel&amp;Bedingungen'!I1578</f>
        <v>Sie konnten lachen und das Leben von der heiteren Seite sehen</v>
      </c>
      <c r="F2684" s="687"/>
      <c r="G2684" s="881">
        <v>0</v>
      </c>
      <c r="H2684" s="21" t="s">
        <v>1784</v>
      </c>
      <c r="I2684" s="188"/>
      <c r="J2684" s="20" t="s">
        <v>352</v>
      </c>
      <c r="K2684" s="20"/>
      <c r="L2684" s="20"/>
      <c r="M2684" s="409"/>
      <c r="N2684" s="20"/>
      <c r="O2684" s="384"/>
      <c r="P2684" s="384"/>
      <c r="Q2684" s="384"/>
      <c r="R2684" s="384"/>
      <c r="S2684" s="384"/>
    </row>
    <row r="2685" spans="1:19" x14ac:dyDescent="0.25">
      <c r="B2685" s="37"/>
      <c r="G2685" s="881">
        <v>1</v>
      </c>
      <c r="H2685" s="21" t="s">
        <v>1785</v>
      </c>
      <c r="I2685" s="188"/>
      <c r="J2685" s="20" t="s">
        <v>352</v>
      </c>
      <c r="K2685" s="20"/>
      <c r="L2685" s="20"/>
      <c r="M2685" s="409"/>
      <c r="N2685" s="20"/>
      <c r="O2685" s="384"/>
      <c r="P2685" s="384"/>
      <c r="Q2685" s="384"/>
      <c r="R2685" s="384"/>
      <c r="S2685" s="384"/>
    </row>
    <row r="2686" spans="1:19" x14ac:dyDescent="0.25">
      <c r="B2686" s="37"/>
      <c r="G2686" s="881">
        <v>2</v>
      </c>
      <c r="H2686" s="21" t="s">
        <v>1786</v>
      </c>
      <c r="I2686" s="188"/>
      <c r="J2686" s="20" t="s">
        <v>352</v>
      </c>
      <c r="K2686" s="20"/>
      <c r="L2686" s="20"/>
      <c r="M2686" s="409"/>
      <c r="N2686" s="20"/>
      <c r="O2686" s="384"/>
      <c r="P2686" s="384"/>
      <c r="Q2686" s="384"/>
      <c r="R2686" s="384"/>
      <c r="S2686" s="384"/>
    </row>
    <row r="2687" spans="1:19" x14ac:dyDescent="0.25">
      <c r="B2687" s="37"/>
      <c r="C2687" s="20"/>
      <c r="D2687" s="10"/>
      <c r="E2687" s="21"/>
      <c r="F2687" s="687"/>
      <c r="G2687" s="881">
        <v>3</v>
      </c>
      <c r="H2687" s="21" t="s">
        <v>1787</v>
      </c>
      <c r="I2687" s="188"/>
      <c r="J2687" s="20" t="s">
        <v>352</v>
      </c>
      <c r="K2687" s="20"/>
      <c r="L2687" s="20"/>
      <c r="M2687" s="409"/>
      <c r="N2687" s="20"/>
      <c r="O2687" s="384"/>
      <c r="P2687" s="384"/>
      <c r="Q2687" s="384"/>
      <c r="R2687" s="384"/>
      <c r="S2687" s="384"/>
    </row>
    <row r="2688" spans="1:19" x14ac:dyDescent="0.25">
      <c r="B2688" s="37"/>
      <c r="C2688" s="20" t="str">
        <f>'VariablenLabel&amp;Bedingungen'!G1579</f>
        <v>K3B_EPDS_F2</v>
      </c>
      <c r="D2688" s="10">
        <f>'VariablenLabel&amp;Bedingungen'!H1579</f>
        <v>670</v>
      </c>
      <c r="E2688" s="21" t="str">
        <f>'VariablenLabel&amp;Bedingungen'!I1579</f>
        <v>Es gab vieles, auf das Sie sich freuten</v>
      </c>
      <c r="F2688" s="687"/>
      <c r="G2688" s="881">
        <v>0</v>
      </c>
      <c r="H2688" s="21" t="s">
        <v>1788</v>
      </c>
      <c r="I2688" s="188"/>
      <c r="J2688" s="20" t="s">
        <v>352</v>
      </c>
      <c r="K2688" s="20"/>
      <c r="L2688" s="20"/>
      <c r="M2688" s="409"/>
      <c r="N2688" s="20"/>
      <c r="O2688" s="384"/>
      <c r="P2688" s="384"/>
      <c r="Q2688" s="384"/>
      <c r="R2688" s="384"/>
      <c r="S2688" s="384"/>
    </row>
    <row r="2689" spans="1:19" s="85" customFormat="1" x14ac:dyDescent="0.25">
      <c r="A2689" s="671"/>
      <c r="B2689" s="37"/>
      <c r="D2689" s="84"/>
      <c r="E2689" s="603"/>
      <c r="F2689" s="810"/>
      <c r="G2689" s="881">
        <v>1</v>
      </c>
      <c r="H2689" s="21" t="s">
        <v>1786</v>
      </c>
      <c r="I2689" s="188"/>
      <c r="J2689" s="20" t="s">
        <v>352</v>
      </c>
      <c r="K2689" s="20"/>
      <c r="L2689" s="20"/>
      <c r="M2689" s="409"/>
      <c r="N2689" s="20"/>
      <c r="O2689" s="20"/>
      <c r="P2689" s="20"/>
      <c r="Q2689" s="20"/>
      <c r="R2689" s="20"/>
      <c r="S2689" s="20"/>
    </row>
    <row r="2690" spans="1:19" s="85" customFormat="1" x14ac:dyDescent="0.25">
      <c r="A2690" s="671"/>
      <c r="B2690" s="37"/>
      <c r="C2690" s="20"/>
      <c r="D2690" s="10"/>
      <c r="E2690" s="21"/>
      <c r="F2690" s="687"/>
      <c r="G2690" s="881">
        <v>2</v>
      </c>
      <c r="H2690" s="21" t="s">
        <v>1789</v>
      </c>
      <c r="I2690" s="188"/>
      <c r="J2690" s="20" t="s">
        <v>352</v>
      </c>
      <c r="K2690" s="20"/>
      <c r="L2690" s="20"/>
      <c r="M2690" s="409"/>
      <c r="N2690" s="20"/>
      <c r="O2690" s="20"/>
      <c r="P2690" s="20"/>
      <c r="Q2690" s="20"/>
      <c r="R2690" s="20"/>
      <c r="S2690" s="20"/>
    </row>
    <row r="2691" spans="1:19" s="85" customFormat="1" x14ac:dyDescent="0.25">
      <c r="A2691" s="671"/>
      <c r="B2691" s="37"/>
      <c r="C2691" s="20"/>
      <c r="D2691" s="10"/>
      <c r="E2691" s="21"/>
      <c r="F2691" s="687"/>
      <c r="G2691" s="881">
        <v>3</v>
      </c>
      <c r="H2691" s="21" t="s">
        <v>1790</v>
      </c>
      <c r="I2691" s="188"/>
      <c r="J2691" s="20" t="s">
        <v>352</v>
      </c>
      <c r="K2691" s="20"/>
      <c r="L2691" s="20"/>
      <c r="M2691" s="409"/>
      <c r="N2691" s="20"/>
      <c r="O2691" s="20"/>
      <c r="P2691" s="20"/>
      <c r="Q2691" s="20"/>
      <c r="R2691" s="20"/>
      <c r="S2691" s="20"/>
    </row>
    <row r="2692" spans="1:19" s="85" customFormat="1" ht="27" x14ac:dyDescent="0.25">
      <c r="A2692" s="671"/>
      <c r="B2692" s="37"/>
      <c r="C2692" s="20" t="str">
        <f>'VariablenLabel&amp;Bedingungen'!G1580</f>
        <v>K3B_EPDS_F3</v>
      </c>
      <c r="D2692" s="10">
        <f>'VariablenLabel&amp;Bedingungen'!H1580</f>
        <v>671</v>
      </c>
      <c r="E2692" s="21" t="str">
        <f>'VariablenLabel&amp;Bedingungen'!I1580</f>
        <v>Sie haben sich unberechtigterweise schuldig gefühlt, wenn etwas danebenging</v>
      </c>
      <c r="F2692" s="687"/>
      <c r="G2692" s="881">
        <v>3</v>
      </c>
      <c r="H2692" s="21" t="s">
        <v>1791</v>
      </c>
      <c r="I2692" s="188"/>
      <c r="J2692" s="20" t="s">
        <v>352</v>
      </c>
      <c r="K2692" s="20"/>
      <c r="L2692" s="20"/>
      <c r="M2692" s="409"/>
      <c r="N2692" s="20"/>
      <c r="O2692" s="20"/>
      <c r="P2692" s="20"/>
      <c r="Q2692" s="20"/>
      <c r="R2692" s="20"/>
      <c r="S2692" s="20"/>
    </row>
    <row r="2693" spans="1:19" x14ac:dyDescent="0.25">
      <c r="B2693" s="37"/>
      <c r="G2693" s="881">
        <v>2</v>
      </c>
      <c r="H2693" s="21" t="s">
        <v>1792</v>
      </c>
      <c r="I2693" s="188"/>
      <c r="J2693" s="20" t="s">
        <v>352</v>
      </c>
      <c r="K2693" s="20"/>
      <c r="L2693" s="20"/>
      <c r="M2693" s="409"/>
      <c r="N2693" s="20"/>
      <c r="O2693" s="384"/>
      <c r="P2693" s="384"/>
      <c r="Q2693" s="384"/>
      <c r="R2693" s="384"/>
      <c r="S2693" s="384"/>
    </row>
    <row r="2694" spans="1:19" x14ac:dyDescent="0.25">
      <c r="B2694" s="37"/>
      <c r="G2694" s="881">
        <v>1</v>
      </c>
      <c r="H2694" s="21" t="s">
        <v>1793</v>
      </c>
      <c r="I2694" s="188"/>
      <c r="J2694" s="20" t="s">
        <v>352</v>
      </c>
      <c r="K2694" s="20"/>
      <c r="L2694" s="20"/>
      <c r="M2694" s="409"/>
      <c r="N2694" s="20"/>
      <c r="O2694" s="384"/>
      <c r="P2694" s="384"/>
      <c r="Q2694" s="384"/>
      <c r="R2694" s="384"/>
      <c r="S2694" s="384"/>
    </row>
    <row r="2695" spans="1:19" x14ac:dyDescent="0.25">
      <c r="B2695" s="37"/>
      <c r="C2695" s="20"/>
      <c r="D2695" s="10"/>
      <c r="E2695" s="21"/>
      <c r="F2695" s="687"/>
      <c r="G2695" s="881">
        <v>0</v>
      </c>
      <c r="H2695" s="21" t="s">
        <v>1794</v>
      </c>
      <c r="I2695" s="188"/>
      <c r="J2695" s="20" t="s">
        <v>352</v>
      </c>
      <c r="K2695" s="20"/>
      <c r="L2695" s="20"/>
      <c r="M2695" s="409"/>
      <c r="N2695" s="20"/>
      <c r="O2695" s="384"/>
      <c r="P2695" s="384"/>
      <c r="Q2695" s="384"/>
      <c r="R2695" s="384"/>
      <c r="S2695" s="384"/>
    </row>
    <row r="2696" spans="1:19" ht="27" x14ac:dyDescent="0.25">
      <c r="B2696" s="37"/>
      <c r="C2696" s="20" t="str">
        <f>'VariablenLabel&amp;Bedingungen'!G1581</f>
        <v>K3B_EPDS_F4</v>
      </c>
      <c r="D2696" s="10">
        <f>'VariablenLabel&amp;Bedingungen'!H1581</f>
        <v>672</v>
      </c>
      <c r="E2696" s="21" t="str">
        <f>'VariablenLabel&amp;Bedingungen'!I1581</f>
        <v>Sie waren ängstlich und machten sich unbegründet Sorgen</v>
      </c>
      <c r="F2696" s="687"/>
      <c r="G2696" s="881">
        <v>0</v>
      </c>
      <c r="H2696" s="21" t="s">
        <v>1794</v>
      </c>
      <c r="I2696" s="188"/>
      <c r="J2696" s="20" t="s">
        <v>352</v>
      </c>
      <c r="K2696" s="20"/>
      <c r="L2696" s="20"/>
      <c r="M2696" s="409"/>
      <c r="N2696" s="20"/>
      <c r="O2696" s="384"/>
      <c r="P2696" s="384"/>
      <c r="Q2696" s="384"/>
      <c r="R2696" s="384"/>
      <c r="S2696" s="384"/>
    </row>
    <row r="2697" spans="1:19" x14ac:dyDescent="0.25">
      <c r="B2697" s="37"/>
      <c r="G2697" s="881">
        <v>1</v>
      </c>
      <c r="H2697" s="21" t="s">
        <v>1795</v>
      </c>
      <c r="I2697" s="188"/>
      <c r="J2697" s="20" t="s">
        <v>352</v>
      </c>
      <c r="K2697" s="20"/>
      <c r="L2697" s="20"/>
      <c r="M2697" s="409"/>
      <c r="N2697" s="20"/>
      <c r="O2697" s="384"/>
      <c r="P2697" s="384"/>
      <c r="Q2697" s="384"/>
      <c r="R2697" s="384"/>
      <c r="S2697" s="384"/>
    </row>
    <row r="2698" spans="1:19" x14ac:dyDescent="0.25">
      <c r="B2698" s="37"/>
      <c r="C2698" s="20"/>
      <c r="D2698" s="10"/>
      <c r="E2698" s="21"/>
      <c r="F2698" s="687"/>
      <c r="G2698" s="881">
        <v>2</v>
      </c>
      <c r="H2698" s="21" t="s">
        <v>1792</v>
      </c>
      <c r="I2698" s="188"/>
      <c r="J2698" s="20" t="s">
        <v>352</v>
      </c>
      <c r="K2698" s="20"/>
      <c r="L2698" s="20"/>
      <c r="M2698" s="409"/>
      <c r="N2698" s="20"/>
      <c r="O2698" s="384"/>
      <c r="P2698" s="384"/>
      <c r="Q2698" s="384"/>
      <c r="R2698" s="384"/>
      <c r="S2698" s="384"/>
    </row>
    <row r="2699" spans="1:19" x14ac:dyDescent="0.25">
      <c r="B2699" s="37"/>
      <c r="C2699" s="20"/>
      <c r="D2699" s="10"/>
      <c r="E2699" s="21"/>
      <c r="F2699" s="687"/>
      <c r="G2699" s="881">
        <v>3</v>
      </c>
      <c r="H2699" s="21" t="s">
        <v>1791</v>
      </c>
      <c r="I2699" s="188"/>
      <c r="J2699" s="20" t="s">
        <v>352</v>
      </c>
      <c r="K2699" s="20"/>
      <c r="L2699" s="20"/>
      <c r="M2699" s="409"/>
      <c r="N2699" s="20"/>
      <c r="O2699" s="384"/>
      <c r="P2699" s="384"/>
      <c r="Q2699" s="384"/>
      <c r="R2699" s="384"/>
      <c r="S2699" s="384"/>
    </row>
    <row r="2700" spans="1:19" ht="27" x14ac:dyDescent="0.25">
      <c r="B2700" s="37"/>
      <c r="C2700" s="20" t="str">
        <f>'VariablenLabel&amp;Bedingungen'!G1582</f>
        <v>K3B_EPDS_F5</v>
      </c>
      <c r="D2700" s="10">
        <f>'VariablenLabel&amp;Bedingungen'!H1582</f>
        <v>673</v>
      </c>
      <c r="E2700" s="21" t="str">
        <f>'VariablenLabel&amp;Bedingungen'!I1582</f>
        <v>Sie fühlten sich verängstigt und wurden panisch ohne wirklichen Grund</v>
      </c>
      <c r="F2700" s="687"/>
      <c r="G2700" s="881">
        <v>3</v>
      </c>
      <c r="H2700" s="21" t="s">
        <v>1796</v>
      </c>
      <c r="I2700" s="188"/>
      <c r="J2700" s="20" t="s">
        <v>352</v>
      </c>
      <c r="K2700" s="20"/>
      <c r="L2700" s="20"/>
      <c r="M2700" s="409"/>
      <c r="N2700" s="20"/>
      <c r="O2700" s="384"/>
      <c r="P2700" s="384"/>
      <c r="Q2700" s="384"/>
      <c r="R2700" s="384"/>
      <c r="S2700" s="384"/>
    </row>
    <row r="2701" spans="1:19" x14ac:dyDescent="0.25">
      <c r="B2701" s="37"/>
      <c r="G2701" s="881">
        <v>2</v>
      </c>
      <c r="H2701" s="21" t="s">
        <v>1792</v>
      </c>
      <c r="I2701" s="188"/>
      <c r="J2701" s="20" t="s">
        <v>352</v>
      </c>
      <c r="K2701" s="20"/>
      <c r="L2701" s="20"/>
      <c r="M2701" s="409"/>
      <c r="N2701" s="20"/>
      <c r="O2701" s="384"/>
      <c r="P2701" s="384"/>
      <c r="Q2701" s="384"/>
      <c r="R2701" s="384"/>
      <c r="S2701" s="384"/>
    </row>
    <row r="2702" spans="1:19" x14ac:dyDescent="0.25">
      <c r="B2702" s="37"/>
      <c r="G2702" s="881">
        <v>1</v>
      </c>
      <c r="H2702" s="21" t="s">
        <v>1797</v>
      </c>
      <c r="I2702" s="188"/>
      <c r="J2702" s="20" t="s">
        <v>352</v>
      </c>
      <c r="K2702" s="20"/>
      <c r="L2702" s="20"/>
      <c r="M2702" s="409"/>
      <c r="N2702" s="20"/>
      <c r="O2702" s="384"/>
      <c r="P2702" s="384"/>
      <c r="Q2702" s="384"/>
      <c r="R2702" s="384"/>
      <c r="S2702" s="384"/>
    </row>
    <row r="2703" spans="1:19" x14ac:dyDescent="0.25">
      <c r="B2703" s="37"/>
      <c r="C2703" s="20"/>
      <c r="D2703" s="10"/>
      <c r="E2703" s="21"/>
      <c r="F2703" s="687"/>
      <c r="G2703" s="881">
        <v>0</v>
      </c>
      <c r="H2703" s="21" t="s">
        <v>1798</v>
      </c>
      <c r="I2703" s="188"/>
      <c r="J2703" s="20" t="s">
        <v>352</v>
      </c>
      <c r="K2703" s="20"/>
      <c r="L2703" s="20"/>
      <c r="M2703" s="409"/>
      <c r="N2703" s="20"/>
      <c r="O2703" s="384"/>
      <c r="P2703" s="384"/>
      <c r="Q2703" s="384"/>
      <c r="R2703" s="384"/>
      <c r="S2703" s="384"/>
    </row>
    <row r="2704" spans="1:19" x14ac:dyDescent="0.25">
      <c r="B2704" s="37"/>
      <c r="C2704" s="20" t="str">
        <f>'VariablenLabel&amp;Bedingungen'!G1583</f>
        <v>K3B_EPDS_F6</v>
      </c>
      <c r="D2704" s="10">
        <f>'VariablenLabel&amp;Bedingungen'!H1583</f>
        <v>674</v>
      </c>
      <c r="E2704" s="21" t="str">
        <f>'VariablenLabel&amp;Bedingungen'!I1583</f>
        <v>Ihnen ist alles zu viel geworden</v>
      </c>
      <c r="F2704" s="687"/>
      <c r="G2704" s="881">
        <v>3</v>
      </c>
      <c r="H2704" s="21" t="s">
        <v>3165</v>
      </c>
      <c r="I2704" s="188"/>
      <c r="J2704" s="20" t="s">
        <v>352</v>
      </c>
      <c r="K2704" s="20"/>
      <c r="L2704" s="20"/>
      <c r="M2704" s="409"/>
      <c r="N2704" s="20"/>
      <c r="O2704" s="384"/>
      <c r="P2704" s="384"/>
      <c r="Q2704" s="384"/>
      <c r="R2704" s="384"/>
      <c r="S2704" s="384"/>
    </row>
    <row r="2705" spans="2:19" ht="27" x14ac:dyDescent="0.25">
      <c r="B2705" s="37"/>
      <c r="G2705" s="881">
        <v>2</v>
      </c>
      <c r="H2705" s="21" t="s">
        <v>3166</v>
      </c>
      <c r="I2705" s="188"/>
      <c r="J2705" s="20" t="s">
        <v>352</v>
      </c>
      <c r="K2705" s="20"/>
      <c r="L2705" s="20"/>
      <c r="M2705" s="409"/>
      <c r="N2705" s="20"/>
      <c r="O2705" s="384"/>
      <c r="P2705" s="384"/>
      <c r="Q2705" s="384"/>
      <c r="R2705" s="384"/>
      <c r="S2705" s="384"/>
    </row>
    <row r="2706" spans="2:19" x14ac:dyDescent="0.25">
      <c r="B2706" s="37"/>
      <c r="C2706" s="20"/>
      <c r="D2706" s="10"/>
      <c r="E2706" s="21"/>
      <c r="F2706" s="687"/>
      <c r="G2706" s="881">
        <v>1</v>
      </c>
      <c r="H2706" s="21" t="s">
        <v>3167</v>
      </c>
      <c r="I2706" s="188"/>
      <c r="J2706" s="20" t="s">
        <v>352</v>
      </c>
      <c r="K2706" s="20"/>
      <c r="L2706" s="20"/>
      <c r="M2706" s="409"/>
      <c r="N2706" s="20"/>
      <c r="O2706" s="384"/>
      <c r="P2706" s="384"/>
      <c r="Q2706" s="384"/>
      <c r="R2706" s="384"/>
      <c r="S2706" s="384"/>
    </row>
    <row r="2707" spans="2:19" x14ac:dyDescent="0.25">
      <c r="B2707" s="37"/>
      <c r="C2707" s="20"/>
      <c r="D2707" s="10"/>
      <c r="E2707" s="21"/>
      <c r="F2707" s="687"/>
      <c r="G2707" s="881">
        <v>0</v>
      </c>
      <c r="H2707" s="21" t="s">
        <v>3168</v>
      </c>
      <c r="I2707" s="188"/>
      <c r="J2707" s="20" t="s">
        <v>352</v>
      </c>
      <c r="K2707" s="20"/>
      <c r="L2707" s="20"/>
      <c r="M2707" s="409"/>
      <c r="N2707" s="20"/>
      <c r="O2707" s="384"/>
      <c r="P2707" s="384"/>
      <c r="Q2707" s="384"/>
      <c r="R2707" s="384"/>
      <c r="S2707" s="384"/>
    </row>
    <row r="2708" spans="2:19" ht="27" x14ac:dyDescent="0.25">
      <c r="B2708" s="37"/>
      <c r="C2708" s="20" t="str">
        <f>'VariablenLabel&amp;Bedingungen'!G1584</f>
        <v>K3B_EPDS_F7</v>
      </c>
      <c r="D2708" s="10">
        <f>'VariablenLabel&amp;Bedingungen'!H1584</f>
        <v>675</v>
      </c>
      <c r="E2708" s="21" t="str">
        <f>'VariablenLabel&amp;Bedingungen'!I1584</f>
        <v>Sie waren so unglücklich, dass Sie kaum schlafen konnten</v>
      </c>
      <c r="F2708" s="687"/>
      <c r="G2708" s="881">
        <v>3</v>
      </c>
      <c r="H2708" s="21" t="s">
        <v>1799</v>
      </c>
      <c r="I2708" s="188"/>
      <c r="J2708" s="20" t="s">
        <v>352</v>
      </c>
      <c r="K2708" s="20"/>
      <c r="L2708" s="20"/>
      <c r="M2708" s="409"/>
      <c r="N2708" s="20"/>
      <c r="O2708" s="384"/>
      <c r="P2708" s="384"/>
      <c r="Q2708" s="384"/>
      <c r="R2708" s="384"/>
      <c r="S2708" s="384"/>
    </row>
    <row r="2709" spans="2:19" x14ac:dyDescent="0.25">
      <c r="B2709" s="37"/>
      <c r="G2709" s="881">
        <v>2</v>
      </c>
      <c r="H2709" s="21" t="s">
        <v>1792</v>
      </c>
      <c r="I2709" s="188"/>
      <c r="J2709" s="20" t="s">
        <v>352</v>
      </c>
      <c r="K2709" s="20"/>
      <c r="L2709" s="20"/>
      <c r="M2709" s="409"/>
      <c r="N2709" s="20"/>
      <c r="O2709" s="384"/>
      <c r="P2709" s="384"/>
      <c r="Q2709" s="384"/>
      <c r="R2709" s="384"/>
      <c r="S2709" s="384"/>
    </row>
    <row r="2710" spans="2:19" x14ac:dyDescent="0.25">
      <c r="B2710" s="37"/>
      <c r="G2710" s="881">
        <v>1</v>
      </c>
      <c r="H2710" s="21" t="s">
        <v>1800</v>
      </c>
      <c r="I2710" s="188"/>
      <c r="J2710" s="20" t="s">
        <v>352</v>
      </c>
      <c r="K2710" s="20"/>
      <c r="L2710" s="20"/>
      <c r="M2710" s="409"/>
      <c r="N2710" s="20"/>
      <c r="O2710" s="384"/>
      <c r="P2710" s="384"/>
      <c r="Q2710" s="384"/>
      <c r="R2710" s="384"/>
      <c r="S2710" s="384"/>
    </row>
    <row r="2711" spans="2:19" x14ac:dyDescent="0.25">
      <c r="B2711" s="37"/>
      <c r="C2711" s="20"/>
      <c r="D2711" s="10"/>
      <c r="E2711" s="21"/>
      <c r="F2711" s="687"/>
      <c r="G2711" s="881">
        <v>0</v>
      </c>
      <c r="H2711" s="21" t="s">
        <v>1794</v>
      </c>
      <c r="I2711" s="188"/>
      <c r="J2711" s="20" t="s">
        <v>352</v>
      </c>
      <c r="K2711" s="20"/>
      <c r="L2711" s="20"/>
      <c r="M2711" s="409"/>
      <c r="N2711" s="20"/>
      <c r="O2711" s="384"/>
      <c r="P2711" s="384"/>
      <c r="Q2711" s="384"/>
      <c r="R2711" s="384"/>
      <c r="S2711" s="384"/>
    </row>
    <row r="2712" spans="2:19" x14ac:dyDescent="0.25">
      <c r="B2712" s="37"/>
      <c r="C2712" s="20" t="str">
        <f>'VariablenLabel&amp;Bedingungen'!G1585</f>
        <v>K3B_EPDS_F8</v>
      </c>
      <c r="D2712" s="10">
        <f>'VariablenLabel&amp;Bedingungen'!H1585</f>
        <v>676</v>
      </c>
      <c r="E2712" s="21" t="str">
        <f>'VariablenLabel&amp;Bedingungen'!I1585</f>
        <v>Sie waren traurig und fühlten sich elend</v>
      </c>
      <c r="F2712" s="687"/>
      <c r="G2712" s="881">
        <v>3</v>
      </c>
      <c r="H2712" s="21" t="s">
        <v>1791</v>
      </c>
      <c r="I2712" s="188"/>
      <c r="J2712" s="20" t="s">
        <v>352</v>
      </c>
      <c r="K2712" s="20"/>
      <c r="L2712" s="20"/>
      <c r="M2712" s="409"/>
      <c r="N2712" s="20"/>
      <c r="O2712" s="384"/>
      <c r="P2712" s="384"/>
      <c r="Q2712" s="384"/>
      <c r="R2712" s="384"/>
      <c r="S2712" s="384"/>
    </row>
    <row r="2713" spans="2:19" x14ac:dyDescent="0.25">
      <c r="B2713" s="37"/>
      <c r="G2713" s="881">
        <v>2</v>
      </c>
      <c r="H2713" s="21" t="s">
        <v>1796</v>
      </c>
      <c r="I2713" s="188"/>
      <c r="J2713" s="20" t="s">
        <v>352</v>
      </c>
      <c r="K2713" s="20"/>
      <c r="L2713" s="20"/>
      <c r="M2713" s="409"/>
      <c r="N2713" s="20"/>
      <c r="O2713" s="384"/>
      <c r="P2713" s="384"/>
      <c r="Q2713" s="384"/>
      <c r="R2713" s="384"/>
      <c r="S2713" s="384"/>
    </row>
    <row r="2714" spans="2:19" x14ac:dyDescent="0.25">
      <c r="B2714" s="37"/>
      <c r="C2714" s="20"/>
      <c r="D2714" s="10"/>
      <c r="E2714" s="21"/>
      <c r="F2714" s="687"/>
      <c r="G2714" s="881">
        <v>1</v>
      </c>
      <c r="H2714" s="21" t="s">
        <v>1800</v>
      </c>
      <c r="I2714" s="188"/>
      <c r="J2714" s="20" t="s">
        <v>352</v>
      </c>
      <c r="K2714" s="20"/>
      <c r="L2714" s="20"/>
      <c r="M2714" s="409"/>
      <c r="N2714" s="20"/>
      <c r="O2714" s="384"/>
      <c r="P2714" s="384"/>
      <c r="Q2714" s="384"/>
      <c r="R2714" s="384"/>
      <c r="S2714" s="384"/>
    </row>
    <row r="2715" spans="2:19" x14ac:dyDescent="0.25">
      <c r="B2715" s="37"/>
      <c r="C2715" s="20"/>
      <c r="D2715" s="10"/>
      <c r="E2715" s="21"/>
      <c r="F2715" s="687"/>
      <c r="G2715" s="881">
        <v>0</v>
      </c>
      <c r="H2715" s="21" t="s">
        <v>1794</v>
      </c>
      <c r="I2715" s="188"/>
      <c r="J2715" s="20" t="s">
        <v>352</v>
      </c>
      <c r="K2715" s="20"/>
      <c r="L2715" s="20"/>
      <c r="M2715" s="409"/>
      <c r="N2715" s="20"/>
      <c r="O2715" s="384"/>
      <c r="P2715" s="384"/>
      <c r="Q2715" s="384"/>
      <c r="R2715" s="384"/>
      <c r="S2715" s="384"/>
    </row>
    <row r="2716" spans="2:19" x14ac:dyDescent="0.25">
      <c r="B2716" s="37"/>
      <c r="C2716" s="20" t="str">
        <f>'VariablenLabel&amp;Bedingungen'!G1586</f>
        <v>K3B_EPDS_F9</v>
      </c>
      <c r="D2716" s="10">
        <f>'VariablenLabel&amp;Bedingungen'!H1586</f>
        <v>677</v>
      </c>
      <c r="E2716" s="21" t="str">
        <f>'VariablenLabel&amp;Bedingungen'!I1586</f>
        <v>Sie waren so unglücklich, dass Sie weinen mussten</v>
      </c>
      <c r="F2716" s="687"/>
      <c r="G2716" s="881">
        <v>3</v>
      </c>
      <c r="H2716" s="21" t="s">
        <v>1791</v>
      </c>
      <c r="I2716" s="188"/>
      <c r="J2716" s="20" t="s">
        <v>352</v>
      </c>
      <c r="K2716" s="20"/>
      <c r="L2716" s="20"/>
      <c r="M2716" s="409"/>
      <c r="N2716" s="20"/>
      <c r="O2716" s="384"/>
      <c r="P2716" s="384"/>
      <c r="Q2716" s="384"/>
      <c r="R2716" s="384"/>
      <c r="S2716" s="384"/>
    </row>
    <row r="2717" spans="2:19" x14ac:dyDescent="0.25">
      <c r="B2717" s="37"/>
      <c r="G2717" s="881">
        <v>2</v>
      </c>
      <c r="H2717" s="21" t="s">
        <v>1796</v>
      </c>
      <c r="I2717" s="188"/>
      <c r="J2717" s="20" t="s">
        <v>352</v>
      </c>
      <c r="K2717" s="20"/>
      <c r="L2717" s="20"/>
      <c r="M2717" s="409"/>
      <c r="N2717" s="20"/>
      <c r="O2717" s="384"/>
      <c r="P2717" s="384"/>
      <c r="Q2717" s="384"/>
      <c r="R2717" s="384"/>
      <c r="S2717" s="384"/>
    </row>
    <row r="2718" spans="2:19" x14ac:dyDescent="0.25">
      <c r="B2718" s="37"/>
      <c r="G2718" s="881">
        <v>1</v>
      </c>
      <c r="H2718" s="21" t="s">
        <v>1801</v>
      </c>
      <c r="I2718" s="188"/>
      <c r="J2718" s="20" t="s">
        <v>352</v>
      </c>
      <c r="K2718" s="20"/>
      <c r="L2718" s="20"/>
      <c r="M2718" s="409"/>
      <c r="N2718" s="20"/>
      <c r="O2718" s="384"/>
      <c r="P2718" s="384"/>
      <c r="Q2718" s="384"/>
      <c r="R2718" s="384"/>
      <c r="S2718" s="384"/>
    </row>
    <row r="2719" spans="2:19" x14ac:dyDescent="0.25">
      <c r="B2719" s="37"/>
      <c r="C2719" s="20"/>
      <c r="D2719" s="10"/>
      <c r="E2719" s="21"/>
      <c r="F2719" s="687"/>
      <c r="G2719" s="881">
        <v>0</v>
      </c>
      <c r="H2719" s="21" t="s">
        <v>1794</v>
      </c>
      <c r="I2719" s="188"/>
      <c r="J2719" s="20" t="s">
        <v>352</v>
      </c>
      <c r="K2719" s="20"/>
      <c r="L2719" s="20"/>
      <c r="M2719" s="409"/>
      <c r="N2719" s="20"/>
      <c r="O2719" s="384"/>
      <c r="P2719" s="384"/>
      <c r="Q2719" s="384"/>
      <c r="R2719" s="384"/>
      <c r="S2719" s="384"/>
    </row>
    <row r="2720" spans="2:19" ht="27" x14ac:dyDescent="0.25">
      <c r="B2720" s="37"/>
      <c r="C2720" s="20" t="str">
        <f>'VariablenLabel&amp;Bedingungen'!G1587</f>
        <v>K3B_EPDS_F10</v>
      </c>
      <c r="D2720" s="10">
        <f>'VariablenLabel&amp;Bedingungen'!H1587</f>
        <v>678</v>
      </c>
      <c r="E2720" s="21" t="str">
        <f>'VariablenLabel&amp;Bedingungen'!I1587</f>
        <v>Gelegentlich kam Ihnen der Gedanke, sich etwas anzutun</v>
      </c>
      <c r="F2720" s="687"/>
      <c r="G2720" s="881">
        <v>3</v>
      </c>
      <c r="H2720" s="21" t="s">
        <v>1802</v>
      </c>
      <c r="I2720" s="188"/>
      <c r="J2720" s="20" t="s">
        <v>352</v>
      </c>
      <c r="K2720" s="20"/>
      <c r="L2720" s="20"/>
      <c r="M2720" s="409"/>
      <c r="N2720" s="20"/>
      <c r="O2720" s="384"/>
      <c r="P2720" s="384"/>
      <c r="Q2720" s="384"/>
      <c r="R2720" s="384"/>
      <c r="S2720" s="384"/>
    </row>
    <row r="2721" spans="1:19" x14ac:dyDescent="0.25">
      <c r="B2721" s="37"/>
      <c r="G2721" s="881">
        <v>2</v>
      </c>
      <c r="H2721" s="21" t="s">
        <v>1803</v>
      </c>
      <c r="I2721" s="188"/>
      <c r="J2721" s="20" t="s">
        <v>352</v>
      </c>
      <c r="K2721" s="20"/>
      <c r="L2721" s="20"/>
      <c r="M2721" s="409"/>
      <c r="N2721" s="20"/>
      <c r="O2721" s="384"/>
      <c r="P2721" s="384"/>
      <c r="Q2721" s="384"/>
      <c r="R2721" s="384"/>
      <c r="S2721" s="384"/>
    </row>
    <row r="2722" spans="1:19" x14ac:dyDescent="0.25">
      <c r="B2722" s="37"/>
      <c r="G2722" s="881">
        <v>1</v>
      </c>
      <c r="H2722" s="21" t="s">
        <v>1804</v>
      </c>
      <c r="I2722" s="188"/>
      <c r="J2722" s="20" t="s">
        <v>352</v>
      </c>
      <c r="K2722" s="20"/>
      <c r="L2722" s="20"/>
      <c r="M2722" s="409"/>
      <c r="N2722" s="20"/>
      <c r="O2722" s="384"/>
      <c r="P2722" s="384"/>
      <c r="Q2722" s="384"/>
      <c r="R2722" s="384"/>
      <c r="S2722" s="384"/>
    </row>
    <row r="2723" spans="1:19" x14ac:dyDescent="0.25">
      <c r="B2723" s="37"/>
      <c r="C2723" s="20"/>
      <c r="D2723" s="10"/>
      <c r="E2723" s="21"/>
      <c r="F2723" s="687"/>
      <c r="G2723" s="881">
        <v>0</v>
      </c>
      <c r="H2723" s="21" t="s">
        <v>1794</v>
      </c>
      <c r="I2723" s="188"/>
      <c r="J2723" s="20" t="s">
        <v>352</v>
      </c>
      <c r="K2723" s="20"/>
      <c r="L2723" s="20"/>
      <c r="M2723" s="409"/>
      <c r="N2723" s="20"/>
      <c r="O2723" s="384"/>
      <c r="P2723" s="384"/>
      <c r="Q2723" s="384"/>
      <c r="R2723" s="384"/>
      <c r="S2723" s="384"/>
    </row>
    <row r="2724" spans="1:19" x14ac:dyDescent="0.25">
      <c r="B2724" s="37"/>
      <c r="C2724" s="20" t="str">
        <f>'VariablenLabel&amp;Bedingungen'!G1588</f>
        <v>K3B_EPDSPun</v>
      </c>
      <c r="D2724" s="10">
        <f>'VariablenLabel&amp;Bedingungen'!H1588</f>
        <v>679</v>
      </c>
      <c r="E2724" s="21" t="str">
        <f>'VariablenLabel&amp;Bedingungen'!I1588</f>
        <v>EPDS = "Summe" Punkte</v>
      </c>
      <c r="F2724" s="687"/>
      <c r="G2724" s="881" t="s">
        <v>350</v>
      </c>
      <c r="H2724" s="21"/>
      <c r="I2724" s="188"/>
      <c r="J2724" s="906" t="s">
        <v>3857</v>
      </c>
      <c r="K2724" s="20"/>
      <c r="L2724" s="20"/>
      <c r="M2724" s="409"/>
      <c r="N2724" s="20"/>
      <c r="O2724" s="384"/>
      <c r="P2724" s="384"/>
      <c r="Q2724" s="384"/>
      <c r="R2724" s="384"/>
      <c r="S2724" s="384"/>
    </row>
    <row r="2725" spans="1:19" x14ac:dyDescent="0.25">
      <c r="B2725" s="143"/>
      <c r="C2725" s="20" t="str">
        <f>'VariablenLabel&amp;Bedingungen'!G1589</f>
        <v>K3B_EPDSErg</v>
      </c>
      <c r="D2725" s="10">
        <f>'VariablenLabel&amp;Bedingungen'!H1589</f>
        <v>1154</v>
      </c>
      <c r="E2725" s="21" t="str">
        <f>'VariablenLabel&amp;Bedingungen'!I1589</f>
        <v>Ergebnis</v>
      </c>
      <c r="F2725" s="687"/>
      <c r="G2725" s="881">
        <v>0</v>
      </c>
      <c r="H2725" s="21" t="s">
        <v>782</v>
      </c>
      <c r="I2725" s="188"/>
      <c r="J2725" s="20" t="s">
        <v>352</v>
      </c>
      <c r="K2725" s="20"/>
      <c r="L2725" s="20"/>
      <c r="M2725" s="409"/>
      <c r="N2725" s="20"/>
      <c r="O2725" s="384"/>
      <c r="P2725" s="384"/>
      <c r="Q2725" s="384"/>
      <c r="R2725" s="384"/>
      <c r="S2725" s="384"/>
    </row>
    <row r="2726" spans="1:19" x14ac:dyDescent="0.25">
      <c r="B2726" s="143"/>
      <c r="C2726" s="20"/>
      <c r="D2726" s="10"/>
      <c r="E2726" s="21"/>
      <c r="F2726" s="687"/>
      <c r="G2726" s="881">
        <v>1</v>
      </c>
      <c r="H2726" s="21" t="s">
        <v>542</v>
      </c>
      <c r="I2726" s="188"/>
      <c r="J2726" s="20" t="s">
        <v>352</v>
      </c>
      <c r="K2726" s="20"/>
      <c r="L2726" s="20"/>
      <c r="M2726" s="409"/>
      <c r="N2726" s="20"/>
      <c r="O2726" s="384"/>
      <c r="P2726" s="384"/>
      <c r="Q2726" s="384"/>
      <c r="R2726" s="384"/>
      <c r="S2726" s="384"/>
    </row>
    <row r="2727" spans="1:19" x14ac:dyDescent="0.25">
      <c r="B2727" s="143"/>
      <c r="C2727" s="20"/>
      <c r="D2727" s="10"/>
      <c r="E2727" s="21"/>
      <c r="F2727" s="687"/>
      <c r="G2727" s="881">
        <v>2</v>
      </c>
      <c r="H2727" s="21" t="s">
        <v>1282</v>
      </c>
      <c r="I2727" s="188"/>
      <c r="J2727" s="20" t="s">
        <v>352</v>
      </c>
      <c r="K2727" s="20"/>
      <c r="L2727" s="20"/>
      <c r="M2727" s="409"/>
      <c r="N2727" s="20"/>
      <c r="O2727" s="384"/>
      <c r="P2727" s="384"/>
      <c r="Q2727" s="384"/>
      <c r="R2727" s="384"/>
      <c r="S2727" s="384"/>
    </row>
    <row r="2728" spans="1:19" x14ac:dyDescent="0.25">
      <c r="B2728" s="37"/>
      <c r="C2728" s="20" t="str">
        <f>'VariablenLabel&amp;Bedingungen'!G1590</f>
        <v>K3B_GAD_F1</v>
      </c>
      <c r="D2728" s="10">
        <f>'VariablenLabel&amp;Bedingungen'!H1590</f>
        <v>681</v>
      </c>
      <c r="E2728" s="21" t="str">
        <f>'VariablenLabel&amp;Bedingungen'!I1590</f>
        <v>Nervosität, Ängstlichkeit oder Anspannung</v>
      </c>
      <c r="F2728" s="687"/>
      <c r="G2728" s="881">
        <v>0</v>
      </c>
      <c r="H2728" s="21" t="s">
        <v>1778</v>
      </c>
      <c r="I2728" s="188"/>
      <c r="J2728" s="20" t="s">
        <v>352</v>
      </c>
      <c r="K2728" s="20"/>
      <c r="L2728" s="20"/>
      <c r="M2728" s="409"/>
      <c r="N2728" s="20"/>
      <c r="O2728" s="384"/>
      <c r="P2728" s="384"/>
      <c r="Q2728" s="384"/>
      <c r="R2728" s="384"/>
      <c r="S2728" s="384"/>
    </row>
    <row r="2729" spans="1:19" x14ac:dyDescent="0.25">
      <c r="B2729" s="37"/>
      <c r="G2729" s="881">
        <v>1</v>
      </c>
      <c r="H2729" s="21" t="s">
        <v>1779</v>
      </c>
      <c r="I2729" s="188"/>
      <c r="J2729" s="20" t="s">
        <v>352</v>
      </c>
      <c r="K2729" s="20"/>
      <c r="L2729" s="20"/>
      <c r="M2729" s="409"/>
      <c r="N2729" s="20"/>
      <c r="O2729" s="384"/>
      <c r="P2729" s="384"/>
      <c r="Q2729" s="384"/>
      <c r="R2729" s="384"/>
      <c r="S2729" s="384"/>
    </row>
    <row r="2730" spans="1:19" x14ac:dyDescent="0.25">
      <c r="B2730" s="37"/>
      <c r="C2730" s="20"/>
      <c r="D2730" s="10"/>
      <c r="E2730" s="21"/>
      <c r="F2730" s="687"/>
      <c r="G2730" s="881">
        <v>2</v>
      </c>
      <c r="H2730" s="21" t="s">
        <v>1780</v>
      </c>
      <c r="I2730" s="188"/>
      <c r="J2730" s="20" t="s">
        <v>352</v>
      </c>
      <c r="K2730" s="20"/>
      <c r="L2730" s="20"/>
      <c r="M2730" s="409"/>
      <c r="N2730" s="20"/>
      <c r="O2730" s="384"/>
      <c r="P2730" s="384"/>
      <c r="Q2730" s="384"/>
      <c r="R2730" s="384"/>
      <c r="S2730" s="384"/>
    </row>
    <row r="2731" spans="1:19" x14ac:dyDescent="0.25">
      <c r="B2731" s="37"/>
      <c r="C2731" s="20"/>
      <c r="D2731" s="10"/>
      <c r="E2731" s="21"/>
      <c r="F2731" s="687"/>
      <c r="G2731" s="881">
        <v>3</v>
      </c>
      <c r="H2731" s="21" t="s">
        <v>1781</v>
      </c>
      <c r="I2731" s="188"/>
      <c r="J2731" s="20" t="s">
        <v>352</v>
      </c>
      <c r="K2731" s="20"/>
      <c r="L2731" s="20"/>
      <c r="M2731" s="409"/>
      <c r="N2731" s="20"/>
      <c r="O2731" s="384"/>
      <c r="P2731" s="384"/>
      <c r="Q2731" s="384"/>
      <c r="R2731" s="384"/>
      <c r="S2731" s="384"/>
    </row>
    <row r="2732" spans="1:19" ht="27" x14ac:dyDescent="0.25">
      <c r="B2732" s="37"/>
      <c r="C2732" s="20" t="str">
        <f>'VariablenLabel&amp;Bedingungen'!G1591</f>
        <v>K3B_GAD_F2</v>
      </c>
      <c r="D2732" s="10">
        <f>'VariablenLabel&amp;Bedingungen'!H1591</f>
        <v>682</v>
      </c>
      <c r="E2732" s="21" t="str">
        <f>'VariablenLabel&amp;Bedingungen'!I1591</f>
        <v>Nicht in der Lage sein, Sorgen zu stoppen oder zu kontrollieren</v>
      </c>
      <c r="F2732" s="687"/>
      <c r="G2732" s="881">
        <v>0</v>
      </c>
      <c r="H2732" s="21" t="s">
        <v>1778</v>
      </c>
      <c r="I2732" s="188"/>
      <c r="J2732" s="20" t="s">
        <v>352</v>
      </c>
      <c r="K2732" s="20"/>
      <c r="L2732" s="20"/>
      <c r="M2732" s="409"/>
      <c r="N2732" s="20"/>
      <c r="O2732" s="384"/>
      <c r="P2732" s="384"/>
      <c r="Q2732" s="384"/>
      <c r="R2732" s="384"/>
      <c r="S2732" s="384"/>
    </row>
    <row r="2733" spans="1:19" x14ac:dyDescent="0.25">
      <c r="B2733" s="37"/>
      <c r="G2733" s="881">
        <v>1</v>
      </c>
      <c r="H2733" s="21" t="s">
        <v>1779</v>
      </c>
      <c r="I2733" s="188"/>
      <c r="J2733" s="20" t="s">
        <v>352</v>
      </c>
      <c r="K2733" s="20"/>
      <c r="L2733" s="20"/>
      <c r="M2733" s="409"/>
      <c r="N2733" s="20"/>
      <c r="O2733" s="384"/>
      <c r="P2733" s="384"/>
      <c r="Q2733" s="384"/>
      <c r="R2733" s="384"/>
      <c r="S2733" s="384"/>
    </row>
    <row r="2734" spans="1:19" s="85" customFormat="1" x14ac:dyDescent="0.25">
      <c r="A2734" s="671"/>
      <c r="B2734" s="37"/>
      <c r="D2734" s="84"/>
      <c r="E2734" s="603"/>
      <c r="F2734" s="810"/>
      <c r="G2734" s="881">
        <v>2</v>
      </c>
      <c r="H2734" s="21" t="s">
        <v>1780</v>
      </c>
      <c r="I2734" s="188"/>
      <c r="J2734" s="20" t="s">
        <v>352</v>
      </c>
      <c r="K2734" s="20"/>
      <c r="L2734" s="20"/>
      <c r="M2734" s="409"/>
      <c r="N2734" s="20"/>
      <c r="O2734" s="20"/>
      <c r="P2734" s="20"/>
      <c r="Q2734" s="20"/>
      <c r="R2734" s="20"/>
      <c r="S2734" s="20"/>
    </row>
    <row r="2735" spans="1:19" s="85" customFormat="1" x14ac:dyDescent="0.25">
      <c r="A2735" s="671"/>
      <c r="B2735" s="37"/>
      <c r="C2735" s="20"/>
      <c r="D2735" s="10"/>
      <c r="E2735" s="21"/>
      <c r="F2735" s="687"/>
      <c r="G2735" s="881">
        <v>3</v>
      </c>
      <c r="H2735" s="21" t="s">
        <v>1781</v>
      </c>
      <c r="I2735" s="188"/>
      <c r="J2735" s="20" t="s">
        <v>352</v>
      </c>
      <c r="K2735" s="20"/>
      <c r="L2735" s="20"/>
      <c r="M2735" s="409"/>
      <c r="N2735" s="20"/>
      <c r="O2735" s="20"/>
      <c r="P2735" s="20"/>
      <c r="Q2735" s="20"/>
      <c r="R2735" s="20"/>
      <c r="S2735" s="20"/>
    </row>
    <row r="2736" spans="1:19" s="85" customFormat="1" x14ac:dyDescent="0.25">
      <c r="A2736" s="671"/>
      <c r="B2736" s="37"/>
      <c r="C2736" s="20" t="str">
        <f>'VariablenLabel&amp;Bedingungen'!G1592</f>
        <v>K3B_GAD2Pun</v>
      </c>
      <c r="D2736" s="10">
        <f>'VariablenLabel&amp;Bedingungen'!H1592</f>
        <v>683</v>
      </c>
      <c r="E2736" s="21" t="str">
        <f>'VariablenLabel&amp;Bedingungen'!I1592</f>
        <v>GAD-2 = "Summe" Punkte</v>
      </c>
      <c r="F2736" s="687"/>
      <c r="G2736" s="881" t="s">
        <v>350</v>
      </c>
      <c r="H2736" s="21"/>
      <c r="I2736" s="188"/>
      <c r="J2736" s="906" t="s">
        <v>3866</v>
      </c>
      <c r="K2736" s="20"/>
      <c r="L2736" s="20"/>
      <c r="M2736" s="409"/>
      <c r="N2736" s="20"/>
      <c r="O2736" s="20"/>
      <c r="P2736" s="20"/>
      <c r="Q2736" s="20"/>
      <c r="R2736" s="20"/>
      <c r="S2736" s="20"/>
    </row>
    <row r="2737" spans="1:19" s="85" customFormat="1" x14ac:dyDescent="0.25">
      <c r="A2737" s="671"/>
      <c r="B2737" s="20"/>
      <c r="C2737" s="20" t="str">
        <f>'VariablenLabel&amp;Bedingungen'!G1593</f>
        <v>K3B_GAD2Dur</v>
      </c>
      <c r="D2737" s="10">
        <f>'VariablenLabel&amp;Bedingungen'!H1593</f>
        <v>944</v>
      </c>
      <c r="E2737" s="21" t="str">
        <f>'VariablenLabel&amp;Bedingungen'!I1593</f>
        <v>Durchführung GAD-7</v>
      </c>
      <c r="F2737" s="687"/>
      <c r="G2737" s="881">
        <v>0</v>
      </c>
      <c r="H2737" s="9" t="s">
        <v>17</v>
      </c>
      <c r="I2737" s="188"/>
      <c r="J2737" s="20" t="s">
        <v>352</v>
      </c>
      <c r="K2737" s="20"/>
      <c r="L2737" s="20"/>
      <c r="M2737" s="409"/>
      <c r="N2737" s="20"/>
      <c r="O2737" s="20"/>
      <c r="P2737" s="20"/>
      <c r="Q2737" s="20"/>
      <c r="R2737" s="20"/>
      <c r="S2737" s="20"/>
    </row>
    <row r="2738" spans="1:19" s="85" customFormat="1" x14ac:dyDescent="0.25">
      <c r="A2738" s="671"/>
      <c r="B2738" s="20"/>
      <c r="C2738" s="20"/>
      <c r="D2738" s="84"/>
      <c r="E2738" s="603"/>
      <c r="F2738" s="687"/>
      <c r="G2738" s="881">
        <v>1</v>
      </c>
      <c r="H2738" s="9" t="s">
        <v>18</v>
      </c>
      <c r="I2738" s="188"/>
      <c r="J2738" s="20" t="s">
        <v>352</v>
      </c>
      <c r="K2738" s="20"/>
      <c r="L2738" s="20"/>
      <c r="M2738" s="409"/>
      <c r="N2738" s="20"/>
      <c r="O2738" s="20"/>
      <c r="P2738" s="20"/>
      <c r="Q2738" s="20"/>
      <c r="R2738" s="20"/>
      <c r="S2738" s="20"/>
    </row>
    <row r="2739" spans="1:19" s="85" customFormat="1" x14ac:dyDescent="0.25">
      <c r="A2739" s="671"/>
      <c r="B2739" s="20"/>
      <c r="C2739" s="20" t="str">
        <f>'VariablenLabel&amp;Bedingungen'!G1594</f>
        <v>K3B_GAD2DurGru</v>
      </c>
      <c r="D2739" s="10"/>
      <c r="E2739" s="21" t="str">
        <f>'VariablenLabel&amp;Bedingungen'!I1594</f>
        <v>[Wenn "nein"] Grund</v>
      </c>
      <c r="F2739" s="687"/>
      <c r="G2739" s="881">
        <v>0</v>
      </c>
      <c r="H2739" s="9" t="s">
        <v>852</v>
      </c>
      <c r="I2739" s="188"/>
      <c r="J2739" s="20" t="s">
        <v>352</v>
      </c>
      <c r="K2739" s="20"/>
      <c r="L2739" s="20"/>
      <c r="M2739" s="409"/>
      <c r="N2739" s="20"/>
      <c r="O2739" s="20"/>
      <c r="P2739" s="20"/>
      <c r="Q2739" s="20"/>
      <c r="R2739" s="20"/>
      <c r="S2739" s="20"/>
    </row>
    <row r="2740" spans="1:19" s="85" customFormat="1" x14ac:dyDescent="0.25">
      <c r="A2740" s="671"/>
      <c r="B2740" s="20"/>
      <c r="C2740" s="20"/>
      <c r="D2740" s="10"/>
      <c r="E2740" s="21"/>
      <c r="F2740" s="687"/>
      <c r="G2740" s="881">
        <v>1</v>
      </c>
      <c r="H2740" s="9" t="s">
        <v>3062</v>
      </c>
      <c r="I2740" s="188"/>
      <c r="J2740" s="20" t="s">
        <v>352</v>
      </c>
      <c r="K2740" s="20"/>
      <c r="L2740" s="20"/>
      <c r="M2740" s="409"/>
      <c r="N2740" s="20"/>
      <c r="O2740" s="20"/>
      <c r="P2740" s="20"/>
      <c r="Q2740" s="20"/>
      <c r="R2740" s="20"/>
      <c r="S2740" s="20"/>
    </row>
    <row r="2741" spans="1:19" s="85" customFormat="1" x14ac:dyDescent="0.25">
      <c r="A2741" s="671"/>
      <c r="B2741" s="20"/>
      <c r="C2741" s="20"/>
      <c r="D2741" s="10"/>
      <c r="E2741" s="21"/>
      <c r="F2741" s="687"/>
      <c r="G2741" s="881">
        <v>2</v>
      </c>
      <c r="H2741" s="9" t="s">
        <v>3063</v>
      </c>
      <c r="I2741" s="188"/>
      <c r="J2741" s="20"/>
      <c r="K2741" s="20"/>
      <c r="L2741" s="20"/>
      <c r="M2741" s="409"/>
      <c r="N2741" s="20"/>
      <c r="O2741" s="20"/>
      <c r="P2741" s="20"/>
      <c r="Q2741" s="20"/>
      <c r="R2741" s="20"/>
      <c r="S2741" s="20"/>
    </row>
    <row r="2742" spans="1:19" ht="27" x14ac:dyDescent="0.25">
      <c r="B2742" s="143"/>
      <c r="C2742" s="20" t="str">
        <f>'VariablenLabel&amp;Bedingungen'!G1595</f>
        <v>K3B_GAD_F3</v>
      </c>
      <c r="D2742" s="10">
        <f>'VariablenLabel&amp;Bedingungen'!H1595</f>
        <v>684</v>
      </c>
      <c r="E2742" s="21" t="str">
        <f>'VariablenLabel&amp;Bedingungen'!I1595</f>
        <v>Übermäßige Sorgen bezüglich verschiedener Angelegenheiten</v>
      </c>
      <c r="F2742" s="687"/>
      <c r="G2742" s="881">
        <v>0</v>
      </c>
      <c r="H2742" s="21" t="s">
        <v>1778</v>
      </c>
      <c r="I2742" s="188"/>
      <c r="J2742" s="20" t="s">
        <v>352</v>
      </c>
      <c r="K2742" s="20"/>
      <c r="L2742" s="20"/>
      <c r="M2742" s="409"/>
      <c r="N2742" s="20"/>
      <c r="O2742" s="384"/>
      <c r="P2742" s="384"/>
      <c r="Q2742" s="384"/>
      <c r="R2742" s="384"/>
      <c r="S2742" s="384"/>
    </row>
    <row r="2743" spans="1:19" x14ac:dyDescent="0.25">
      <c r="B2743" s="37"/>
      <c r="G2743" s="881">
        <v>1</v>
      </c>
      <c r="H2743" s="21" t="s">
        <v>1779</v>
      </c>
      <c r="I2743" s="188"/>
      <c r="J2743" s="20" t="s">
        <v>352</v>
      </c>
      <c r="K2743" s="20"/>
      <c r="L2743" s="20"/>
      <c r="M2743" s="409"/>
      <c r="N2743" s="20"/>
      <c r="O2743" s="384"/>
      <c r="P2743" s="384"/>
      <c r="Q2743" s="384"/>
      <c r="R2743" s="384"/>
      <c r="S2743" s="384"/>
    </row>
    <row r="2744" spans="1:19" x14ac:dyDescent="0.25">
      <c r="B2744" s="37"/>
      <c r="G2744" s="881">
        <v>2</v>
      </c>
      <c r="H2744" s="21" t="s">
        <v>1780</v>
      </c>
      <c r="I2744" s="188"/>
      <c r="J2744" s="20" t="s">
        <v>352</v>
      </c>
      <c r="K2744" s="20"/>
      <c r="L2744" s="20"/>
      <c r="M2744" s="409"/>
      <c r="N2744" s="20"/>
      <c r="O2744" s="384"/>
      <c r="P2744" s="384"/>
      <c r="Q2744" s="384"/>
      <c r="R2744" s="384"/>
      <c r="S2744" s="384"/>
    </row>
    <row r="2745" spans="1:19" x14ac:dyDescent="0.25">
      <c r="B2745" s="37"/>
      <c r="C2745" s="20"/>
      <c r="D2745" s="10"/>
      <c r="E2745" s="21"/>
      <c r="F2745" s="687"/>
      <c r="G2745" s="881">
        <v>3</v>
      </c>
      <c r="H2745" s="21" t="s">
        <v>1781</v>
      </c>
      <c r="I2745" s="188"/>
      <c r="J2745" s="20" t="s">
        <v>352</v>
      </c>
      <c r="K2745" s="20"/>
      <c r="L2745" s="20"/>
      <c r="M2745" s="409"/>
      <c r="N2745" s="20"/>
      <c r="O2745" s="384"/>
      <c r="P2745" s="384"/>
      <c r="Q2745" s="384"/>
      <c r="R2745" s="384"/>
      <c r="S2745" s="384"/>
    </row>
    <row r="2746" spans="1:19" ht="27" x14ac:dyDescent="0.25">
      <c r="B2746" s="37"/>
      <c r="C2746" s="20" t="str">
        <f>'VariablenLabel&amp;Bedingungen'!G1596</f>
        <v>K3B_GAD_F4</v>
      </c>
      <c r="D2746" s="10">
        <f>'VariablenLabel&amp;Bedingungen'!H1596</f>
        <v>685</v>
      </c>
      <c r="E2746" s="21" t="str">
        <f>'VariablenLabel&amp;Bedingungen'!I1596</f>
        <v xml:space="preserve">
Schwierigkeiten zu entspannen</v>
      </c>
      <c r="F2746" s="687"/>
      <c r="G2746" s="881">
        <v>0</v>
      </c>
      <c r="H2746" s="21" t="s">
        <v>1778</v>
      </c>
      <c r="I2746" s="188"/>
      <c r="J2746" s="20" t="s">
        <v>352</v>
      </c>
      <c r="K2746" s="20"/>
      <c r="L2746" s="20"/>
      <c r="M2746" s="409"/>
      <c r="N2746" s="20"/>
      <c r="O2746" s="384"/>
      <c r="P2746" s="384"/>
      <c r="Q2746" s="384"/>
      <c r="R2746" s="384"/>
      <c r="S2746" s="384"/>
    </row>
    <row r="2747" spans="1:19" s="85" customFormat="1" x14ac:dyDescent="0.25">
      <c r="A2747" s="671"/>
      <c r="B2747" s="37"/>
      <c r="D2747" s="84"/>
      <c r="E2747" s="603"/>
      <c r="F2747" s="810"/>
      <c r="G2747" s="881">
        <v>1</v>
      </c>
      <c r="H2747" s="21" t="s">
        <v>1779</v>
      </c>
      <c r="I2747" s="188"/>
      <c r="J2747" s="20" t="s">
        <v>352</v>
      </c>
      <c r="K2747" s="20"/>
      <c r="L2747" s="20"/>
      <c r="M2747" s="409"/>
      <c r="N2747" s="20"/>
      <c r="O2747" s="20"/>
      <c r="P2747" s="20"/>
      <c r="Q2747" s="20"/>
      <c r="R2747" s="20"/>
      <c r="S2747" s="20"/>
    </row>
    <row r="2748" spans="1:19" s="85" customFormat="1" x14ac:dyDescent="0.25">
      <c r="A2748" s="671"/>
      <c r="B2748" s="37"/>
      <c r="D2748" s="84"/>
      <c r="E2748" s="603"/>
      <c r="F2748" s="810"/>
      <c r="G2748" s="881">
        <v>2</v>
      </c>
      <c r="H2748" s="21" t="s">
        <v>1780</v>
      </c>
      <c r="I2748" s="188"/>
      <c r="J2748" s="20" t="s">
        <v>352</v>
      </c>
      <c r="K2748" s="20"/>
      <c r="L2748" s="20"/>
      <c r="M2748" s="409"/>
      <c r="N2748" s="20"/>
      <c r="O2748" s="20"/>
      <c r="P2748" s="20"/>
      <c r="Q2748" s="20"/>
      <c r="R2748" s="20"/>
      <c r="S2748" s="20"/>
    </row>
    <row r="2749" spans="1:19" s="85" customFormat="1" x14ac:dyDescent="0.25">
      <c r="A2749" s="671"/>
      <c r="B2749" s="37"/>
      <c r="C2749" s="20"/>
      <c r="D2749" s="10"/>
      <c r="E2749" s="21"/>
      <c r="F2749" s="687"/>
      <c r="G2749" s="881">
        <v>3</v>
      </c>
      <c r="H2749" s="21" t="s">
        <v>1781</v>
      </c>
      <c r="I2749" s="188"/>
      <c r="J2749" s="20" t="s">
        <v>352</v>
      </c>
      <c r="K2749" s="20"/>
      <c r="L2749" s="20"/>
      <c r="M2749" s="409"/>
      <c r="N2749" s="20"/>
      <c r="O2749" s="20"/>
      <c r="P2749" s="20"/>
      <c r="Q2749" s="20"/>
      <c r="R2749" s="20"/>
      <c r="S2749" s="20"/>
    </row>
    <row r="2750" spans="1:19" s="85" customFormat="1" x14ac:dyDescent="0.25">
      <c r="A2750" s="671"/>
      <c r="B2750" s="37"/>
      <c r="C2750" s="20" t="str">
        <f>'VariablenLabel&amp;Bedingungen'!G1597</f>
        <v>K3B_GAD_F5</v>
      </c>
      <c r="D2750" s="10">
        <f>'VariablenLabel&amp;Bedingungen'!H1597</f>
        <v>686</v>
      </c>
      <c r="E2750" s="21" t="str">
        <f>'VariablenLabel&amp;Bedingungen'!I1597</f>
        <v>Rastlosigkeit, so dass Stillsitzen schwerfällt</v>
      </c>
      <c r="F2750" s="687"/>
      <c r="G2750" s="881">
        <v>0</v>
      </c>
      <c r="H2750" s="21" t="s">
        <v>1778</v>
      </c>
      <c r="I2750" s="188"/>
      <c r="J2750" s="20" t="s">
        <v>352</v>
      </c>
      <c r="K2750" s="20"/>
      <c r="L2750" s="20"/>
      <c r="M2750" s="409"/>
      <c r="N2750" s="20"/>
      <c r="O2750" s="20"/>
      <c r="P2750" s="20"/>
      <c r="Q2750" s="20"/>
      <c r="R2750" s="20"/>
      <c r="S2750" s="20"/>
    </row>
    <row r="2751" spans="1:19" x14ac:dyDescent="0.25">
      <c r="B2751" s="37"/>
      <c r="G2751" s="881">
        <v>1</v>
      </c>
      <c r="H2751" s="21" t="s">
        <v>1779</v>
      </c>
      <c r="I2751" s="188"/>
      <c r="J2751" s="20" t="s">
        <v>352</v>
      </c>
      <c r="K2751" s="20"/>
      <c r="L2751" s="20"/>
      <c r="M2751" s="409"/>
      <c r="N2751" s="20"/>
      <c r="O2751" s="384"/>
      <c r="P2751" s="384"/>
      <c r="Q2751" s="384"/>
      <c r="R2751" s="384"/>
      <c r="S2751" s="384"/>
    </row>
    <row r="2752" spans="1:19" x14ac:dyDescent="0.25">
      <c r="B2752" s="37"/>
      <c r="G2752" s="881">
        <v>2</v>
      </c>
      <c r="H2752" s="21" t="s">
        <v>1780</v>
      </c>
      <c r="I2752" s="188"/>
      <c r="J2752" s="20" t="s">
        <v>352</v>
      </c>
      <c r="K2752" s="20"/>
      <c r="L2752" s="20"/>
      <c r="M2752" s="409"/>
      <c r="N2752" s="20"/>
      <c r="O2752" s="384"/>
      <c r="P2752" s="384"/>
      <c r="Q2752" s="384"/>
      <c r="R2752" s="384"/>
      <c r="S2752" s="384"/>
    </row>
    <row r="2753" spans="2:19" x14ac:dyDescent="0.25">
      <c r="B2753" s="37"/>
      <c r="C2753" s="20"/>
      <c r="D2753" s="10"/>
      <c r="E2753" s="21"/>
      <c r="F2753" s="687"/>
      <c r="G2753" s="881">
        <v>3</v>
      </c>
      <c r="H2753" s="21" t="s">
        <v>1781</v>
      </c>
      <c r="I2753" s="188"/>
      <c r="J2753" s="20" t="s">
        <v>352</v>
      </c>
      <c r="K2753" s="20"/>
      <c r="L2753" s="20"/>
      <c r="M2753" s="409"/>
      <c r="N2753" s="20"/>
      <c r="O2753" s="384"/>
      <c r="P2753" s="384"/>
      <c r="Q2753" s="384"/>
      <c r="R2753" s="384"/>
      <c r="S2753" s="384"/>
    </row>
    <row r="2754" spans="2:19" x14ac:dyDescent="0.25">
      <c r="B2754" s="37"/>
      <c r="C2754" s="20" t="str">
        <f>'VariablenLabel&amp;Bedingungen'!G1598</f>
        <v>K3B_GAD_F6</v>
      </c>
      <c r="D2754" s="10">
        <f>'VariablenLabel&amp;Bedingungen'!H1598</f>
        <v>687</v>
      </c>
      <c r="E2754" s="21" t="str">
        <f>'VariablenLabel&amp;Bedingungen'!I1598</f>
        <v>Schnelle Verärgerung oder Gereiztheit</v>
      </c>
      <c r="F2754" s="687"/>
      <c r="G2754" s="881">
        <v>0</v>
      </c>
      <c r="H2754" s="21" t="s">
        <v>1778</v>
      </c>
      <c r="I2754" s="188"/>
      <c r="J2754" s="20" t="s">
        <v>352</v>
      </c>
      <c r="K2754" s="20"/>
      <c r="L2754" s="20"/>
      <c r="M2754" s="409"/>
      <c r="N2754" s="20"/>
      <c r="O2754" s="384"/>
      <c r="P2754" s="384"/>
      <c r="Q2754" s="384"/>
      <c r="R2754" s="384"/>
      <c r="S2754" s="384"/>
    </row>
    <row r="2755" spans="2:19" x14ac:dyDescent="0.25">
      <c r="B2755" s="37"/>
      <c r="G2755" s="881">
        <v>1</v>
      </c>
      <c r="H2755" s="21" t="s">
        <v>1779</v>
      </c>
      <c r="I2755" s="188"/>
      <c r="J2755" s="20" t="s">
        <v>352</v>
      </c>
      <c r="K2755" s="20"/>
      <c r="L2755" s="20"/>
      <c r="M2755" s="409"/>
      <c r="N2755" s="20"/>
      <c r="O2755" s="384"/>
      <c r="P2755" s="384"/>
      <c r="Q2755" s="384"/>
      <c r="R2755" s="384"/>
      <c r="S2755" s="384"/>
    </row>
    <row r="2756" spans="2:19" x14ac:dyDescent="0.25">
      <c r="B2756" s="37"/>
      <c r="C2756" s="20"/>
      <c r="D2756" s="10"/>
      <c r="E2756" s="21"/>
      <c r="F2756" s="687"/>
      <c r="G2756" s="881">
        <v>2</v>
      </c>
      <c r="H2756" s="21" t="s">
        <v>1780</v>
      </c>
      <c r="I2756" s="188"/>
      <c r="J2756" s="20" t="s">
        <v>352</v>
      </c>
      <c r="K2756" s="20"/>
      <c r="L2756" s="20"/>
      <c r="M2756" s="409"/>
      <c r="N2756" s="20"/>
      <c r="O2756" s="384"/>
      <c r="P2756" s="384"/>
      <c r="Q2756" s="384"/>
      <c r="R2756" s="384"/>
      <c r="S2756" s="384"/>
    </row>
    <row r="2757" spans="2:19" x14ac:dyDescent="0.25">
      <c r="B2757" s="37"/>
      <c r="C2757" s="20"/>
      <c r="D2757" s="10"/>
      <c r="E2757" s="21"/>
      <c r="F2757" s="687"/>
      <c r="G2757" s="881">
        <v>3</v>
      </c>
      <c r="H2757" s="21" t="s">
        <v>1781</v>
      </c>
      <c r="I2757" s="188"/>
      <c r="J2757" s="20" t="s">
        <v>352</v>
      </c>
      <c r="K2757" s="20"/>
      <c r="L2757" s="20"/>
      <c r="M2757" s="409"/>
      <c r="N2757" s="20"/>
      <c r="O2757" s="384"/>
      <c r="P2757" s="384"/>
      <c r="Q2757" s="384"/>
      <c r="R2757" s="384"/>
      <c r="S2757" s="384"/>
    </row>
    <row r="2758" spans="2:19" ht="27" x14ac:dyDescent="0.25">
      <c r="B2758" s="37"/>
      <c r="C2758" s="20" t="str">
        <f>'VariablenLabel&amp;Bedingungen'!G1599</f>
        <v>K3B_GAD_F7</v>
      </c>
      <c r="D2758" s="10">
        <f>'VariablenLabel&amp;Bedingungen'!H1599</f>
        <v>688</v>
      </c>
      <c r="E2758" s="21" t="str">
        <f>'VariablenLabel&amp;Bedingungen'!I1599</f>
        <v>Gefühl der Angst, so als würde etwas Schlimmes passieren</v>
      </c>
      <c r="F2758" s="687"/>
      <c r="G2758" s="881">
        <v>0</v>
      </c>
      <c r="H2758" s="21" t="s">
        <v>1778</v>
      </c>
      <c r="I2758" s="188"/>
      <c r="J2758" s="20" t="s">
        <v>352</v>
      </c>
      <c r="K2758" s="20"/>
      <c r="L2758" s="20"/>
      <c r="M2758" s="409"/>
      <c r="N2758" s="20"/>
      <c r="O2758" s="384"/>
      <c r="P2758" s="384"/>
      <c r="Q2758" s="384"/>
      <c r="R2758" s="384"/>
      <c r="S2758" s="384"/>
    </row>
    <row r="2759" spans="2:19" x14ac:dyDescent="0.25">
      <c r="B2759" s="37"/>
      <c r="G2759" s="881">
        <v>1</v>
      </c>
      <c r="H2759" s="21" t="s">
        <v>1779</v>
      </c>
      <c r="I2759" s="188"/>
      <c r="J2759" s="20" t="s">
        <v>352</v>
      </c>
      <c r="K2759" s="20"/>
      <c r="L2759" s="20"/>
      <c r="M2759" s="409"/>
      <c r="N2759" s="20"/>
      <c r="O2759" s="384"/>
      <c r="P2759" s="384"/>
      <c r="Q2759" s="384"/>
      <c r="R2759" s="384"/>
      <c r="S2759" s="384"/>
    </row>
    <row r="2760" spans="2:19" x14ac:dyDescent="0.25">
      <c r="B2760" s="37"/>
      <c r="G2760" s="881">
        <v>2</v>
      </c>
      <c r="H2760" s="21" t="s">
        <v>1780</v>
      </c>
      <c r="I2760" s="188"/>
      <c r="J2760" s="20" t="s">
        <v>352</v>
      </c>
      <c r="K2760" s="20"/>
      <c r="L2760" s="20"/>
      <c r="M2760" s="409"/>
      <c r="N2760" s="20"/>
      <c r="O2760" s="384"/>
      <c r="P2760" s="384"/>
      <c r="Q2760" s="384"/>
      <c r="R2760" s="384"/>
      <c r="S2760" s="384"/>
    </row>
    <row r="2761" spans="2:19" x14ac:dyDescent="0.25">
      <c r="B2761" s="37"/>
      <c r="C2761" s="20"/>
      <c r="D2761" s="10"/>
      <c r="E2761" s="21"/>
      <c r="F2761" s="687"/>
      <c r="G2761" s="881">
        <v>3</v>
      </c>
      <c r="H2761" s="21" t="s">
        <v>1781</v>
      </c>
      <c r="I2761" s="188"/>
      <c r="J2761" s="20" t="s">
        <v>352</v>
      </c>
      <c r="K2761" s="20"/>
      <c r="L2761" s="20"/>
      <c r="M2761" s="409"/>
      <c r="N2761" s="20"/>
      <c r="O2761" s="384"/>
      <c r="P2761" s="384"/>
      <c r="Q2761" s="384"/>
      <c r="R2761" s="384"/>
      <c r="S2761" s="384"/>
    </row>
    <row r="2762" spans="2:19" x14ac:dyDescent="0.25">
      <c r="B2762" s="37"/>
      <c r="C2762" s="20" t="str">
        <f>'VariablenLabel&amp;Bedingungen'!G1600</f>
        <v>K3B_GAD7Pun</v>
      </c>
      <c r="D2762" s="10">
        <f>'VariablenLabel&amp;Bedingungen'!H1600</f>
        <v>689</v>
      </c>
      <c r="E2762" s="21" t="str">
        <f>'VariablenLabel&amp;Bedingungen'!I1600</f>
        <v>GAD-7 = "Summe" Punkte</v>
      </c>
      <c r="F2762" s="687"/>
      <c r="G2762" s="881" t="s">
        <v>350</v>
      </c>
      <c r="H2762"/>
      <c r="I2762" s="188"/>
      <c r="J2762" s="906" t="s">
        <v>3857</v>
      </c>
      <c r="K2762" s="20"/>
      <c r="L2762" s="20"/>
      <c r="M2762" s="409"/>
      <c r="N2762" s="20"/>
      <c r="O2762" s="384"/>
      <c r="P2762" s="384"/>
      <c r="Q2762" s="384"/>
      <c r="R2762" s="384"/>
      <c r="S2762" s="384"/>
    </row>
    <row r="2763" spans="2:19" x14ac:dyDescent="0.25">
      <c r="B2763" s="143"/>
      <c r="C2763" s="20" t="str">
        <f>'VariablenLabel&amp;Bedingungen'!G1601</f>
        <v>K3B_GAD7Erg</v>
      </c>
      <c r="D2763" s="10">
        <f>'VariablenLabel&amp;Bedingungen'!H1601</f>
        <v>690</v>
      </c>
      <c r="E2763" s="21" t="str">
        <f>'VariablenLabel&amp;Bedingungen'!I1601</f>
        <v>Ergebnis</v>
      </c>
      <c r="F2763" s="687"/>
      <c r="G2763" s="881">
        <v>0</v>
      </c>
      <c r="H2763" s="21" t="s">
        <v>782</v>
      </c>
      <c r="I2763" s="188"/>
      <c r="J2763" s="20" t="s">
        <v>352</v>
      </c>
      <c r="K2763" s="20"/>
      <c r="L2763" s="20"/>
      <c r="M2763" s="409"/>
      <c r="N2763" s="20"/>
      <c r="O2763" s="384"/>
      <c r="P2763" s="384"/>
      <c r="Q2763" s="384"/>
      <c r="R2763" s="384"/>
      <c r="S2763" s="384"/>
    </row>
    <row r="2764" spans="2:19" x14ac:dyDescent="0.25">
      <c r="B2764" s="143"/>
      <c r="F2764" s="687"/>
      <c r="G2764" s="881">
        <v>1</v>
      </c>
      <c r="H2764" s="21" t="s">
        <v>542</v>
      </c>
      <c r="I2764" s="188"/>
      <c r="J2764" s="20" t="s">
        <v>352</v>
      </c>
      <c r="K2764" s="20"/>
      <c r="L2764" s="20"/>
      <c r="M2764" s="409"/>
      <c r="N2764" s="20"/>
      <c r="O2764" s="384"/>
      <c r="P2764" s="384"/>
      <c r="Q2764" s="384"/>
      <c r="R2764" s="384"/>
      <c r="S2764" s="384"/>
    </row>
    <row r="2765" spans="2:19" x14ac:dyDescent="0.25">
      <c r="B2765" s="143"/>
      <c r="F2765" s="687"/>
      <c r="G2765" s="881">
        <v>2</v>
      </c>
      <c r="H2765" s="21" t="s">
        <v>1282</v>
      </c>
      <c r="I2765" s="188"/>
      <c r="J2765" s="20" t="s">
        <v>352</v>
      </c>
      <c r="K2765" s="20"/>
      <c r="L2765" s="20"/>
      <c r="M2765" s="409"/>
      <c r="N2765" s="20"/>
      <c r="O2765" s="384"/>
      <c r="P2765" s="384"/>
      <c r="Q2765" s="384"/>
      <c r="R2765" s="384"/>
      <c r="S2765" s="384"/>
    </row>
    <row r="2766" spans="2:19" x14ac:dyDescent="0.25">
      <c r="B2766" s="143"/>
      <c r="C2766" s="20" t="str">
        <f>'VariablenLabel&amp;Bedingungen'!G1602</f>
        <v>K3B_ErgBesOptAuf</v>
      </c>
      <c r="D2766" s="10">
        <f>'VariablenLabel&amp;Bedingungen'!H1602</f>
        <v>691</v>
      </c>
      <c r="E2766" s="21" t="str">
        <f>'VariablenLabel&amp;Bedingungen'!I1602</f>
        <v>Ergebnis besprochen und Optionen aufgezeigt</v>
      </c>
      <c r="F2766" s="687"/>
      <c r="G2766" s="880">
        <v>0</v>
      </c>
      <c r="H2766" s="21" t="s">
        <v>17</v>
      </c>
      <c r="I2766" s="188"/>
      <c r="J2766" s="5" t="s">
        <v>352</v>
      </c>
      <c r="K2766" s="20"/>
      <c r="L2766" s="20"/>
      <c r="M2766" s="409"/>
      <c r="N2766" s="20"/>
      <c r="O2766" s="384"/>
      <c r="P2766" s="384"/>
      <c r="Q2766" s="384"/>
      <c r="R2766" s="384"/>
      <c r="S2766" s="384"/>
    </row>
    <row r="2767" spans="2:19" x14ac:dyDescent="0.25">
      <c r="B2767" s="89"/>
      <c r="G2767" s="880">
        <v>1</v>
      </c>
      <c r="H2767" s="21" t="s">
        <v>18</v>
      </c>
      <c r="I2767" s="188"/>
      <c r="J2767" s="5" t="s">
        <v>352</v>
      </c>
      <c r="K2767" s="20"/>
      <c r="L2767" s="20"/>
      <c r="M2767" s="409"/>
      <c r="N2767" s="20"/>
      <c r="O2767" s="384"/>
      <c r="P2767" s="384"/>
      <c r="Q2767" s="384"/>
      <c r="R2767" s="384"/>
      <c r="S2767" s="384"/>
    </row>
    <row r="2768" spans="2:19" ht="27" x14ac:dyDescent="0.25">
      <c r="B2768" s="89"/>
      <c r="C2768" s="20" t="str">
        <f>'VariablenLabel&amp;Bedingungen'!G1603</f>
        <v>K3B_Eink</v>
      </c>
      <c r="D2768" s="10">
        <f>'VariablenLabel&amp;Bedingungen'!H1603</f>
        <v>995</v>
      </c>
      <c r="E2768" s="21" t="str">
        <f>'VariablenLabel&amp;Bedingungen'!I1603</f>
        <v>Wie kommen Sie mit Ihrem derzeitigen Einkommen über die Runden?</v>
      </c>
      <c r="F2768" s="687"/>
      <c r="G2768" s="881">
        <v>1</v>
      </c>
      <c r="H2768" s="21" t="s">
        <v>405</v>
      </c>
      <c r="I2768" s="188"/>
      <c r="J2768" s="20" t="s">
        <v>352</v>
      </c>
      <c r="K2768" s="20"/>
      <c r="L2768" s="20"/>
      <c r="M2768" s="409"/>
      <c r="N2768" s="20"/>
      <c r="O2768" s="384"/>
      <c r="P2768" s="384"/>
      <c r="Q2768" s="384"/>
      <c r="R2768" s="384"/>
      <c r="S2768" s="384"/>
    </row>
    <row r="2769" spans="1:73" x14ac:dyDescent="0.25">
      <c r="B2769" s="143"/>
      <c r="C2769" s="20"/>
      <c r="D2769" s="10"/>
      <c r="E2769" s="21"/>
      <c r="F2769" s="687"/>
      <c r="G2769" s="881">
        <v>2</v>
      </c>
      <c r="H2769" s="21" t="s">
        <v>406</v>
      </c>
      <c r="I2769" s="188"/>
      <c r="J2769" s="20" t="s">
        <v>352</v>
      </c>
      <c r="K2769" s="20"/>
      <c r="L2769" s="20"/>
      <c r="M2769" s="409"/>
      <c r="N2769" s="20"/>
      <c r="O2769" s="384"/>
      <c r="P2769" s="384"/>
      <c r="Q2769" s="384"/>
      <c r="R2769" s="384"/>
      <c r="S2769" s="384"/>
    </row>
    <row r="2770" spans="1:73" x14ac:dyDescent="0.25">
      <c r="B2770" s="143"/>
      <c r="C2770" s="20"/>
      <c r="D2770" s="10"/>
      <c r="E2770" s="21"/>
      <c r="F2770" s="687"/>
      <c r="G2770" s="881">
        <v>3</v>
      </c>
      <c r="H2770" s="21" t="s">
        <v>407</v>
      </c>
      <c r="I2770" s="188"/>
      <c r="J2770" s="20" t="s">
        <v>352</v>
      </c>
      <c r="K2770" s="20"/>
      <c r="L2770" s="20"/>
      <c r="M2770" s="409"/>
      <c r="N2770" s="20"/>
      <c r="O2770" s="384"/>
      <c r="P2770" s="384"/>
      <c r="Q2770" s="384"/>
      <c r="R2770" s="384"/>
      <c r="S2770" s="384"/>
    </row>
    <row r="2771" spans="1:73" x14ac:dyDescent="0.25">
      <c r="B2771" s="143"/>
      <c r="C2771" s="20"/>
      <c r="D2771" s="10"/>
      <c r="E2771" s="21"/>
      <c r="F2771" s="687"/>
      <c r="G2771" s="881">
        <v>77</v>
      </c>
      <c r="H2771" s="21" t="s">
        <v>408</v>
      </c>
      <c r="I2771" s="188"/>
      <c r="J2771" s="20" t="s">
        <v>352</v>
      </c>
      <c r="K2771" s="20"/>
      <c r="L2771" s="20"/>
      <c r="M2771" s="409"/>
      <c r="N2771" s="20"/>
      <c r="O2771" s="384"/>
      <c r="P2771" s="384"/>
      <c r="Q2771" s="384"/>
      <c r="R2771" s="384"/>
      <c r="S2771" s="384"/>
    </row>
    <row r="2772" spans="1:73" ht="40.5" x14ac:dyDescent="0.25">
      <c r="B2772" s="143"/>
      <c r="C2772" s="20" t="str">
        <f>'VariablenLabel&amp;Bedingungen'!G1604</f>
        <v>K3B_BelBew</v>
      </c>
      <c r="D2772" s="10">
        <f>'VariablenLabel&amp;Bedingungen'!H1604</f>
        <v>696</v>
      </c>
      <c r="E2772" s="21" t="str">
        <f>'VariablenLabel&amp;Bedingungen'!I1604</f>
        <v>Haben Sie insgesamt den Eindruck, dass Ihre momentanen Belastungen ihre Bewältigungsmöglichkeiten zu übersteigen drohen?</v>
      </c>
      <c r="F2772" s="687"/>
      <c r="G2772" s="881">
        <v>0</v>
      </c>
      <c r="H2772" s="21" t="s">
        <v>17</v>
      </c>
      <c r="I2772" s="188"/>
      <c r="J2772" s="20" t="s">
        <v>352</v>
      </c>
      <c r="K2772" s="20"/>
      <c r="L2772" s="20"/>
      <c r="M2772" s="409"/>
      <c r="N2772" s="20"/>
      <c r="O2772" s="384"/>
      <c r="P2772" s="384"/>
      <c r="Q2772" s="384"/>
      <c r="R2772" s="384"/>
      <c r="S2772" s="384"/>
    </row>
    <row r="2773" spans="1:73" x14ac:dyDescent="0.25">
      <c r="B2773" s="143"/>
      <c r="C2773" s="20"/>
      <c r="D2773" s="10"/>
      <c r="E2773" s="21"/>
      <c r="F2773" s="687"/>
      <c r="G2773" s="881">
        <v>1</v>
      </c>
      <c r="H2773" s="21" t="s">
        <v>18</v>
      </c>
      <c r="I2773" s="188"/>
      <c r="J2773" s="20" t="s">
        <v>352</v>
      </c>
      <c r="K2773" s="20"/>
      <c r="L2773" s="20"/>
      <c r="M2773" s="409"/>
      <c r="N2773" s="20"/>
      <c r="O2773" s="384"/>
      <c r="P2773" s="384"/>
      <c r="Q2773" s="384"/>
      <c r="R2773" s="384"/>
      <c r="S2773" s="384"/>
    </row>
    <row r="2774" spans="1:73" s="85" customFormat="1" x14ac:dyDescent="0.25">
      <c r="A2774" s="671"/>
      <c r="B2774" s="143"/>
      <c r="C2774" s="20"/>
      <c r="D2774" s="10"/>
      <c r="E2774" s="21"/>
      <c r="F2774" s="687"/>
      <c r="G2774" s="881">
        <v>77</v>
      </c>
      <c r="H2774" s="21" t="s">
        <v>1225</v>
      </c>
      <c r="I2774" s="188"/>
      <c r="J2774" s="20" t="s">
        <v>352</v>
      </c>
      <c r="K2774" s="20"/>
      <c r="L2774" s="20"/>
      <c r="M2774" s="409"/>
      <c r="N2774" s="20"/>
      <c r="O2774" s="20"/>
      <c r="P2774" s="20"/>
      <c r="Q2774" s="20"/>
      <c r="R2774" s="20"/>
      <c r="S2774" s="20"/>
    </row>
    <row r="2775" spans="1:73" s="173" customFormat="1" ht="27" x14ac:dyDescent="0.25">
      <c r="A2775" s="671"/>
      <c r="B2775" s="37"/>
      <c r="C2775" s="20" t="str">
        <f>'VariablenLabel&amp;Bedingungen'!G1605</f>
        <v>K3B_UeberwErf</v>
      </c>
      <c r="D2775" s="10">
        <f>'VariablenLabel&amp;Bedingungen'!H1605</f>
        <v>692</v>
      </c>
      <c r="E2775" s="21" t="str">
        <f>'VariablenLabel&amp;Bedingungen'!I1605</f>
        <v>Überweisung an Fachperson oder Frühe Hilfen empfohlen</v>
      </c>
      <c r="F2775" s="687"/>
      <c r="G2775" s="880">
        <v>0</v>
      </c>
      <c r="H2775" s="21" t="s">
        <v>17</v>
      </c>
      <c r="I2775" s="188"/>
      <c r="J2775" s="5" t="s">
        <v>352</v>
      </c>
      <c r="K2775" s="20"/>
      <c r="L2775" s="20"/>
      <c r="M2775" s="409"/>
      <c r="N2775" s="20"/>
      <c r="O2775" s="20"/>
      <c r="P2775" s="20"/>
      <c r="Q2775" s="20"/>
      <c r="R2775" s="20"/>
      <c r="S2775" s="20"/>
      <c r="T2775" s="85"/>
      <c r="U2775" s="85"/>
      <c r="V2775" s="85"/>
      <c r="W2775" s="85"/>
      <c r="X2775" s="85"/>
      <c r="Y2775" s="85"/>
      <c r="Z2775" s="85"/>
      <c r="AA2775" s="85"/>
      <c r="AB2775" s="85"/>
      <c r="AC2775" s="85"/>
      <c r="AD2775" s="85"/>
      <c r="AE2775" s="85"/>
      <c r="AF2775" s="85"/>
      <c r="AG2775" s="85"/>
      <c r="AH2775" s="85"/>
      <c r="AI2775" s="85"/>
      <c r="AJ2775" s="85"/>
      <c r="AK2775" s="85"/>
      <c r="AL2775" s="85"/>
      <c r="AM2775" s="85"/>
      <c r="AN2775" s="85"/>
      <c r="AO2775" s="85"/>
      <c r="AP2775" s="85"/>
      <c r="AQ2775" s="85"/>
      <c r="AR2775" s="85"/>
      <c r="AS2775" s="85"/>
      <c r="AT2775" s="85"/>
      <c r="AU2775" s="85"/>
      <c r="AV2775" s="85"/>
      <c r="AW2775" s="85"/>
      <c r="AX2775" s="85"/>
      <c r="AY2775" s="85"/>
      <c r="AZ2775" s="85"/>
      <c r="BA2775" s="85"/>
      <c r="BB2775" s="85"/>
      <c r="BC2775" s="85"/>
      <c r="BD2775" s="85"/>
      <c r="BE2775" s="85"/>
      <c r="BF2775" s="85"/>
      <c r="BG2775" s="85"/>
      <c r="BH2775" s="85"/>
      <c r="BI2775" s="85"/>
      <c r="BJ2775" s="85"/>
      <c r="BK2775" s="85"/>
      <c r="BL2775" s="85"/>
      <c r="BM2775" s="85"/>
      <c r="BN2775" s="85"/>
      <c r="BO2775" s="85"/>
      <c r="BP2775" s="85"/>
      <c r="BQ2775" s="85"/>
      <c r="BR2775" s="85"/>
      <c r="BS2775" s="85"/>
      <c r="BT2775" s="85"/>
      <c r="BU2775" s="85"/>
    </row>
    <row r="2776" spans="1:73" s="173" customFormat="1" x14ac:dyDescent="0.25">
      <c r="A2776" s="671"/>
      <c r="B2776" s="37"/>
      <c r="C2776" s="85"/>
      <c r="D2776" s="84"/>
      <c r="E2776" s="603"/>
      <c r="F2776" s="687"/>
      <c r="G2776" s="880">
        <v>1</v>
      </c>
      <c r="H2776" s="21" t="s">
        <v>18</v>
      </c>
      <c r="I2776" s="188"/>
      <c r="J2776" s="5" t="s">
        <v>352</v>
      </c>
      <c r="K2776" s="20"/>
      <c r="L2776" s="20"/>
      <c r="M2776" s="409"/>
      <c r="N2776" s="20"/>
      <c r="O2776" s="20"/>
      <c r="P2776" s="20"/>
      <c r="Q2776" s="20"/>
      <c r="R2776" s="20"/>
      <c r="S2776" s="20"/>
      <c r="T2776" s="85"/>
      <c r="U2776" s="85"/>
      <c r="V2776" s="85"/>
      <c r="W2776" s="85"/>
      <c r="X2776" s="85"/>
      <c r="Y2776" s="85"/>
      <c r="Z2776" s="85"/>
      <c r="AA2776" s="85"/>
      <c r="AB2776" s="85"/>
      <c r="AC2776" s="85"/>
      <c r="AD2776" s="85"/>
      <c r="AE2776" s="85"/>
      <c r="AF2776" s="85"/>
      <c r="AG2776" s="85"/>
      <c r="AH2776" s="85"/>
      <c r="AI2776" s="85"/>
      <c r="AJ2776" s="85"/>
      <c r="AK2776" s="85"/>
      <c r="AL2776" s="85"/>
      <c r="AM2776" s="85"/>
      <c r="AN2776" s="85"/>
      <c r="AO2776" s="85"/>
      <c r="AP2776" s="85"/>
      <c r="AQ2776" s="85"/>
      <c r="AR2776" s="85"/>
      <c r="AS2776" s="85"/>
      <c r="AT2776" s="85"/>
      <c r="AU2776" s="85"/>
      <c r="AV2776" s="85"/>
      <c r="AW2776" s="85"/>
      <c r="AX2776" s="85"/>
      <c r="AY2776" s="85"/>
      <c r="AZ2776" s="85"/>
      <c r="BA2776" s="85"/>
      <c r="BB2776" s="85"/>
      <c r="BC2776" s="85"/>
      <c r="BD2776" s="85"/>
      <c r="BE2776" s="85"/>
      <c r="BF2776" s="85"/>
      <c r="BG2776" s="85"/>
      <c r="BH2776" s="85"/>
      <c r="BI2776" s="85"/>
      <c r="BJ2776" s="85"/>
      <c r="BK2776" s="85"/>
      <c r="BL2776" s="85"/>
      <c r="BM2776" s="85"/>
      <c r="BN2776" s="85"/>
      <c r="BO2776" s="85"/>
      <c r="BP2776" s="85"/>
      <c r="BQ2776" s="85"/>
      <c r="BR2776" s="85"/>
      <c r="BS2776" s="85"/>
      <c r="BT2776" s="85"/>
      <c r="BU2776" s="85"/>
    </row>
    <row r="2777" spans="1:73" s="173" customFormat="1" ht="27" x14ac:dyDescent="0.25">
      <c r="A2777" s="671"/>
      <c r="B2777" s="37"/>
      <c r="C2777" s="20" t="str">
        <f>'VariablenLabel&amp;Bedingungen'!G1606</f>
        <v>K3B_UeberwErfJa</v>
      </c>
      <c r="D2777" s="10"/>
      <c r="E2777" s="21" t="str">
        <f>'VariablenLabel&amp;Bedingungen'!I1606</f>
        <v>[Wenn "ja"] An welche konkrete Einrichtung/Fachperson überwiesen?</v>
      </c>
      <c r="F2777" s="687"/>
      <c r="G2777" s="881" t="s">
        <v>347</v>
      </c>
      <c r="H2777" s="21"/>
      <c r="I2777" s="687"/>
      <c r="J2777" s="20" t="s">
        <v>1685</v>
      </c>
      <c r="K2777" s="20"/>
      <c r="L2777" s="20"/>
      <c r="M2777" s="409"/>
      <c r="N2777" s="20"/>
      <c r="O2777" s="20"/>
      <c r="P2777" s="20"/>
      <c r="Q2777" s="20"/>
      <c r="R2777" s="20"/>
      <c r="S2777" s="20"/>
      <c r="T2777" s="85"/>
      <c r="U2777" s="85"/>
      <c r="V2777" s="85"/>
      <c r="W2777" s="85"/>
      <c r="X2777" s="85"/>
      <c r="Y2777" s="85"/>
      <c r="Z2777" s="85"/>
      <c r="AA2777" s="85"/>
      <c r="AB2777" s="85"/>
      <c r="AC2777" s="85"/>
      <c r="AD2777" s="85"/>
      <c r="AE2777" s="85"/>
      <c r="AF2777" s="85"/>
      <c r="AG2777" s="85"/>
      <c r="AH2777" s="85"/>
      <c r="AI2777" s="85"/>
      <c r="AJ2777" s="85"/>
      <c r="AK2777" s="85"/>
      <c r="AL2777" s="85"/>
      <c r="AM2777" s="85"/>
      <c r="AN2777" s="85"/>
      <c r="AO2777" s="85"/>
      <c r="AP2777" s="85"/>
      <c r="AQ2777" s="85"/>
      <c r="AR2777" s="85"/>
      <c r="AS2777" s="85"/>
      <c r="AT2777" s="85"/>
      <c r="AU2777" s="85"/>
      <c r="AV2777" s="85"/>
      <c r="AW2777" s="85"/>
      <c r="AX2777" s="85"/>
      <c r="AY2777" s="85"/>
      <c r="AZ2777" s="85"/>
      <c r="BA2777" s="85"/>
      <c r="BB2777" s="85"/>
      <c r="BC2777" s="85"/>
      <c r="BD2777" s="85"/>
      <c r="BE2777" s="85"/>
      <c r="BF2777" s="85"/>
      <c r="BG2777" s="85"/>
      <c r="BH2777" s="85"/>
      <c r="BI2777" s="85"/>
      <c r="BJ2777" s="85"/>
      <c r="BK2777" s="85"/>
      <c r="BL2777" s="85"/>
      <c r="BM2777" s="85"/>
      <c r="BN2777" s="85"/>
      <c r="BO2777" s="85"/>
      <c r="BP2777" s="85"/>
      <c r="BQ2777" s="85"/>
      <c r="BR2777" s="85"/>
      <c r="BS2777" s="85"/>
      <c r="BT2777" s="85"/>
      <c r="BU2777" s="85"/>
    </row>
    <row r="2778" spans="1:73" s="173" customFormat="1" x14ac:dyDescent="0.25">
      <c r="A2778" s="671"/>
      <c r="B2778" s="37"/>
      <c r="C2778" s="20" t="str">
        <f>'VariablenLabel&amp;Bedingungen'!G1607</f>
        <v>K3B_Anm</v>
      </c>
      <c r="D2778" s="10">
        <f>'VariablenLabel&amp;Bedingungen'!H1607</f>
        <v>694</v>
      </c>
      <c r="E2778" s="21" t="str">
        <f>'VariablenLabel&amp;Bedingungen'!I1607</f>
        <v>Anmerkungen</v>
      </c>
      <c r="F2778" s="687"/>
      <c r="G2778" s="881" t="s">
        <v>347</v>
      </c>
      <c r="H2778" s="21"/>
      <c r="I2778" s="687"/>
      <c r="J2778" s="20" t="s">
        <v>1688</v>
      </c>
      <c r="K2778" s="20"/>
      <c r="L2778" s="20"/>
      <c r="M2778" s="409"/>
      <c r="N2778" s="20"/>
      <c r="O2778" s="20"/>
      <c r="P2778" s="20"/>
      <c r="Q2778" s="20"/>
      <c r="R2778" s="20"/>
      <c r="S2778" s="20"/>
      <c r="T2778" s="85"/>
      <c r="U2778" s="85"/>
      <c r="V2778" s="85"/>
      <c r="W2778" s="85"/>
      <c r="X2778" s="85"/>
      <c r="Y2778" s="85"/>
      <c r="Z2778" s="85"/>
      <c r="AA2778" s="85"/>
      <c r="AB2778" s="85"/>
      <c r="AC2778" s="85"/>
      <c r="AD2778" s="85"/>
      <c r="AE2778" s="85"/>
      <c r="AF2778" s="85"/>
      <c r="AG2778" s="85"/>
      <c r="AH2778" s="85"/>
      <c r="AI2778" s="85"/>
      <c r="AJ2778" s="85"/>
      <c r="AK2778" s="85"/>
      <c r="AL2778" s="85"/>
      <c r="AM2778" s="85"/>
      <c r="AN2778" s="85"/>
      <c r="AO2778" s="85"/>
      <c r="AP2778" s="85"/>
      <c r="AQ2778" s="85"/>
      <c r="AR2778" s="85"/>
      <c r="AS2778" s="85"/>
      <c r="AT2778" s="85"/>
      <c r="AU2778" s="85"/>
      <c r="AV2778" s="85"/>
      <c r="AW2778" s="85"/>
      <c r="AX2778" s="85"/>
      <c r="AY2778" s="85"/>
      <c r="AZ2778" s="85"/>
      <c r="BA2778" s="85"/>
      <c r="BB2778" s="85"/>
      <c r="BC2778" s="85"/>
      <c r="BD2778" s="85"/>
      <c r="BE2778" s="85"/>
      <c r="BF2778" s="85"/>
      <c r="BG2778" s="85"/>
      <c r="BH2778" s="85"/>
      <c r="BI2778" s="85"/>
      <c r="BJ2778" s="85"/>
      <c r="BK2778" s="85"/>
      <c r="BL2778" s="85"/>
      <c r="BM2778" s="85"/>
      <c r="BN2778" s="85"/>
      <c r="BO2778" s="85"/>
      <c r="BP2778" s="85"/>
      <c r="BQ2778" s="85"/>
      <c r="BR2778" s="85"/>
      <c r="BS2778" s="85"/>
      <c r="BT2778" s="85"/>
      <c r="BU2778" s="85"/>
    </row>
    <row r="2779" spans="1:73" s="671" customFormat="1" x14ac:dyDescent="0.25">
      <c r="B2779" s="668" t="str">
        <f>'VariablenLabel&amp;Bedingungen'!A1610</f>
        <v>Kindesuntersuchung 4</v>
      </c>
      <c r="C2779" s="633"/>
      <c r="D2779" s="168"/>
      <c r="E2779" s="634"/>
      <c r="F2779" s="142"/>
      <c r="G2779" s="894"/>
      <c r="H2779" s="634"/>
      <c r="I2779" s="839"/>
      <c r="J2779" s="633"/>
      <c r="K2779" s="633"/>
      <c r="L2779" s="633"/>
      <c r="M2779" s="637"/>
      <c r="N2779" s="20"/>
      <c r="O2779" s="20"/>
      <c r="P2779" s="20"/>
      <c r="Q2779" s="20"/>
      <c r="R2779" s="20"/>
      <c r="S2779" s="20"/>
      <c r="T2779" s="85"/>
      <c r="U2779" s="85"/>
      <c r="V2779" s="85"/>
      <c r="W2779" s="85"/>
      <c r="X2779" s="85"/>
      <c r="Y2779" s="85"/>
      <c r="Z2779" s="85"/>
      <c r="AA2779" s="85"/>
      <c r="AB2779" s="85"/>
      <c r="AC2779" s="85"/>
      <c r="AD2779" s="85"/>
      <c r="AE2779" s="85"/>
      <c r="AF2779" s="85"/>
      <c r="AG2779" s="85"/>
      <c r="AH2779" s="85"/>
      <c r="AI2779" s="85"/>
      <c r="AJ2779" s="85"/>
      <c r="AK2779" s="85"/>
      <c r="AL2779" s="85"/>
      <c r="AM2779" s="85"/>
      <c r="AN2779" s="85"/>
      <c r="AO2779" s="85"/>
      <c r="AP2779" s="85"/>
      <c r="AQ2779" s="85"/>
      <c r="AR2779" s="85"/>
      <c r="AS2779" s="85"/>
      <c r="AT2779" s="85"/>
      <c r="AU2779" s="85"/>
      <c r="AV2779" s="85"/>
      <c r="AW2779" s="85"/>
      <c r="AX2779" s="85"/>
      <c r="AY2779" s="85"/>
      <c r="AZ2779" s="85"/>
      <c r="BA2779" s="85"/>
      <c r="BB2779" s="85"/>
      <c r="BC2779" s="85"/>
      <c r="BD2779" s="85"/>
      <c r="BE2779" s="85"/>
      <c r="BF2779" s="85"/>
      <c r="BG2779" s="85"/>
      <c r="BH2779" s="85"/>
      <c r="BI2779" s="85"/>
      <c r="BJ2779" s="85"/>
      <c r="BK2779" s="85"/>
      <c r="BL2779" s="85"/>
      <c r="BM2779" s="85"/>
      <c r="BN2779" s="85"/>
      <c r="BO2779" s="85"/>
      <c r="BP2779" s="85"/>
      <c r="BQ2779" s="85"/>
      <c r="BR2779" s="85"/>
      <c r="BS2779" s="85"/>
      <c r="BT2779" s="85"/>
      <c r="BU2779" s="85"/>
    </row>
    <row r="2780" spans="1:73" s="173" customFormat="1" x14ac:dyDescent="0.25">
      <c r="A2780" s="671"/>
      <c r="B2780" s="722" t="str">
        <f>'VariablenLabel&amp;Bedingungen'!B1611</f>
        <v>Untersuchungsbefund</v>
      </c>
      <c r="C2780" s="35" t="str">
        <f>'VariablenLabel&amp;Bedingungen'!G1612</f>
        <v>K4A_DatK4A</v>
      </c>
      <c r="D2780" s="38">
        <f>'VariablenLabel&amp;Bedingungen'!H1612</f>
        <v>697</v>
      </c>
      <c r="E2780" s="39" t="str">
        <f>'VariablenLabel&amp;Bedingungen'!I1612</f>
        <v>Datum der Untersuchung</v>
      </c>
      <c r="F2780" s="114"/>
      <c r="G2780" s="899" t="s">
        <v>347</v>
      </c>
      <c r="H2780" s="34" t="s">
        <v>348</v>
      </c>
      <c r="I2780" s="113"/>
      <c r="J2780" s="35" t="s">
        <v>349</v>
      </c>
      <c r="K2780" s="35"/>
      <c r="L2780" s="35"/>
      <c r="M2780" s="837"/>
      <c r="N2780" s="20"/>
      <c r="O2780" s="20"/>
      <c r="P2780" s="20"/>
      <c r="Q2780" s="20"/>
      <c r="R2780" s="20"/>
      <c r="S2780" s="20"/>
      <c r="T2780" s="85"/>
      <c r="U2780" s="85"/>
      <c r="V2780" s="85"/>
      <c r="W2780" s="85"/>
      <c r="X2780" s="85"/>
      <c r="Y2780" s="85"/>
      <c r="Z2780" s="85"/>
      <c r="AA2780" s="85"/>
      <c r="AB2780" s="85"/>
      <c r="AC2780" s="85"/>
      <c r="AD2780" s="85"/>
      <c r="AE2780" s="85"/>
      <c r="AF2780" s="85"/>
      <c r="AG2780" s="85"/>
      <c r="AH2780" s="85"/>
      <c r="AI2780" s="85"/>
      <c r="AJ2780" s="85"/>
      <c r="AK2780" s="85"/>
      <c r="AL2780" s="85"/>
      <c r="AM2780" s="85"/>
      <c r="AN2780" s="85"/>
      <c r="AO2780" s="85"/>
      <c r="AP2780" s="85"/>
      <c r="AQ2780" s="85"/>
      <c r="AR2780" s="85"/>
      <c r="AS2780" s="85"/>
      <c r="AT2780" s="85"/>
      <c r="AU2780" s="85"/>
      <c r="AV2780" s="85"/>
      <c r="AW2780" s="85"/>
      <c r="AX2780" s="85"/>
      <c r="AY2780" s="85"/>
      <c r="AZ2780" s="85"/>
      <c r="BA2780" s="85"/>
      <c r="BB2780" s="85"/>
      <c r="BC2780" s="85"/>
      <c r="BD2780" s="85"/>
      <c r="BE2780" s="85"/>
      <c r="BF2780" s="85"/>
      <c r="BG2780" s="85"/>
      <c r="BH2780" s="85"/>
      <c r="BI2780" s="85"/>
      <c r="BJ2780" s="85"/>
      <c r="BK2780" s="85"/>
      <c r="BL2780" s="85"/>
      <c r="BM2780" s="85"/>
      <c r="BN2780" s="85"/>
      <c r="BO2780" s="85"/>
      <c r="BP2780" s="85"/>
      <c r="BQ2780" s="85"/>
      <c r="BR2780" s="85"/>
      <c r="BS2780" s="85"/>
      <c r="BT2780" s="85"/>
      <c r="BU2780" s="85"/>
    </row>
    <row r="2781" spans="1:73" s="173" customFormat="1" x14ac:dyDescent="0.25">
      <c r="A2781" s="671"/>
      <c r="B2781" s="37"/>
      <c r="C2781" s="42" t="str">
        <f>'VariablenLabel&amp;Bedingungen'!G1613</f>
        <v>K4A_DatK4AUeb</v>
      </c>
      <c r="D2781" s="43"/>
      <c r="E2781" s="385" t="str">
        <f>'VariablenLabel&amp;Bedingungen'!I1613</f>
        <v>Datum der Daten-Übermittlung</v>
      </c>
      <c r="F2781" s="836"/>
      <c r="G2781" s="901" t="s">
        <v>347</v>
      </c>
      <c r="H2781" s="531" t="s">
        <v>348</v>
      </c>
      <c r="I2781" s="835"/>
      <c r="J2781" s="42" t="s">
        <v>349</v>
      </c>
      <c r="K2781" s="42"/>
      <c r="L2781" s="42"/>
      <c r="M2781" s="532"/>
      <c r="N2781" s="42"/>
      <c r="O2781" s="20"/>
      <c r="P2781" s="20"/>
      <c r="Q2781" s="20"/>
      <c r="R2781" s="20"/>
      <c r="S2781" s="20"/>
      <c r="T2781" s="85"/>
      <c r="U2781" s="85"/>
      <c r="V2781" s="85"/>
      <c r="W2781" s="85"/>
      <c r="X2781" s="85"/>
      <c r="Y2781" s="85"/>
      <c r="Z2781" s="85"/>
      <c r="AA2781" s="85"/>
      <c r="AB2781" s="85"/>
      <c r="AC2781" s="85"/>
      <c r="AD2781" s="85"/>
      <c r="AE2781" s="85"/>
      <c r="AF2781" s="85"/>
      <c r="AG2781" s="85"/>
      <c r="AH2781" s="85"/>
      <c r="AI2781" s="85"/>
      <c r="AJ2781" s="85"/>
      <c r="AK2781" s="85"/>
      <c r="AL2781" s="85"/>
      <c r="AM2781" s="85"/>
      <c r="AN2781" s="85"/>
      <c r="AO2781" s="85"/>
      <c r="AP2781" s="85"/>
      <c r="AQ2781" s="85"/>
      <c r="AR2781" s="85"/>
      <c r="AS2781" s="85"/>
      <c r="AT2781" s="85"/>
      <c r="AU2781" s="85"/>
      <c r="AV2781" s="85"/>
      <c r="AW2781" s="85"/>
      <c r="AX2781" s="85"/>
      <c r="AY2781" s="85"/>
      <c r="AZ2781" s="85"/>
      <c r="BA2781" s="85"/>
      <c r="BB2781" s="85"/>
      <c r="BC2781" s="85"/>
      <c r="BD2781" s="85"/>
      <c r="BE2781" s="85"/>
      <c r="BF2781" s="85"/>
      <c r="BG2781" s="85"/>
      <c r="BH2781" s="85"/>
      <c r="BI2781" s="85"/>
      <c r="BJ2781" s="85"/>
      <c r="BK2781" s="85"/>
      <c r="BL2781" s="85"/>
      <c r="BM2781" s="85"/>
      <c r="BN2781" s="85"/>
      <c r="BO2781" s="85"/>
      <c r="BP2781" s="85"/>
      <c r="BQ2781" s="85"/>
      <c r="BR2781" s="85"/>
      <c r="BS2781" s="85"/>
      <c r="BT2781" s="85"/>
      <c r="BU2781" s="85"/>
    </row>
    <row r="2782" spans="1:73" ht="27" x14ac:dyDescent="0.25">
      <c r="B2782" s="37"/>
      <c r="C2782" s="20" t="str">
        <f>'VariablenLabel&amp;Bedingungen'!G1614</f>
        <v>K4A_ChrAlt</v>
      </c>
      <c r="D2782" s="10">
        <f>'VariablenLabel&amp;Bedingungen'!H1614</f>
        <v>698</v>
      </c>
      <c r="E2782" s="21" t="str">
        <f>'VariablenLabel&amp;Bedingungen'!I1614</f>
        <v>Chronologisches Alter (in Lebensmonaten)</v>
      </c>
      <c r="F2782" s="188" t="s">
        <v>3653</v>
      </c>
      <c r="G2782" s="881" t="s">
        <v>350</v>
      </c>
      <c r="H2782" s="21"/>
      <c r="I2782" s="188"/>
      <c r="J2782" s="906" t="s">
        <v>3857</v>
      </c>
      <c r="K2782" s="20"/>
      <c r="L2782" s="20"/>
      <c r="M2782" s="409"/>
      <c r="N2782" s="20"/>
      <c r="O2782" s="384"/>
      <c r="P2782" s="384"/>
      <c r="Q2782" s="384"/>
      <c r="R2782" s="384"/>
      <c r="S2782" s="384"/>
    </row>
    <row r="2783" spans="1:73" ht="40.5" x14ac:dyDescent="0.25">
      <c r="B2783" s="37"/>
      <c r="C2783" s="20" t="str">
        <f>'VariablenLabel&amp;Bedingungen'!G1615</f>
        <v>K4A_KorrAlt</v>
      </c>
      <c r="D2783" s="10">
        <f>'VariablenLabel&amp;Bedingungen'!H1615</f>
        <v>699</v>
      </c>
      <c r="E2783" s="21" t="str">
        <f>'VariablenLabel&amp;Bedingungen'!I1615</f>
        <v>Korrigiertes Alter (in Lebensmonaten)</v>
      </c>
      <c r="F2783" s="188" t="s">
        <v>3654</v>
      </c>
      <c r="G2783" s="881" t="s">
        <v>350</v>
      </c>
      <c r="H2783" s="21"/>
      <c r="I2783" s="188"/>
      <c r="J2783" s="906" t="s">
        <v>3857</v>
      </c>
      <c r="K2783" s="20"/>
      <c r="L2783" s="20"/>
      <c r="M2783" s="409"/>
      <c r="N2783" s="20"/>
      <c r="O2783" s="384"/>
      <c r="P2783" s="384"/>
      <c r="Q2783" s="384"/>
      <c r="R2783" s="384"/>
      <c r="S2783" s="384"/>
    </row>
    <row r="2784" spans="1:73" x14ac:dyDescent="0.25">
      <c r="B2784" s="37"/>
      <c r="C2784" s="20" t="str">
        <f>'VariablenLabel&amp;Bedingungen'!G1616</f>
        <v>K4A_GewKind</v>
      </c>
      <c r="D2784" s="10">
        <f>'VariablenLabel&amp;Bedingungen'!H1616</f>
        <v>700</v>
      </c>
      <c r="E2784" s="21" t="str">
        <f>'VariablenLabel&amp;Bedingungen'!I1616</f>
        <v>Körpergewicht (g)</v>
      </c>
      <c r="F2784" s="687"/>
      <c r="G2784" s="881" t="s">
        <v>350</v>
      </c>
      <c r="H2784" s="21"/>
      <c r="I2784" s="188"/>
      <c r="J2784" s="906" t="s">
        <v>3880</v>
      </c>
      <c r="K2784" s="20"/>
      <c r="L2784" s="20"/>
      <c r="M2784" s="409"/>
      <c r="N2784" s="20"/>
      <c r="O2784" s="384"/>
      <c r="P2784" s="384"/>
      <c r="Q2784" s="384"/>
      <c r="R2784" s="384"/>
      <c r="S2784" s="384"/>
    </row>
    <row r="2785" spans="2:19" x14ac:dyDescent="0.25">
      <c r="B2785" s="37"/>
      <c r="C2785" s="20" t="str">
        <f>'VariablenLabel&amp;Bedingungen'!G1617</f>
        <v>K4A_LaengKind</v>
      </c>
      <c r="D2785" s="10">
        <f>'VariablenLabel&amp;Bedingungen'!H1617</f>
        <v>701</v>
      </c>
      <c r="E2785" s="21" t="str">
        <f>'VariablenLabel&amp;Bedingungen'!I1617</f>
        <v>Körperlänge (cm)</v>
      </c>
      <c r="F2785" s="687"/>
      <c r="G2785" s="881" t="s">
        <v>350</v>
      </c>
      <c r="H2785" s="21"/>
      <c r="I2785" s="188"/>
      <c r="J2785" s="906" t="s">
        <v>3878</v>
      </c>
      <c r="K2785" s="20"/>
      <c r="L2785" s="20"/>
      <c r="M2785" s="409"/>
      <c r="N2785" s="20"/>
      <c r="O2785" s="384"/>
      <c r="P2785" s="384"/>
      <c r="Q2785" s="384"/>
      <c r="R2785" s="384"/>
      <c r="S2785" s="384"/>
    </row>
    <row r="2786" spans="2:19" x14ac:dyDescent="0.25">
      <c r="B2786" s="37"/>
      <c r="C2786" s="20" t="str">
        <f>'VariablenLabel&amp;Bedingungen'!G1618</f>
        <v>K4A_KopfUmfKind</v>
      </c>
      <c r="D2786" s="10">
        <f>'VariablenLabel&amp;Bedingungen'!H1618</f>
        <v>702</v>
      </c>
      <c r="E2786" s="21" t="str">
        <f>'VariablenLabel&amp;Bedingungen'!I1618</f>
        <v>Kopfumfang (cm)</v>
      </c>
      <c r="F2786" s="687"/>
      <c r="G2786" s="881" t="s">
        <v>350</v>
      </c>
      <c r="H2786" s="21"/>
      <c r="I2786" s="188"/>
      <c r="J2786" s="906" t="s">
        <v>3878</v>
      </c>
      <c r="K2786" s="20"/>
      <c r="L2786" s="20"/>
      <c r="M2786" s="409"/>
      <c r="N2786" s="20"/>
      <c r="O2786" s="384"/>
      <c r="P2786" s="384"/>
      <c r="Q2786" s="384"/>
      <c r="R2786" s="384"/>
      <c r="S2786" s="384"/>
    </row>
    <row r="2787" spans="2:19" x14ac:dyDescent="0.25">
      <c r="B2787" s="37"/>
      <c r="C2787" s="20" t="str">
        <f>'VariablenLabel&amp;Bedingungen'!G1619</f>
        <v>K4A_Stillen</v>
      </c>
      <c r="D2787" s="10">
        <f>'VariablenLabel&amp;Bedingungen'!H1619</f>
        <v>703</v>
      </c>
      <c r="E2787" s="21" t="str">
        <f>'VariablenLabel&amp;Bedingungen'!I1619</f>
        <v>Stillen</v>
      </c>
      <c r="F2787" s="687"/>
      <c r="G2787" s="881">
        <v>1</v>
      </c>
      <c r="H2787" s="21" t="s">
        <v>528</v>
      </c>
      <c r="I2787" s="188"/>
      <c r="J2787" s="20" t="s">
        <v>352</v>
      </c>
      <c r="K2787" s="20"/>
      <c r="L2787" s="20"/>
      <c r="M2787" s="409"/>
      <c r="N2787" s="20"/>
      <c r="O2787" s="384"/>
      <c r="P2787" s="384"/>
      <c r="Q2787" s="384"/>
      <c r="R2787" s="384"/>
      <c r="S2787" s="384"/>
    </row>
    <row r="2788" spans="2:19" x14ac:dyDescent="0.25">
      <c r="B2788" s="37"/>
      <c r="G2788" s="881">
        <v>2</v>
      </c>
      <c r="H2788" s="21" t="s">
        <v>529</v>
      </c>
      <c r="I2788" s="188"/>
      <c r="J2788" s="20" t="s">
        <v>352</v>
      </c>
      <c r="K2788" s="20"/>
      <c r="L2788" s="20"/>
      <c r="M2788" s="409"/>
      <c r="N2788" s="20"/>
      <c r="O2788" s="384"/>
      <c r="P2788" s="384"/>
      <c r="Q2788" s="384"/>
      <c r="R2788" s="384"/>
      <c r="S2788" s="384"/>
    </row>
    <row r="2789" spans="2:19" x14ac:dyDescent="0.25">
      <c r="B2789" s="37"/>
      <c r="C2789" s="20"/>
      <c r="D2789" s="10"/>
      <c r="E2789" s="21"/>
      <c r="F2789" s="687"/>
      <c r="G2789" s="881">
        <v>3</v>
      </c>
      <c r="H2789" s="21" t="s">
        <v>17</v>
      </c>
      <c r="I2789" s="188"/>
      <c r="J2789" s="20" t="s">
        <v>352</v>
      </c>
      <c r="K2789" s="20"/>
      <c r="L2789" s="20"/>
      <c r="M2789" s="409"/>
      <c r="N2789" s="20"/>
      <c r="O2789" s="384"/>
      <c r="P2789" s="384"/>
      <c r="Q2789" s="384"/>
      <c r="R2789" s="384"/>
      <c r="S2789" s="384"/>
    </row>
    <row r="2790" spans="2:19" x14ac:dyDescent="0.25">
      <c r="B2790" s="37"/>
      <c r="C2790" s="20" t="str">
        <f>'VariablenLabel&amp;Bedingungen'!G1620</f>
        <v>K4A_AndereErnaehrung</v>
      </c>
      <c r="D2790" s="10"/>
      <c r="E2790" s="21" t="str">
        <f>'VariablenLabel&amp;Bedingungen'!I1620</f>
        <v>[wenn "teilweise" oder "nein"] Andere Ernährungsformen</v>
      </c>
      <c r="F2790" s="687"/>
      <c r="G2790" s="881">
        <v>0</v>
      </c>
      <c r="H2790" s="21" t="s">
        <v>543</v>
      </c>
      <c r="I2790" s="797" t="s">
        <v>694</v>
      </c>
      <c r="J2790" s="20" t="s">
        <v>354</v>
      </c>
      <c r="K2790" s="20"/>
      <c r="L2790" s="20"/>
      <c r="M2790" s="409"/>
      <c r="N2790" s="20"/>
      <c r="O2790" s="384"/>
      <c r="P2790" s="384"/>
      <c r="Q2790" s="384"/>
      <c r="R2790" s="384"/>
      <c r="S2790" s="384"/>
    </row>
    <row r="2791" spans="2:19" x14ac:dyDescent="0.25">
      <c r="B2791" s="37"/>
      <c r="C2791" s="20"/>
      <c r="D2791" s="10"/>
      <c r="E2791" s="21"/>
      <c r="F2791" s="687"/>
      <c r="G2791" s="881">
        <v>1</v>
      </c>
      <c r="H2791" s="21" t="s">
        <v>544</v>
      </c>
      <c r="I2791" s="687"/>
      <c r="J2791" s="20" t="s">
        <v>354</v>
      </c>
      <c r="K2791" s="20"/>
      <c r="L2791" s="20"/>
      <c r="M2791" s="409"/>
      <c r="N2791" s="20"/>
      <c r="O2791" s="384"/>
      <c r="P2791" s="384"/>
      <c r="Q2791" s="384"/>
      <c r="R2791" s="384"/>
      <c r="S2791" s="384"/>
    </row>
    <row r="2792" spans="2:19" x14ac:dyDescent="0.25">
      <c r="B2792" s="37"/>
      <c r="C2792" s="20" t="str">
        <f>'VariablenLabel&amp;Bedingungen'!G1621</f>
        <v>K4A_ErnaehAltGem</v>
      </c>
      <c r="D2792" s="10">
        <f>'VariablenLabel&amp;Bedingungen'!H1621</f>
        <v>2021</v>
      </c>
      <c r="E2792" s="21" t="str">
        <f>'VariablenLabel&amp;Bedingungen'!I1621</f>
        <v>Ernährung altersgemäß</v>
      </c>
      <c r="F2792" s="797" t="s">
        <v>3655</v>
      </c>
      <c r="G2792" s="881">
        <v>0</v>
      </c>
      <c r="H2792" s="21" t="s">
        <v>17</v>
      </c>
      <c r="I2792" s="188"/>
      <c r="J2792" s="20" t="s">
        <v>352</v>
      </c>
      <c r="K2792" s="20"/>
      <c r="L2792" s="20"/>
      <c r="M2792" s="409"/>
      <c r="N2792" s="20"/>
      <c r="O2792" s="384"/>
      <c r="P2792" s="384"/>
      <c r="Q2792" s="384"/>
      <c r="R2792" s="384"/>
      <c r="S2792" s="384"/>
    </row>
    <row r="2793" spans="2:19" x14ac:dyDescent="0.25">
      <c r="B2793" s="37"/>
      <c r="G2793" s="881">
        <v>1</v>
      </c>
      <c r="H2793" s="21" t="s">
        <v>18</v>
      </c>
      <c r="I2793" s="188"/>
      <c r="J2793" s="20" t="s">
        <v>352</v>
      </c>
      <c r="K2793" s="20"/>
      <c r="L2793" s="20"/>
      <c r="M2793" s="409"/>
      <c r="N2793" s="20"/>
      <c r="O2793" s="384"/>
      <c r="P2793" s="384"/>
      <c r="Q2793" s="384"/>
      <c r="R2793" s="384"/>
      <c r="S2793" s="384"/>
    </row>
    <row r="2794" spans="2:19" x14ac:dyDescent="0.25">
      <c r="B2794" s="37"/>
      <c r="C2794" s="20" t="str">
        <f>'VariablenLabel&amp;Bedingungen'!G1622</f>
        <v>K4A_ErnaehSchw</v>
      </c>
      <c r="D2794" s="10">
        <f>'VariablenLabel&amp;Bedingungen'!H1622</f>
        <v>704</v>
      </c>
      <c r="E2794" s="21" t="str">
        <f>'VariablenLabel&amp;Bedingungen'!I1622</f>
        <v>Ernährungsschwierigkeiten</v>
      </c>
      <c r="F2794" s="797" t="s">
        <v>3656</v>
      </c>
      <c r="G2794" s="881">
        <v>0</v>
      </c>
      <c r="H2794" s="21" t="s">
        <v>17</v>
      </c>
      <c r="I2794" s="188"/>
      <c r="J2794" s="20" t="s">
        <v>352</v>
      </c>
      <c r="K2794" s="20"/>
      <c r="L2794" s="20"/>
      <c r="M2794" s="409"/>
      <c r="N2794" s="20"/>
      <c r="O2794" s="384"/>
      <c r="P2794" s="384"/>
      <c r="Q2794" s="384"/>
      <c r="R2794" s="384"/>
      <c r="S2794" s="384"/>
    </row>
    <row r="2795" spans="2:19" x14ac:dyDescent="0.25">
      <c r="B2795" s="37"/>
      <c r="C2795" s="20"/>
      <c r="G2795" s="881">
        <v>1</v>
      </c>
      <c r="H2795" s="21" t="s">
        <v>18</v>
      </c>
      <c r="I2795" s="188"/>
      <c r="J2795" s="20" t="s">
        <v>352</v>
      </c>
      <c r="K2795" s="20"/>
      <c r="L2795" s="20"/>
      <c r="M2795" s="409"/>
      <c r="N2795" s="20"/>
      <c r="O2795" s="384"/>
      <c r="P2795" s="384"/>
      <c r="Q2795" s="384"/>
      <c r="R2795" s="384"/>
      <c r="S2795" s="384"/>
    </row>
    <row r="2796" spans="2:19" ht="27" x14ac:dyDescent="0.25">
      <c r="B2796" s="37"/>
      <c r="C2796" s="20" t="str">
        <f>'VariablenLabel&amp;Bedingungen'!G1623</f>
        <v>K4A_MoegStillAufk</v>
      </c>
      <c r="D2796" s="10">
        <f>'VariablenLabel&amp;Bedingungen'!H1623</f>
        <v>2064</v>
      </c>
      <c r="E2796" s="21" t="str">
        <f>'VariablenLabel&amp;Bedingungen'!I1623</f>
        <v>[Mutter wurde über unterstützende Möglichkeiten beim Stillen aufgeklärt]</v>
      </c>
      <c r="G2796" s="881">
        <v>1</v>
      </c>
      <c r="H2796" s="21" t="s">
        <v>527</v>
      </c>
      <c r="I2796" s="188"/>
      <c r="J2796" s="20" t="s">
        <v>354</v>
      </c>
      <c r="K2796" s="20"/>
      <c r="L2796" s="20"/>
      <c r="M2796" s="409"/>
      <c r="N2796" s="20"/>
      <c r="O2796" s="384"/>
      <c r="P2796" s="384"/>
      <c r="Q2796" s="384"/>
      <c r="R2796" s="384"/>
      <c r="S2796" s="384"/>
    </row>
    <row r="2797" spans="2:19" x14ac:dyDescent="0.25">
      <c r="B2797" s="37"/>
      <c r="C2797" s="20" t="str">
        <f>'VariablenLabel&amp;Bedingungen'!G1624</f>
        <v>K4A_InfBeik</v>
      </c>
      <c r="D2797" s="10">
        <f>'VariablenLabel&amp;Bedingungen'!H1624</f>
        <v>2065</v>
      </c>
      <c r="E2797" s="21" t="str">
        <f>'VariablenLabel&amp;Bedingungen'!I1624</f>
        <v>[Information/Beratung zu Beikosteinführung erfolgt]</v>
      </c>
      <c r="G2797" s="881">
        <v>1</v>
      </c>
      <c r="H2797" s="21" t="s">
        <v>2713</v>
      </c>
      <c r="I2797" s="188"/>
      <c r="J2797" s="20" t="s">
        <v>354</v>
      </c>
      <c r="K2797" s="20"/>
      <c r="L2797" s="20"/>
      <c r="M2797" s="409"/>
      <c r="N2797" s="20"/>
      <c r="O2797" s="384"/>
      <c r="P2797" s="384"/>
      <c r="Q2797" s="384"/>
      <c r="R2797" s="384"/>
      <c r="S2797" s="384"/>
    </row>
    <row r="2798" spans="2:19" x14ac:dyDescent="0.25">
      <c r="B2798" s="37"/>
      <c r="C2798" s="20" t="str">
        <f>'VariablenLabel&amp;Bedingungen'!G1625</f>
        <v>K4A_ErnaehAnm</v>
      </c>
      <c r="D2798" s="10">
        <f>'VariablenLabel&amp;Bedingungen'!H1625</f>
        <v>2066</v>
      </c>
      <c r="E2798" s="21" t="str">
        <f>'VariablenLabel&amp;Bedingungen'!I1625</f>
        <v>Anmerkungen</v>
      </c>
      <c r="G2798" s="881" t="s">
        <v>347</v>
      </c>
      <c r="H2798" s="21"/>
      <c r="I2798" s="188"/>
      <c r="J2798" s="20" t="s">
        <v>1688</v>
      </c>
      <c r="K2798" s="20"/>
      <c r="L2798" s="20"/>
      <c r="M2798" s="409"/>
      <c r="N2798" s="20"/>
      <c r="O2798" s="384"/>
      <c r="P2798" s="384"/>
      <c r="Q2798" s="384"/>
      <c r="R2798" s="384"/>
      <c r="S2798" s="384"/>
    </row>
    <row r="2799" spans="2:19" x14ac:dyDescent="0.25">
      <c r="B2799" s="37"/>
      <c r="C2799" s="20" t="str">
        <f>'VariablenLabel&amp;Bedingungen'!G1626</f>
        <v>K4A_VitDGab</v>
      </c>
      <c r="D2799" s="10">
        <f>'VariablenLabel&amp;Bedingungen'!H1626</f>
        <v>705</v>
      </c>
      <c r="E2799" s="21" t="str">
        <f>'VariablenLabel&amp;Bedingungen'!I1626</f>
        <v>Vitamin-D-Gabe täglich</v>
      </c>
      <c r="F2799" s="687"/>
      <c r="G2799" s="881" t="s">
        <v>347</v>
      </c>
      <c r="H2799" s="21"/>
      <c r="I2799" s="687"/>
      <c r="J2799" s="20" t="s">
        <v>1685</v>
      </c>
      <c r="K2799" s="20"/>
      <c r="L2799" s="20"/>
      <c r="M2799" s="409"/>
      <c r="N2799" s="20"/>
      <c r="O2799" s="384"/>
      <c r="P2799" s="384"/>
      <c r="Q2799" s="384"/>
      <c r="R2799" s="384"/>
      <c r="S2799" s="384"/>
    </row>
    <row r="2800" spans="2:19" x14ac:dyDescent="0.25">
      <c r="B2800" s="37"/>
      <c r="C2800" s="20" t="str">
        <f>'VariablenLabel&amp;Bedingungen'!G1627</f>
        <v>K4A_ZwisErk</v>
      </c>
      <c r="D2800" s="10">
        <f>'VariablenLabel&amp;Bedingungen'!H1627</f>
        <v>706</v>
      </c>
      <c r="E2800" s="21" t="str">
        <f>'VariablenLabel&amp;Bedingungen'!I1627</f>
        <v>Zwischenzeitliche Erkrankungen/Operationen</v>
      </c>
      <c r="F2800" s="687"/>
      <c r="G2800" s="881">
        <v>0</v>
      </c>
      <c r="H2800" s="21" t="s">
        <v>17</v>
      </c>
      <c r="I2800" s="188"/>
      <c r="J2800" s="20" t="s">
        <v>352</v>
      </c>
      <c r="K2800" s="20"/>
      <c r="L2800" s="20"/>
      <c r="M2800" s="409"/>
      <c r="N2800" s="20"/>
      <c r="O2800" s="384"/>
      <c r="P2800" s="384"/>
      <c r="Q2800" s="384"/>
      <c r="R2800" s="384"/>
      <c r="S2800" s="384"/>
    </row>
    <row r="2801" spans="2:19" x14ac:dyDescent="0.25">
      <c r="B2801" s="37"/>
      <c r="G2801" s="881">
        <v>1</v>
      </c>
      <c r="H2801" s="21" t="s">
        <v>18</v>
      </c>
      <c r="I2801" s="188"/>
      <c r="J2801" s="20" t="s">
        <v>352</v>
      </c>
      <c r="K2801" s="20"/>
      <c r="L2801" s="20"/>
      <c r="M2801" s="409"/>
      <c r="N2801" s="20"/>
      <c r="O2801" s="384"/>
      <c r="P2801" s="384"/>
      <c r="Q2801" s="384"/>
      <c r="R2801" s="384"/>
      <c r="S2801" s="384"/>
    </row>
    <row r="2802" spans="2:19" x14ac:dyDescent="0.25">
      <c r="B2802" s="37"/>
      <c r="C2802" s="20" t="str">
        <f>'VariablenLabel&amp;Bedingungen'!G1628</f>
        <v>K4A_ZwisErkJa</v>
      </c>
      <c r="D2802" s="10"/>
      <c r="E2802" s="21" t="str">
        <f>'VariablenLabel&amp;Bedingungen'!I1628</f>
        <v>[Wenn "ja"] Welche</v>
      </c>
      <c r="F2802" s="687"/>
      <c r="G2802" s="881" t="s">
        <v>347</v>
      </c>
      <c r="H2802" s="21"/>
      <c r="I2802" s="687"/>
      <c r="J2802" s="20" t="s">
        <v>1687</v>
      </c>
      <c r="K2802" s="20"/>
      <c r="L2802" s="20"/>
      <c r="M2802" s="409"/>
      <c r="N2802" s="20"/>
      <c r="O2802" s="384"/>
      <c r="P2802" s="384"/>
      <c r="Q2802" s="384"/>
      <c r="R2802" s="384"/>
      <c r="S2802" s="384"/>
    </row>
    <row r="2803" spans="2:19" x14ac:dyDescent="0.25">
      <c r="B2803" s="37"/>
      <c r="C2803" s="20" t="str">
        <f>'VariablenLabel&amp;Bedingungen'!G1629</f>
        <v>K4A_EltSorge</v>
      </c>
      <c r="D2803" s="10">
        <f>'VariablenLabel&amp;Bedingungen'!H1629</f>
        <v>707</v>
      </c>
      <c r="E2803" s="21" t="str">
        <f>'VariablenLabel&amp;Bedingungen'!I1629</f>
        <v>Elterliche Sorgen angesprochen</v>
      </c>
      <c r="F2803" s="687"/>
      <c r="G2803" s="881" t="s">
        <v>347</v>
      </c>
      <c r="H2803" s="21"/>
      <c r="I2803" s="687"/>
      <c r="J2803" s="20" t="s">
        <v>1687</v>
      </c>
      <c r="K2803" s="20"/>
      <c r="L2803" s="20"/>
      <c r="M2803" s="409"/>
      <c r="N2803" s="20"/>
      <c r="O2803" s="384"/>
      <c r="P2803" s="384"/>
      <c r="Q2803" s="384"/>
      <c r="R2803" s="384"/>
      <c r="S2803" s="384"/>
    </row>
    <row r="2804" spans="2:19" ht="27" x14ac:dyDescent="0.25">
      <c r="B2804" s="37"/>
      <c r="C2804" s="20" t="str">
        <f>'VariablenLabel&amp;Bedingungen'!G1630</f>
        <v>K4A_HilfStell</v>
      </c>
      <c r="D2804" s="10"/>
      <c r="E2804" s="21" t="str">
        <f>'VariablenLabel&amp;Bedingungen'!I1630</f>
        <v>[Empfohlene Hilfestellung aufgrund psychosozialer Belastungen in Anspruch genommen]</v>
      </c>
      <c r="F2804" s="687"/>
      <c r="G2804" s="881">
        <v>1</v>
      </c>
      <c r="H2804" s="21" t="s">
        <v>2722</v>
      </c>
      <c r="I2804" s="188"/>
      <c r="J2804" s="20" t="s">
        <v>354</v>
      </c>
      <c r="K2804" s="20"/>
      <c r="L2804" s="20"/>
      <c r="M2804" s="409"/>
      <c r="N2804" s="20"/>
      <c r="O2804" s="384"/>
      <c r="P2804" s="384"/>
      <c r="Q2804" s="384"/>
      <c r="R2804" s="384"/>
      <c r="S2804" s="384"/>
    </row>
    <row r="2805" spans="2:19" x14ac:dyDescent="0.25">
      <c r="B2805" s="37"/>
      <c r="C2805" s="20" t="str">
        <f>'VariablenLabel&amp;Bedingungen'!G1631</f>
        <v>K4A_HilfStellAnm</v>
      </c>
      <c r="D2805" s="10"/>
      <c r="E2805" s="21" t="str">
        <f>'VariablenLabel&amp;Bedingungen'!I1631</f>
        <v>Anmerkungen</v>
      </c>
      <c r="F2805" s="687"/>
      <c r="G2805" s="881" t="s">
        <v>347</v>
      </c>
      <c r="H2805" s="21"/>
      <c r="I2805" s="687"/>
      <c r="J2805" s="20" t="s">
        <v>1685</v>
      </c>
      <c r="K2805" s="20"/>
      <c r="L2805" s="20"/>
      <c r="M2805" s="409"/>
      <c r="N2805" s="20"/>
      <c r="O2805" s="384"/>
      <c r="P2805" s="384"/>
      <c r="Q2805" s="384"/>
      <c r="R2805" s="384"/>
      <c r="S2805" s="384"/>
    </row>
    <row r="2806" spans="2:19" x14ac:dyDescent="0.25">
      <c r="B2806" s="37"/>
      <c r="C2806" s="20" t="str">
        <f>'VariablenLabel&amp;Bedingungen'!G1633</f>
        <v>K4A_Allg</v>
      </c>
      <c r="D2806" s="10">
        <f>'VariablenLabel&amp;Bedingungen'!H1633</f>
        <v>708</v>
      </c>
      <c r="E2806" s="21" t="str">
        <f>'VariablenLabel&amp;Bedingungen'!I1633</f>
        <v>Allgemeinzustand</v>
      </c>
      <c r="F2806" s="687"/>
      <c r="G2806" s="881">
        <v>0</v>
      </c>
      <c r="H2806" s="21" t="s">
        <v>782</v>
      </c>
      <c r="I2806" s="188"/>
      <c r="J2806" s="20" t="s">
        <v>352</v>
      </c>
      <c r="K2806" s="20"/>
      <c r="L2806" s="20"/>
      <c r="M2806" s="409"/>
      <c r="N2806" s="20"/>
      <c r="O2806" s="384"/>
      <c r="P2806" s="384"/>
      <c r="Q2806" s="384"/>
      <c r="R2806" s="384"/>
      <c r="S2806" s="384"/>
    </row>
    <row r="2807" spans="2:19" x14ac:dyDescent="0.25">
      <c r="B2807" s="37"/>
      <c r="G2807" s="881">
        <v>1</v>
      </c>
      <c r="H2807" s="21" t="s">
        <v>542</v>
      </c>
      <c r="I2807" s="188"/>
      <c r="J2807" s="20" t="s">
        <v>352</v>
      </c>
      <c r="K2807" s="20"/>
      <c r="L2807" s="20"/>
      <c r="M2807" s="409"/>
      <c r="N2807" s="20"/>
      <c r="O2807" s="384"/>
      <c r="P2807" s="384"/>
      <c r="Q2807" s="384"/>
      <c r="R2807" s="384"/>
      <c r="S2807" s="384"/>
    </row>
    <row r="2808" spans="2:19" x14ac:dyDescent="0.25">
      <c r="B2808" s="37"/>
      <c r="C2808" s="20" t="str">
        <f>'VariablenLabel&amp;Bedingungen'!G1634</f>
        <v>K4A_AllgBegEmpf</v>
      </c>
      <c r="D2808" s="10"/>
      <c r="E2808" s="21" t="str">
        <f>'VariablenLabel&amp;Bedingungen'!I1634</f>
        <v>[Wenn "auffällig"] Begründung/Empfehlung</v>
      </c>
      <c r="F2808" s="687"/>
      <c r="G2808" s="881" t="s">
        <v>347</v>
      </c>
      <c r="H2808" s="21"/>
      <c r="I2808" s="687"/>
      <c r="J2808" s="20" t="s">
        <v>1685</v>
      </c>
      <c r="K2808" s="20"/>
      <c r="L2808" s="20"/>
      <c r="M2808" s="409"/>
      <c r="N2808" s="20"/>
      <c r="O2808" s="384"/>
      <c r="P2808" s="384"/>
      <c r="Q2808" s="384"/>
      <c r="R2808" s="384"/>
      <c r="S2808" s="384"/>
    </row>
    <row r="2809" spans="2:19" x14ac:dyDescent="0.25">
      <c r="B2809" s="37"/>
      <c r="C2809" s="20" t="str">
        <f>'VariablenLabel&amp;Bedingungen'!G1635</f>
        <v>K4A_Ern</v>
      </c>
      <c r="D2809" s="10">
        <f>'VariablenLabel&amp;Bedingungen'!H1635</f>
        <v>709</v>
      </c>
      <c r="E2809" s="21" t="str">
        <f>'VariablenLabel&amp;Bedingungen'!I1635</f>
        <v>Ernährungszustand</v>
      </c>
      <c r="F2809" s="687"/>
      <c r="G2809" s="881">
        <v>0</v>
      </c>
      <c r="H2809" s="21" t="s">
        <v>782</v>
      </c>
      <c r="I2809" s="188"/>
      <c r="J2809" s="20" t="s">
        <v>352</v>
      </c>
      <c r="K2809" s="20"/>
      <c r="L2809" s="20"/>
      <c r="M2809" s="409"/>
      <c r="N2809" s="20"/>
      <c r="O2809" s="384"/>
      <c r="P2809" s="384"/>
      <c r="Q2809" s="384"/>
      <c r="R2809" s="384"/>
      <c r="S2809" s="384"/>
    </row>
    <row r="2810" spans="2:19" x14ac:dyDescent="0.25">
      <c r="B2810" s="37"/>
      <c r="G2810" s="881">
        <v>1</v>
      </c>
      <c r="H2810" s="21" t="s">
        <v>542</v>
      </c>
      <c r="I2810" s="188"/>
      <c r="J2810" s="20" t="s">
        <v>352</v>
      </c>
      <c r="K2810" s="20"/>
      <c r="L2810" s="20"/>
      <c r="M2810" s="409"/>
      <c r="N2810" s="20"/>
      <c r="O2810" s="384"/>
      <c r="P2810" s="384"/>
      <c r="Q2810" s="384"/>
      <c r="R2810" s="384"/>
      <c r="S2810" s="384"/>
    </row>
    <row r="2811" spans="2:19" x14ac:dyDescent="0.25">
      <c r="B2811" s="37"/>
      <c r="G2811" s="881">
        <v>77</v>
      </c>
      <c r="H2811" s="21" t="s">
        <v>1225</v>
      </c>
      <c r="I2811" s="188"/>
      <c r="J2811" s="20" t="s">
        <v>352</v>
      </c>
      <c r="K2811" s="20"/>
      <c r="L2811" s="20"/>
      <c r="M2811" s="409"/>
      <c r="N2811" s="20"/>
      <c r="O2811" s="384"/>
      <c r="P2811" s="384"/>
      <c r="Q2811" s="384"/>
      <c r="R2811" s="384"/>
      <c r="S2811" s="384"/>
    </row>
    <row r="2812" spans="2:19" x14ac:dyDescent="0.25">
      <c r="B2812" s="37"/>
      <c r="C2812" s="20" t="str">
        <f>'VariablenLabel&amp;Bedingungen'!G1636</f>
        <v>K4A_ErnBegEmpf</v>
      </c>
      <c r="D2812" s="10"/>
      <c r="E2812" s="21" t="str">
        <f>'VariablenLabel&amp;Bedingungen'!I1636</f>
        <v>[Wenn "auffällig"] Begründung/Empfehlung</v>
      </c>
      <c r="F2812" s="687"/>
      <c r="G2812" s="881" t="s">
        <v>347</v>
      </c>
      <c r="H2812" s="21"/>
      <c r="I2812" s="687"/>
      <c r="J2812" s="20" t="s">
        <v>1685</v>
      </c>
      <c r="K2812" s="20"/>
      <c r="L2812" s="20"/>
      <c r="M2812" s="409"/>
      <c r="N2812" s="20"/>
      <c r="O2812" s="384"/>
      <c r="P2812" s="384"/>
      <c r="Q2812" s="384"/>
      <c r="R2812" s="384"/>
      <c r="S2812" s="384"/>
    </row>
    <row r="2813" spans="2:19" x14ac:dyDescent="0.25">
      <c r="B2813" s="37"/>
      <c r="C2813" s="20" t="str">
        <f>'VariablenLabel&amp;Bedingungen'!G1637</f>
        <v>K4A_MotEntw</v>
      </c>
      <c r="D2813" s="10">
        <f>'VariablenLabel&amp;Bedingungen'!H1637</f>
        <v>710</v>
      </c>
      <c r="E2813" s="21" t="str">
        <f>'VariablenLabel&amp;Bedingungen'!I1637</f>
        <v>Motorische Entwicklung</v>
      </c>
      <c r="F2813" s="687" t="s">
        <v>1094</v>
      </c>
      <c r="G2813" s="881">
        <v>0</v>
      </c>
      <c r="H2813" s="21" t="s">
        <v>1224</v>
      </c>
      <c r="I2813" s="188"/>
      <c r="J2813" s="20" t="s">
        <v>352</v>
      </c>
      <c r="K2813" s="20"/>
      <c r="L2813" s="20"/>
      <c r="M2813" s="409"/>
      <c r="N2813" s="20"/>
      <c r="O2813" s="384"/>
      <c r="P2813" s="384"/>
      <c r="Q2813" s="384"/>
      <c r="R2813" s="384"/>
      <c r="S2813" s="384"/>
    </row>
    <row r="2814" spans="2:19" x14ac:dyDescent="0.25">
      <c r="B2814" s="37"/>
      <c r="G2814" s="881">
        <v>1</v>
      </c>
      <c r="H2814" s="21" t="s">
        <v>542</v>
      </c>
      <c r="I2814" s="188"/>
      <c r="J2814" s="20" t="s">
        <v>352</v>
      </c>
      <c r="K2814" s="20"/>
      <c r="L2814" s="20"/>
      <c r="M2814" s="409"/>
      <c r="N2814" s="20"/>
      <c r="O2814" s="384"/>
      <c r="P2814" s="384"/>
      <c r="Q2814" s="384"/>
      <c r="R2814" s="384"/>
      <c r="S2814" s="384"/>
    </row>
    <row r="2815" spans="2:19" x14ac:dyDescent="0.25">
      <c r="B2815" s="37"/>
      <c r="G2815" s="881">
        <v>77</v>
      </c>
      <c r="H2815" s="21" t="s">
        <v>1225</v>
      </c>
      <c r="I2815" s="188"/>
      <c r="J2815" s="20" t="s">
        <v>352</v>
      </c>
      <c r="K2815" s="20"/>
      <c r="L2815" s="20"/>
      <c r="M2815" s="409"/>
      <c r="N2815" s="20"/>
      <c r="O2815" s="384"/>
      <c r="P2815" s="384"/>
      <c r="Q2815" s="384"/>
      <c r="R2815" s="384"/>
      <c r="S2815" s="384"/>
    </row>
    <row r="2816" spans="2:19" x14ac:dyDescent="0.25">
      <c r="B2816" s="37"/>
      <c r="C2816" s="20" t="str">
        <f>'VariablenLabel&amp;Bedingungen'!G1638</f>
        <v>K4A_MotEntwBegEmpf</v>
      </c>
      <c r="D2816" s="10"/>
      <c r="E2816" s="21" t="str">
        <f>'VariablenLabel&amp;Bedingungen'!I1638</f>
        <v>[Wenn "auffällig"] Begründung/Empfehlung</v>
      </c>
      <c r="F2816" s="687"/>
      <c r="G2816" s="881" t="s">
        <v>347</v>
      </c>
      <c r="H2816" s="21"/>
      <c r="I2816" s="687"/>
      <c r="J2816" s="20" t="s">
        <v>1685</v>
      </c>
      <c r="K2816" s="20"/>
      <c r="L2816" s="20"/>
      <c r="M2816" s="409"/>
      <c r="N2816" s="20"/>
      <c r="O2816" s="384"/>
      <c r="P2816" s="384"/>
      <c r="Q2816" s="384"/>
      <c r="R2816" s="384"/>
      <c r="S2816" s="384"/>
    </row>
    <row r="2817" spans="2:19" x14ac:dyDescent="0.25">
      <c r="B2817" s="37"/>
      <c r="C2817" s="20" t="str">
        <f>'VariablenLabel&amp;Bedingungen'!G1639</f>
        <v>K4A_SprEnt</v>
      </c>
      <c r="D2817" s="10">
        <f>'VariablenLabel&amp;Bedingungen'!H1639</f>
        <v>711</v>
      </c>
      <c r="E2817" s="21" t="str">
        <f>'VariablenLabel&amp;Bedingungen'!I1639</f>
        <v>Sprachliche Entwicklung</v>
      </c>
      <c r="F2817" s="687"/>
      <c r="G2817" s="881">
        <v>0</v>
      </c>
      <c r="H2817" s="21" t="s">
        <v>1224</v>
      </c>
      <c r="I2817" s="188"/>
      <c r="J2817" s="20" t="s">
        <v>352</v>
      </c>
      <c r="K2817" s="20"/>
      <c r="L2817" s="20"/>
      <c r="M2817" s="409"/>
      <c r="N2817" s="20"/>
      <c r="O2817" s="384"/>
      <c r="P2817" s="384"/>
      <c r="Q2817" s="384"/>
      <c r="R2817" s="384"/>
      <c r="S2817" s="384"/>
    </row>
    <row r="2818" spans="2:19" x14ac:dyDescent="0.25">
      <c r="B2818" s="37"/>
      <c r="C2818" s="20"/>
      <c r="D2818" s="10"/>
      <c r="E2818" s="21"/>
      <c r="F2818" s="687"/>
      <c r="G2818" s="881">
        <v>1</v>
      </c>
      <c r="H2818" s="21" t="s">
        <v>542</v>
      </c>
      <c r="I2818" s="188"/>
      <c r="J2818" s="20" t="s">
        <v>352</v>
      </c>
      <c r="K2818" s="20"/>
      <c r="L2818" s="20"/>
      <c r="M2818" s="409"/>
      <c r="N2818" s="20"/>
      <c r="O2818" s="384"/>
      <c r="P2818" s="384"/>
      <c r="Q2818" s="384"/>
      <c r="R2818" s="384"/>
      <c r="S2818" s="384"/>
    </row>
    <row r="2819" spans="2:19" x14ac:dyDescent="0.25">
      <c r="B2819" s="37"/>
      <c r="C2819" s="20"/>
      <c r="D2819" s="10"/>
      <c r="E2819" s="21"/>
      <c r="F2819" s="687"/>
      <c r="G2819" s="881">
        <v>77</v>
      </c>
      <c r="H2819" s="21" t="s">
        <v>1225</v>
      </c>
      <c r="I2819" s="188"/>
      <c r="J2819" s="20" t="s">
        <v>352</v>
      </c>
      <c r="K2819" s="20"/>
      <c r="L2819" s="20"/>
      <c r="M2819" s="409"/>
      <c r="N2819" s="20"/>
      <c r="O2819" s="384"/>
      <c r="P2819" s="384"/>
      <c r="Q2819" s="384"/>
      <c r="R2819" s="384"/>
      <c r="S2819" s="384"/>
    </row>
    <row r="2820" spans="2:19" x14ac:dyDescent="0.25">
      <c r="B2820" s="37"/>
      <c r="C2820" s="20" t="str">
        <f>'VariablenLabel&amp;Bedingungen'!G1640</f>
        <v>K4A_SprEntBegEmpf</v>
      </c>
      <c r="D2820" s="10"/>
      <c r="E2820" s="21" t="str">
        <f>'VariablenLabel&amp;Bedingungen'!I1640</f>
        <v>[Wenn "auffällig"] Begründung/Empfehlung</v>
      </c>
      <c r="F2820" s="687"/>
      <c r="G2820" s="881" t="s">
        <v>347</v>
      </c>
      <c r="H2820" s="21"/>
      <c r="I2820" s="687"/>
      <c r="J2820" s="20" t="s">
        <v>1685</v>
      </c>
      <c r="K2820" s="20"/>
      <c r="L2820" s="20"/>
      <c r="M2820" s="409"/>
      <c r="N2820" s="20"/>
      <c r="O2820" s="384"/>
      <c r="P2820" s="384"/>
      <c r="Q2820" s="384"/>
      <c r="R2820" s="384"/>
      <c r="S2820" s="384"/>
    </row>
    <row r="2821" spans="2:19" ht="27" x14ac:dyDescent="0.25">
      <c r="B2821" s="37"/>
      <c r="C2821" s="20" t="str">
        <f>'VariablenLabel&amp;Bedingungen'!G1641</f>
        <v>K4A_SozEmoEnt</v>
      </c>
      <c r="D2821" s="10">
        <f>'VariablenLabel&amp;Bedingungen'!H1641</f>
        <v>712</v>
      </c>
      <c r="E2821" s="21" t="str">
        <f>'VariablenLabel&amp;Bedingungen'!I1641</f>
        <v>Sozialemotionale Entwicklung</v>
      </c>
      <c r="F2821" s="797" t="s">
        <v>3646</v>
      </c>
      <c r="G2821" s="881">
        <v>0</v>
      </c>
      <c r="H2821" s="21" t="s">
        <v>1224</v>
      </c>
      <c r="I2821" s="188"/>
      <c r="J2821" s="20" t="s">
        <v>352</v>
      </c>
      <c r="K2821" s="20"/>
      <c r="L2821" s="20"/>
      <c r="M2821" s="409"/>
      <c r="N2821" s="20"/>
      <c r="O2821" s="384"/>
      <c r="P2821" s="384"/>
      <c r="Q2821" s="384"/>
      <c r="R2821" s="384"/>
      <c r="S2821" s="384"/>
    </row>
    <row r="2822" spans="2:19" x14ac:dyDescent="0.25">
      <c r="B2822" s="37"/>
      <c r="F2822" s="687"/>
      <c r="G2822" s="881">
        <v>1</v>
      </c>
      <c r="H2822" s="21" t="s">
        <v>542</v>
      </c>
      <c r="I2822" s="188"/>
      <c r="J2822" s="20" t="s">
        <v>352</v>
      </c>
      <c r="K2822" s="20"/>
      <c r="L2822" s="20"/>
      <c r="M2822" s="409"/>
      <c r="N2822" s="20"/>
      <c r="O2822" s="384"/>
      <c r="P2822" s="384"/>
      <c r="Q2822" s="384"/>
      <c r="R2822" s="384"/>
      <c r="S2822" s="384"/>
    </row>
    <row r="2823" spans="2:19" x14ac:dyDescent="0.25">
      <c r="B2823" s="37"/>
      <c r="F2823" s="687"/>
      <c r="G2823" s="881">
        <v>77</v>
      </c>
      <c r="H2823" s="21" t="s">
        <v>1225</v>
      </c>
      <c r="I2823" s="188"/>
      <c r="J2823" s="20" t="s">
        <v>352</v>
      </c>
      <c r="K2823" s="20"/>
      <c r="L2823" s="20"/>
      <c r="M2823" s="409"/>
      <c r="N2823" s="20"/>
      <c r="O2823" s="384"/>
      <c r="P2823" s="384"/>
      <c r="Q2823" s="384"/>
      <c r="R2823" s="384"/>
      <c r="S2823" s="384"/>
    </row>
    <row r="2824" spans="2:19" x14ac:dyDescent="0.25">
      <c r="B2824" s="37"/>
      <c r="C2824" s="20" t="str">
        <f>'VariablenLabel&amp;Bedingungen'!G1642</f>
        <v>K4A_SozEmoEntBegEmpf</v>
      </c>
      <c r="D2824" s="10"/>
      <c r="E2824" s="21" t="str">
        <f>'VariablenLabel&amp;Bedingungen'!I1642</f>
        <v>[Wenn "auffällig"] Begründung/Empfehlung</v>
      </c>
      <c r="F2824" s="687"/>
      <c r="G2824" s="881" t="s">
        <v>347</v>
      </c>
      <c r="H2824" s="21"/>
      <c r="I2824" s="687"/>
      <c r="J2824" s="20" t="s">
        <v>1685</v>
      </c>
      <c r="K2824" s="20"/>
      <c r="L2824" s="20"/>
      <c r="M2824" s="409"/>
      <c r="N2824" s="20"/>
      <c r="O2824" s="384"/>
      <c r="P2824" s="384"/>
      <c r="Q2824" s="384"/>
      <c r="R2824" s="384"/>
      <c r="S2824" s="384"/>
    </row>
    <row r="2825" spans="2:19" ht="27" x14ac:dyDescent="0.25">
      <c r="B2825" s="37"/>
      <c r="C2825" s="20" t="str">
        <f>'VariablenLabel&amp;Bedingungen'!G1643</f>
        <v>K4A_KogEnt</v>
      </c>
      <c r="D2825" s="10">
        <f>'VariablenLabel&amp;Bedingungen'!H1643</f>
        <v>713</v>
      </c>
      <c r="E2825" s="21" t="str">
        <f>'VariablenLabel&amp;Bedingungen'!I1643</f>
        <v>Kognitive Entwicklung</v>
      </c>
      <c r="F2825" s="797" t="s">
        <v>3657</v>
      </c>
      <c r="G2825" s="881">
        <v>0</v>
      </c>
      <c r="H2825" s="21" t="s">
        <v>1224</v>
      </c>
      <c r="I2825" s="188"/>
      <c r="J2825" s="20" t="s">
        <v>352</v>
      </c>
      <c r="K2825" s="20"/>
      <c r="L2825" s="20"/>
      <c r="M2825" s="409"/>
      <c r="N2825" s="20"/>
      <c r="O2825" s="384"/>
      <c r="P2825" s="384"/>
      <c r="Q2825" s="384"/>
      <c r="R2825" s="384"/>
      <c r="S2825" s="384"/>
    </row>
    <row r="2826" spans="2:19" x14ac:dyDescent="0.25">
      <c r="B2826" s="37"/>
      <c r="C2826" s="20"/>
      <c r="D2826" s="10"/>
      <c r="E2826" s="21"/>
      <c r="F2826" s="687"/>
      <c r="G2826" s="881">
        <v>1</v>
      </c>
      <c r="H2826" s="21" t="s">
        <v>542</v>
      </c>
      <c r="I2826" s="188"/>
      <c r="J2826" s="20" t="s">
        <v>352</v>
      </c>
      <c r="K2826" s="20"/>
      <c r="L2826" s="20"/>
      <c r="M2826" s="409"/>
      <c r="N2826" s="20"/>
      <c r="O2826" s="384"/>
      <c r="P2826" s="384"/>
      <c r="Q2826" s="384"/>
      <c r="R2826" s="384"/>
      <c r="S2826" s="384"/>
    </row>
    <row r="2827" spans="2:19" x14ac:dyDescent="0.25">
      <c r="B2827" s="37"/>
      <c r="C2827" s="20"/>
      <c r="D2827" s="10"/>
      <c r="E2827" s="21"/>
      <c r="F2827" s="687"/>
      <c r="G2827" s="881">
        <v>77</v>
      </c>
      <c r="H2827" s="21" t="s">
        <v>1225</v>
      </c>
      <c r="I2827" s="188"/>
      <c r="J2827" s="20" t="s">
        <v>352</v>
      </c>
      <c r="K2827" s="20"/>
      <c r="L2827" s="20"/>
      <c r="M2827" s="409"/>
      <c r="N2827" s="20"/>
      <c r="O2827" s="384"/>
      <c r="P2827" s="384"/>
      <c r="Q2827" s="384"/>
      <c r="R2827" s="384"/>
      <c r="S2827" s="384"/>
    </row>
    <row r="2828" spans="2:19" x14ac:dyDescent="0.25">
      <c r="B2828" s="37"/>
      <c r="C2828" s="20" t="str">
        <f>'VariablenLabel&amp;Bedingungen'!G1644</f>
        <v>K4A_KogEntBegEmpf</v>
      </c>
      <c r="D2828" s="10"/>
      <c r="E2828" s="21" t="str">
        <f>'VariablenLabel&amp;Bedingungen'!I1644</f>
        <v>[Wenn "auffällig"] Begründung/Empfehlung</v>
      </c>
      <c r="F2828" s="687"/>
      <c r="G2828" s="881" t="s">
        <v>347</v>
      </c>
      <c r="H2828" s="21"/>
      <c r="I2828" s="687"/>
      <c r="J2828" s="20" t="s">
        <v>1685</v>
      </c>
      <c r="K2828" s="20"/>
      <c r="L2828" s="20"/>
      <c r="M2828" s="409"/>
      <c r="N2828" s="20"/>
      <c r="O2828" s="384"/>
      <c r="P2828" s="384"/>
      <c r="Q2828" s="384"/>
      <c r="R2828" s="384"/>
      <c r="S2828" s="384"/>
    </row>
    <row r="2829" spans="2:19" x14ac:dyDescent="0.25">
      <c r="B2829" s="37"/>
      <c r="C2829" s="20" t="str">
        <f>'VariablenLabel&amp;Bedingungen'!G1645</f>
        <v>K4A_Gebiss</v>
      </c>
      <c r="D2829" s="10">
        <f>'VariablenLabel&amp;Bedingungen'!H1645</f>
        <v>714</v>
      </c>
      <c r="E2829" s="21" t="str">
        <f>'VariablenLabel&amp;Bedingungen'!I1645</f>
        <v>Gebiss</v>
      </c>
      <c r="F2829" s="687"/>
      <c r="G2829" s="881">
        <v>0</v>
      </c>
      <c r="H2829" s="21" t="s">
        <v>1224</v>
      </c>
      <c r="I2829" s="188"/>
      <c r="J2829" s="20" t="s">
        <v>352</v>
      </c>
      <c r="K2829" s="20"/>
      <c r="L2829" s="20"/>
      <c r="M2829" s="409"/>
      <c r="N2829" s="20"/>
      <c r="O2829" s="384"/>
      <c r="P2829" s="384"/>
      <c r="Q2829" s="384"/>
      <c r="R2829" s="384"/>
      <c r="S2829" s="384"/>
    </row>
    <row r="2830" spans="2:19" x14ac:dyDescent="0.25">
      <c r="B2830" s="37"/>
      <c r="G2830" s="881">
        <v>1</v>
      </c>
      <c r="H2830" s="21" t="s">
        <v>542</v>
      </c>
      <c r="I2830" s="188"/>
      <c r="J2830" s="20" t="s">
        <v>352</v>
      </c>
      <c r="K2830" s="20"/>
      <c r="L2830" s="20"/>
      <c r="M2830" s="409"/>
      <c r="N2830" s="20"/>
      <c r="O2830" s="384"/>
      <c r="P2830" s="384"/>
      <c r="Q2830" s="384"/>
      <c r="R2830" s="384"/>
      <c r="S2830" s="384"/>
    </row>
    <row r="2831" spans="2:19" x14ac:dyDescent="0.25">
      <c r="B2831" s="37"/>
      <c r="G2831" s="881">
        <v>77</v>
      </c>
      <c r="H2831" s="21" t="s">
        <v>1225</v>
      </c>
      <c r="I2831" s="188"/>
      <c r="J2831" s="20" t="s">
        <v>352</v>
      </c>
      <c r="K2831" s="20"/>
      <c r="L2831" s="20"/>
      <c r="M2831" s="409"/>
      <c r="N2831" s="20"/>
      <c r="O2831" s="384"/>
      <c r="P2831" s="384"/>
      <c r="Q2831" s="384"/>
      <c r="R2831" s="384"/>
      <c r="S2831" s="384"/>
    </row>
    <row r="2832" spans="2:19" x14ac:dyDescent="0.25">
      <c r="B2832" s="37"/>
      <c r="C2832" s="20" t="str">
        <f>'VariablenLabel&amp;Bedingungen'!G1646</f>
        <v>K4A_GebissBegEmpf</v>
      </c>
      <c r="D2832" s="10"/>
      <c r="E2832" s="21" t="str">
        <f>'VariablenLabel&amp;Bedingungen'!I1646</f>
        <v>[Wenn "auffällig"] Begründung/Empfehlung</v>
      </c>
      <c r="F2832" s="687"/>
      <c r="G2832" s="881" t="s">
        <v>347</v>
      </c>
      <c r="H2832" s="21"/>
      <c r="I2832" s="687"/>
      <c r="J2832" s="20" t="s">
        <v>1685</v>
      </c>
      <c r="K2832" s="20"/>
      <c r="L2832" s="20"/>
      <c r="M2832" s="409"/>
      <c r="N2832" s="20"/>
      <c r="O2832" s="384"/>
      <c r="P2832" s="384"/>
      <c r="Q2832" s="384"/>
      <c r="R2832" s="384"/>
      <c r="S2832" s="384"/>
    </row>
    <row r="2833" spans="2:19" x14ac:dyDescent="0.25">
      <c r="B2833" s="37"/>
      <c r="C2833" s="20" t="str">
        <f>'VariablenLabel&amp;Bedingungen'!G1647</f>
        <v>K4A_Gen</v>
      </c>
      <c r="D2833" s="10">
        <f>'VariablenLabel&amp;Bedingungen'!H1647</f>
        <v>715</v>
      </c>
      <c r="E2833" s="21" t="str">
        <f>'VariablenLabel&amp;Bedingungen'!I1647</f>
        <v>Genitale</v>
      </c>
      <c r="F2833" s="687" t="s">
        <v>1095</v>
      </c>
      <c r="G2833" s="881">
        <v>0</v>
      </c>
      <c r="H2833" s="21" t="s">
        <v>782</v>
      </c>
      <c r="I2833" s="188"/>
      <c r="J2833" s="20" t="s">
        <v>352</v>
      </c>
      <c r="K2833" s="20"/>
      <c r="L2833" s="20"/>
      <c r="M2833" s="409"/>
      <c r="N2833" s="20"/>
      <c r="O2833" s="384"/>
      <c r="P2833" s="384"/>
      <c r="Q2833" s="384"/>
      <c r="R2833" s="384"/>
      <c r="S2833" s="384"/>
    </row>
    <row r="2834" spans="2:19" x14ac:dyDescent="0.25">
      <c r="B2834" s="37"/>
      <c r="G2834" s="881">
        <v>1</v>
      </c>
      <c r="H2834" s="21" t="s">
        <v>542</v>
      </c>
      <c r="I2834" s="188"/>
      <c r="J2834" s="20" t="s">
        <v>352</v>
      </c>
      <c r="K2834" s="20"/>
      <c r="L2834" s="20"/>
      <c r="M2834" s="409"/>
      <c r="N2834" s="20"/>
      <c r="O2834" s="384"/>
      <c r="P2834" s="384"/>
      <c r="Q2834" s="384"/>
      <c r="R2834" s="384"/>
      <c r="S2834" s="384"/>
    </row>
    <row r="2835" spans="2:19" x14ac:dyDescent="0.25">
      <c r="B2835" s="37"/>
      <c r="G2835" s="881">
        <v>77</v>
      </c>
      <c r="H2835" s="21" t="s">
        <v>1225</v>
      </c>
      <c r="I2835" s="188"/>
      <c r="J2835" s="20" t="s">
        <v>352</v>
      </c>
      <c r="K2835" s="20"/>
      <c r="L2835" s="20"/>
      <c r="M2835" s="409"/>
      <c r="N2835" s="20"/>
      <c r="O2835" s="384"/>
      <c r="P2835" s="384"/>
      <c r="Q2835" s="384"/>
      <c r="R2835" s="384"/>
      <c r="S2835" s="384"/>
    </row>
    <row r="2836" spans="2:19" x14ac:dyDescent="0.25">
      <c r="B2836" s="37"/>
      <c r="C2836" s="20" t="str">
        <f>'VariablenLabel&amp;Bedingungen'!G1648</f>
        <v>K4A_GenAuff</v>
      </c>
      <c r="D2836" s="10"/>
      <c r="E2836" s="21" t="str">
        <f>'VariablenLabel&amp;Bedingungen'!I1648</f>
        <v>[Wenn "auffällig"] Auffälligkeiten</v>
      </c>
      <c r="G2836" s="881">
        <v>1</v>
      </c>
      <c r="H2836" s="21" t="s">
        <v>1503</v>
      </c>
      <c r="I2836" s="188"/>
      <c r="J2836" s="20" t="s">
        <v>354</v>
      </c>
      <c r="K2836" s="20"/>
      <c r="L2836" s="20"/>
      <c r="M2836" s="409"/>
      <c r="N2836" s="20"/>
      <c r="O2836" s="384"/>
      <c r="P2836" s="384"/>
      <c r="Q2836" s="384"/>
      <c r="R2836" s="384"/>
      <c r="S2836" s="384"/>
    </row>
    <row r="2837" spans="2:19" x14ac:dyDescent="0.25">
      <c r="B2837" s="37"/>
      <c r="G2837" s="881">
        <v>2</v>
      </c>
      <c r="H2837" s="21" t="s">
        <v>856</v>
      </c>
      <c r="I2837" s="797" t="s">
        <v>2699</v>
      </c>
      <c r="J2837" s="20" t="s">
        <v>354</v>
      </c>
      <c r="K2837" s="20"/>
      <c r="L2837" s="20"/>
      <c r="M2837" s="409"/>
      <c r="N2837" s="20"/>
      <c r="O2837" s="384"/>
      <c r="P2837" s="384"/>
      <c r="Q2837" s="384"/>
      <c r="R2837" s="384"/>
      <c r="S2837" s="384"/>
    </row>
    <row r="2838" spans="2:19" x14ac:dyDescent="0.25">
      <c r="B2838" s="37"/>
      <c r="G2838" s="881">
        <v>3</v>
      </c>
      <c r="H2838" s="21" t="s">
        <v>28</v>
      </c>
      <c r="I2838" s="188"/>
      <c r="J2838" s="20" t="s">
        <v>354</v>
      </c>
      <c r="K2838" s="20"/>
      <c r="L2838" s="20"/>
      <c r="M2838" s="409"/>
      <c r="N2838" s="20"/>
      <c r="O2838" s="384"/>
      <c r="P2838" s="384"/>
      <c r="Q2838" s="384"/>
      <c r="R2838" s="384"/>
      <c r="S2838" s="384"/>
    </row>
    <row r="2839" spans="2:19" x14ac:dyDescent="0.25">
      <c r="B2839" s="37"/>
      <c r="C2839" s="20" t="str">
        <f>'VariablenLabel&amp;Bedingungen'!G1649</f>
        <v>K4A_GenAuffSonst</v>
      </c>
      <c r="D2839" s="10"/>
      <c r="E2839" s="21" t="str">
        <f>'VariablenLabel&amp;Bedingungen'!I1649</f>
        <v xml:space="preserve">[Wenn "auffällig" und "sonstiges"] Sonstiges </v>
      </c>
      <c r="F2839" s="687"/>
      <c r="G2839" s="881" t="s">
        <v>347</v>
      </c>
      <c r="H2839" s="21"/>
      <c r="I2839" s="687"/>
      <c r="J2839" s="20" t="s">
        <v>1685</v>
      </c>
      <c r="K2839" s="20"/>
      <c r="L2839" s="20"/>
      <c r="M2839" s="409"/>
      <c r="N2839" s="20"/>
      <c r="O2839" s="384"/>
      <c r="P2839" s="384"/>
      <c r="Q2839" s="384"/>
      <c r="R2839" s="384"/>
      <c r="S2839" s="384"/>
    </row>
    <row r="2840" spans="2:19" x14ac:dyDescent="0.25">
      <c r="B2840" s="37"/>
      <c r="C2840" s="20" t="str">
        <f>'VariablenLabel&amp;Bedingungen'!G1650</f>
        <v>K4A_Org</v>
      </c>
      <c r="D2840" s="10">
        <f>'VariablenLabel&amp;Bedingungen'!H1650</f>
        <v>716</v>
      </c>
      <c r="E2840" s="21" t="str">
        <f>'VariablenLabel&amp;Bedingungen'!I1650</f>
        <v>Sonstige Organbefunde</v>
      </c>
      <c r="F2840" s="687"/>
      <c r="G2840" s="881">
        <v>0</v>
      </c>
      <c r="H2840" s="21" t="s">
        <v>782</v>
      </c>
      <c r="I2840" s="188"/>
      <c r="J2840" s="20" t="s">
        <v>352</v>
      </c>
      <c r="K2840" s="20"/>
      <c r="L2840" s="20"/>
      <c r="M2840" s="409"/>
      <c r="N2840" s="20"/>
      <c r="O2840" s="384"/>
      <c r="P2840" s="384"/>
      <c r="Q2840" s="384"/>
      <c r="R2840" s="384"/>
      <c r="S2840" s="384"/>
    </row>
    <row r="2841" spans="2:19" x14ac:dyDescent="0.25">
      <c r="B2841" s="37"/>
      <c r="G2841" s="881">
        <v>1</v>
      </c>
      <c r="H2841" s="21" t="s">
        <v>542</v>
      </c>
      <c r="I2841" s="188"/>
      <c r="J2841" s="20" t="s">
        <v>352</v>
      </c>
      <c r="K2841" s="20"/>
      <c r="L2841" s="20"/>
      <c r="M2841" s="409"/>
      <c r="N2841" s="20"/>
      <c r="O2841" s="384"/>
      <c r="P2841" s="384"/>
      <c r="Q2841" s="384"/>
      <c r="R2841" s="384"/>
      <c r="S2841" s="384"/>
    </row>
    <row r="2842" spans="2:19" x14ac:dyDescent="0.25">
      <c r="B2842" s="37"/>
      <c r="G2842" s="881">
        <v>77</v>
      </c>
      <c r="H2842" s="21" t="s">
        <v>1225</v>
      </c>
      <c r="I2842" s="188"/>
      <c r="J2842" s="20" t="s">
        <v>352</v>
      </c>
      <c r="K2842" s="20"/>
      <c r="L2842" s="20"/>
      <c r="M2842" s="409"/>
      <c r="N2842" s="20"/>
      <c r="O2842" s="384"/>
      <c r="P2842" s="384"/>
      <c r="Q2842" s="384"/>
      <c r="R2842" s="384"/>
      <c r="S2842" s="384"/>
    </row>
    <row r="2843" spans="2:19" x14ac:dyDescent="0.25">
      <c r="B2843" s="37"/>
      <c r="C2843" s="20" t="str">
        <f>'VariablenLabel&amp;Bedingungen'!G1651</f>
        <v>K4A_SonsOrgJa</v>
      </c>
      <c r="D2843" s="10"/>
      <c r="E2843" s="21" t="str">
        <f>'VariablenLabel&amp;Bedingungen'!I1651</f>
        <v>[Wenn "auffällig"] Begründung/Empfehlung</v>
      </c>
      <c r="F2843" s="687"/>
      <c r="G2843" s="881" t="s">
        <v>347</v>
      </c>
      <c r="H2843" s="21"/>
      <c r="I2843" s="687"/>
      <c r="J2843" s="20" t="s">
        <v>1685</v>
      </c>
      <c r="K2843" s="20"/>
      <c r="L2843" s="20"/>
      <c r="M2843" s="409"/>
      <c r="N2843" s="20"/>
      <c r="O2843" s="384"/>
      <c r="P2843" s="384"/>
      <c r="Q2843" s="384"/>
      <c r="R2843" s="384"/>
      <c r="S2843" s="384"/>
    </row>
    <row r="2844" spans="2:19" x14ac:dyDescent="0.25">
      <c r="B2844" s="37"/>
      <c r="C2844" s="20" t="str">
        <f>'VariablenLabel&amp;Bedingungen'!G1653</f>
        <v>K4A_InfBer</v>
      </c>
      <c r="D2844" s="10">
        <f>'VariablenLabel&amp;Bedingungen'!H1653</f>
        <v>719</v>
      </c>
      <c r="E2844" s="21" t="str">
        <f>'VariablenLabel&amp;Bedingungen'!I1653</f>
        <v>Information/Beratung über folgende Themen erfolgt</v>
      </c>
      <c r="F2844" s="687"/>
      <c r="G2844" s="881">
        <v>1</v>
      </c>
      <c r="H2844" s="21" t="s">
        <v>1121</v>
      </c>
      <c r="I2844" s="188"/>
      <c r="J2844" s="20" t="s">
        <v>354</v>
      </c>
      <c r="K2844" s="20"/>
      <c r="L2844" s="20"/>
      <c r="M2844" s="409"/>
      <c r="N2844" s="20"/>
      <c r="O2844" s="384"/>
      <c r="P2844" s="384"/>
      <c r="Q2844" s="384"/>
      <c r="R2844" s="384"/>
      <c r="S2844" s="384"/>
    </row>
    <row r="2845" spans="2:19" x14ac:dyDescent="0.25">
      <c r="B2845" s="37"/>
      <c r="C2845" s="20"/>
      <c r="D2845" s="10"/>
      <c r="E2845" s="21"/>
      <c r="F2845" s="687"/>
      <c r="G2845" s="881">
        <v>2</v>
      </c>
      <c r="H2845" s="21" t="s">
        <v>546</v>
      </c>
      <c r="I2845" s="188"/>
      <c r="J2845" s="20" t="s">
        <v>354</v>
      </c>
      <c r="K2845" s="20"/>
      <c r="L2845" s="20"/>
      <c r="M2845" s="409"/>
      <c r="N2845" s="20"/>
      <c r="O2845" s="384"/>
      <c r="P2845" s="384"/>
      <c r="Q2845" s="384"/>
      <c r="R2845" s="384"/>
      <c r="S2845" s="384"/>
    </row>
    <row r="2846" spans="2:19" x14ac:dyDescent="0.25">
      <c r="B2846" s="37"/>
      <c r="G2846" s="881">
        <v>3</v>
      </c>
      <c r="H2846" s="21" t="s">
        <v>547</v>
      </c>
      <c r="I2846" s="188"/>
      <c r="J2846" s="20" t="s">
        <v>354</v>
      </c>
      <c r="K2846" s="20"/>
      <c r="L2846" s="20"/>
      <c r="M2846" s="409"/>
      <c r="N2846" s="20"/>
      <c r="O2846" s="384"/>
      <c r="P2846" s="384"/>
      <c r="Q2846" s="384"/>
      <c r="R2846" s="384"/>
      <c r="S2846" s="384"/>
    </row>
    <row r="2847" spans="2:19" x14ac:dyDescent="0.25">
      <c r="B2847" s="37"/>
      <c r="C2847" s="20"/>
      <c r="D2847" s="10"/>
      <c r="E2847" s="21"/>
      <c r="F2847" s="687"/>
      <c r="G2847" s="881">
        <v>4</v>
      </c>
      <c r="H2847" s="21" t="s">
        <v>545</v>
      </c>
      <c r="I2847" s="188"/>
      <c r="J2847" s="20" t="s">
        <v>354</v>
      </c>
      <c r="K2847" s="20"/>
      <c r="L2847" s="20"/>
      <c r="M2847" s="409"/>
      <c r="N2847" s="20"/>
      <c r="O2847" s="384"/>
      <c r="P2847" s="384"/>
      <c r="Q2847" s="384"/>
      <c r="R2847" s="384"/>
      <c r="S2847" s="384"/>
    </row>
    <row r="2848" spans="2:19" x14ac:dyDescent="0.25">
      <c r="B2848" s="37"/>
      <c r="C2848" s="20"/>
      <c r="D2848" s="10"/>
      <c r="E2848" s="21"/>
      <c r="F2848" s="687"/>
      <c r="G2848" s="881">
        <v>5</v>
      </c>
      <c r="H2848" s="21" t="s">
        <v>1122</v>
      </c>
      <c r="I2848" s="188"/>
      <c r="J2848" s="20" t="s">
        <v>354</v>
      </c>
      <c r="K2848" s="20"/>
      <c r="L2848" s="20"/>
      <c r="M2848" s="409"/>
      <c r="N2848" s="20"/>
      <c r="O2848" s="384"/>
      <c r="P2848" s="384"/>
      <c r="Q2848" s="384"/>
      <c r="R2848" s="384"/>
      <c r="S2848" s="384"/>
    </row>
    <row r="2849" spans="2:19" ht="27" x14ac:dyDescent="0.25">
      <c r="B2849" s="37"/>
      <c r="C2849" s="20"/>
      <c r="D2849" s="10"/>
      <c r="E2849" s="21"/>
      <c r="F2849" s="687"/>
      <c r="G2849" s="881">
        <v>6</v>
      </c>
      <c r="H2849" s="21" t="s">
        <v>3463</v>
      </c>
      <c r="I2849" s="188"/>
      <c r="J2849" s="20" t="s">
        <v>354</v>
      </c>
      <c r="K2849" s="20"/>
      <c r="L2849" s="20"/>
      <c r="M2849" s="421" t="s">
        <v>1308</v>
      </c>
      <c r="N2849" s="20"/>
      <c r="O2849" s="384"/>
      <c r="P2849" s="384"/>
      <c r="Q2849" s="384"/>
      <c r="R2849" s="384"/>
      <c r="S2849" s="384"/>
    </row>
    <row r="2850" spans="2:19" ht="27" x14ac:dyDescent="0.25">
      <c r="B2850" s="37"/>
      <c r="C2850" s="20"/>
      <c r="D2850" s="10"/>
      <c r="E2850" s="21"/>
      <c r="F2850" s="687"/>
      <c r="G2850" s="881">
        <v>7</v>
      </c>
      <c r="H2850" s="21" t="s">
        <v>873</v>
      </c>
      <c r="I2850" s="188"/>
      <c r="J2850" s="20" t="s">
        <v>354</v>
      </c>
      <c r="K2850" s="20"/>
      <c r="L2850" s="20"/>
      <c r="M2850" s="409"/>
      <c r="N2850" s="20"/>
      <c r="O2850" s="384"/>
      <c r="P2850" s="384"/>
      <c r="Q2850" s="384"/>
      <c r="R2850" s="384"/>
      <c r="S2850" s="384"/>
    </row>
    <row r="2851" spans="2:19" x14ac:dyDescent="0.25">
      <c r="B2851" s="37"/>
      <c r="C2851" s="20"/>
      <c r="D2851" s="10"/>
      <c r="E2851" s="21"/>
      <c r="F2851" s="687"/>
      <c r="G2851" s="881">
        <v>99</v>
      </c>
      <c r="H2851" s="21" t="s">
        <v>28</v>
      </c>
      <c r="I2851" s="188"/>
      <c r="J2851" s="20" t="s">
        <v>354</v>
      </c>
      <c r="K2851" s="20"/>
      <c r="L2851" s="20"/>
      <c r="M2851" s="409"/>
      <c r="N2851" s="20"/>
      <c r="O2851" s="384"/>
      <c r="P2851" s="384"/>
      <c r="Q2851" s="384"/>
      <c r="R2851" s="384"/>
      <c r="S2851" s="384"/>
    </row>
    <row r="2852" spans="2:19" x14ac:dyDescent="0.25">
      <c r="B2852" s="37"/>
      <c r="C2852" s="20" t="str">
        <f>'VariablenLabel&amp;Bedingungen'!G1654</f>
        <v>K4A_InfBerSonst</v>
      </c>
      <c r="D2852" s="10"/>
      <c r="E2852" s="21" t="str">
        <f>'VariablenLabel&amp;Bedingungen'!I1654</f>
        <v>[Wenn "Sonstiges"] Sonstiges</v>
      </c>
      <c r="F2852" s="687"/>
      <c r="G2852" s="881" t="s">
        <v>347</v>
      </c>
      <c r="H2852" s="21"/>
      <c r="I2852" s="687"/>
      <c r="J2852" s="20" t="s">
        <v>1685</v>
      </c>
      <c r="K2852" s="20"/>
      <c r="L2852" s="20"/>
      <c r="M2852" s="409"/>
      <c r="N2852" s="20"/>
      <c r="O2852" s="384"/>
      <c r="P2852" s="384"/>
      <c r="Q2852" s="384"/>
      <c r="R2852" s="384"/>
      <c r="S2852" s="384"/>
    </row>
    <row r="2853" spans="2:19" ht="27" x14ac:dyDescent="0.25">
      <c r="B2853" s="37"/>
      <c r="C2853" s="20" t="str">
        <f>'VariablenLabel&amp;Bedingungen'!G1655</f>
        <v>K4A_WeitUntBef</v>
      </c>
      <c r="D2853" s="10">
        <f>'VariablenLabel&amp;Bedingungen'!H1655</f>
        <v>720</v>
      </c>
      <c r="E2853" s="21" t="str">
        <f>'VariablenLabel&amp;Bedingungen'!I1655</f>
        <v>Weitere Untersuchungsbefunde, Laborbefunde, Erkrankungen, Therapien, etc.</v>
      </c>
      <c r="F2853" s="687"/>
      <c r="G2853" s="881" t="s">
        <v>347</v>
      </c>
      <c r="H2853" s="21"/>
      <c r="I2853" s="687"/>
      <c r="J2853" s="20" t="s">
        <v>1688</v>
      </c>
      <c r="K2853" s="20"/>
      <c r="L2853" s="20"/>
      <c r="M2853" s="409"/>
      <c r="N2853" s="20"/>
      <c r="O2853" s="384"/>
      <c r="P2853" s="384"/>
      <c r="Q2853" s="384"/>
      <c r="R2853" s="384"/>
      <c r="S2853" s="384"/>
    </row>
    <row r="2854" spans="2:19" ht="27" x14ac:dyDescent="0.25">
      <c r="B2854" s="37"/>
      <c r="C2854" s="20" t="str">
        <f>'VariablenLabel&amp;Bedingungen'!G1656</f>
        <v>K4A_VorUntEmpfKontr</v>
      </c>
      <c r="D2854" s="10">
        <f>'VariablenLabel&amp;Bedingungen'!H1656</f>
        <v>721</v>
      </c>
      <c r="E2854" s="21" t="str">
        <f>'VariablenLabel&amp;Bedingungen'!I1656</f>
        <v>[Bei vorheriger Untersuchung empfohlene Kontrollen durchgeführt]</v>
      </c>
      <c r="F2854" s="687"/>
      <c r="G2854" s="881">
        <v>1</v>
      </c>
      <c r="H2854" s="21" t="s">
        <v>3193</v>
      </c>
      <c r="I2854" s="188"/>
      <c r="J2854" s="20" t="s">
        <v>354</v>
      </c>
      <c r="K2854" s="20"/>
      <c r="L2854" s="20"/>
      <c r="M2854" s="409"/>
      <c r="N2854" s="20"/>
      <c r="O2854" s="384"/>
      <c r="P2854" s="384"/>
      <c r="Q2854" s="384"/>
      <c r="R2854" s="384"/>
      <c r="S2854" s="384"/>
    </row>
    <row r="2855" spans="2:19" x14ac:dyDescent="0.25">
      <c r="B2855" s="37"/>
      <c r="C2855" s="20" t="str">
        <f>'VariablenLabel&amp;Bedingungen'!G1657</f>
        <v>K4A_Anm</v>
      </c>
      <c r="D2855" s="10">
        <f>'VariablenLabel&amp;Bedingungen'!H1657</f>
        <v>722</v>
      </c>
      <c r="E2855" s="21" t="str">
        <f>'VariablenLabel&amp;Bedingungen'!I1657</f>
        <v>Anmerkungen</v>
      </c>
      <c r="F2855" s="687"/>
      <c r="G2855" s="881" t="s">
        <v>347</v>
      </c>
      <c r="H2855" s="21"/>
      <c r="I2855" s="188"/>
      <c r="J2855" s="20" t="s">
        <v>1685</v>
      </c>
      <c r="K2855" s="20"/>
      <c r="L2855" s="20"/>
      <c r="M2855" s="409"/>
      <c r="N2855" s="20"/>
      <c r="O2855" s="384"/>
      <c r="P2855" s="384"/>
      <c r="Q2855" s="384"/>
      <c r="R2855" s="384"/>
      <c r="S2855" s="384"/>
    </row>
    <row r="2856" spans="2:19" x14ac:dyDescent="0.25">
      <c r="B2856" s="37"/>
      <c r="C2856" s="20" t="str">
        <f>'VariablenLabel&amp;Bedingungen'!G1658</f>
        <v>K4A_Diag</v>
      </c>
      <c r="D2856" s="10">
        <f>'VariablenLabel&amp;Bedingungen'!H1658</f>
        <v>2022</v>
      </c>
      <c r="E2856" s="21" t="str">
        <f>'VariablenLabel&amp;Bedingungen'!I1658</f>
        <v>Diagnose</v>
      </c>
      <c r="F2856" s="687"/>
      <c r="G2856" s="881" t="s">
        <v>347</v>
      </c>
      <c r="H2856" s="21"/>
      <c r="I2856" s="687"/>
      <c r="J2856" s="20" t="s">
        <v>1688</v>
      </c>
      <c r="K2856" s="20"/>
      <c r="L2856" s="20"/>
      <c r="M2856" s="409"/>
      <c r="N2856" s="20"/>
      <c r="O2856" s="384"/>
      <c r="P2856" s="384"/>
      <c r="Q2856" s="384"/>
      <c r="R2856" s="384"/>
      <c r="S2856" s="384"/>
    </row>
    <row r="2857" spans="2:19" x14ac:dyDescent="0.25">
      <c r="B2857" s="37"/>
      <c r="C2857" s="20" t="str">
        <f>'VariablenLabel&amp;Bedingungen'!G1659</f>
        <v>K4A_VerdDiag</v>
      </c>
      <c r="D2857" s="10">
        <f>'VariablenLabel&amp;Bedingungen'!H1659</f>
        <v>1165</v>
      </c>
      <c r="E2857" s="21" t="str">
        <f>'VariablenLabel&amp;Bedingungen'!I1659</f>
        <v>Verdachtsdiagnose</v>
      </c>
      <c r="F2857" s="687"/>
      <c r="G2857" s="881" t="s">
        <v>347</v>
      </c>
      <c r="H2857" s="21"/>
      <c r="I2857" s="687"/>
      <c r="J2857" s="20" t="s">
        <v>1685</v>
      </c>
      <c r="K2857" s="20"/>
      <c r="L2857" s="20"/>
      <c r="M2857" s="409"/>
      <c r="N2857" s="20"/>
      <c r="O2857" s="384"/>
      <c r="P2857" s="384"/>
      <c r="Q2857" s="384"/>
      <c r="R2857" s="384"/>
      <c r="S2857" s="384"/>
    </row>
    <row r="2858" spans="2:19" x14ac:dyDescent="0.25">
      <c r="B2858" s="37"/>
      <c r="C2858" s="20" t="str">
        <f>'VariablenLabel&amp;Bedingungen'!G1660</f>
        <v>K4A_KontrEmpf</v>
      </c>
      <c r="D2858" s="10">
        <f>'VariablenLabel&amp;Bedingungen'!H1660</f>
        <v>723</v>
      </c>
      <c r="E2858" s="21" t="str">
        <f>'VariablenLabel&amp;Bedingungen'!I1660</f>
        <v>Kontrollen dringend empfohlen</v>
      </c>
      <c r="F2858" s="687"/>
      <c r="G2858" s="881">
        <v>0</v>
      </c>
      <c r="H2858" s="21" t="s">
        <v>17</v>
      </c>
      <c r="I2858" s="188"/>
      <c r="J2858" s="20" t="s">
        <v>352</v>
      </c>
      <c r="K2858" s="20"/>
      <c r="L2858" s="20"/>
      <c r="M2858" s="409"/>
      <c r="N2858" s="20"/>
      <c r="O2858" s="384"/>
      <c r="P2858" s="384"/>
      <c r="Q2858" s="384"/>
      <c r="R2858" s="384"/>
      <c r="S2858" s="384"/>
    </row>
    <row r="2859" spans="2:19" x14ac:dyDescent="0.25">
      <c r="B2859" s="37"/>
      <c r="G2859" s="881">
        <v>1</v>
      </c>
      <c r="H2859" s="21" t="s">
        <v>18</v>
      </c>
      <c r="I2859" s="188"/>
      <c r="J2859" s="20" t="s">
        <v>352</v>
      </c>
      <c r="K2859" s="20"/>
      <c r="L2859" s="20"/>
      <c r="M2859" s="409"/>
      <c r="N2859" s="20"/>
      <c r="O2859" s="384"/>
      <c r="P2859" s="384"/>
      <c r="Q2859" s="384"/>
      <c r="R2859" s="384"/>
      <c r="S2859" s="384"/>
    </row>
    <row r="2860" spans="2:19" x14ac:dyDescent="0.25">
      <c r="B2860" s="37"/>
      <c r="C2860" s="20" t="str">
        <f>'VariablenLabel&amp;Bedingungen'!G1661</f>
        <v>K4A_KontrEmpfArt</v>
      </c>
      <c r="D2860" s="10"/>
      <c r="E2860" s="21" t="str">
        <f>'VariablenLabel&amp;Bedingungen'!I1661</f>
        <v>[Wenn "ja"] Welche, wo und in welchem Zeitraum?</v>
      </c>
      <c r="F2860" s="687"/>
      <c r="G2860" s="881" t="s">
        <v>347</v>
      </c>
      <c r="H2860" s="21"/>
      <c r="I2860" s="687"/>
      <c r="J2860" s="20" t="s">
        <v>1685</v>
      </c>
      <c r="K2860" s="20"/>
      <c r="L2860" s="20"/>
      <c r="M2860" s="409"/>
      <c r="N2860" s="20"/>
      <c r="O2860" s="384"/>
      <c r="P2860" s="384"/>
      <c r="Q2860" s="384"/>
      <c r="R2860" s="384"/>
      <c r="S2860" s="384"/>
    </row>
    <row r="2861" spans="2:19" x14ac:dyDescent="0.25">
      <c r="B2861" s="722" t="str">
        <f>'VariablenLabel&amp;Bedingungen'!B1662</f>
        <v>HNO Untersuchung</v>
      </c>
      <c r="C2861" s="35" t="str">
        <f>'VariablenLabel&amp;Bedingungen'!G1663</f>
        <v>K4B_DatHNO</v>
      </c>
      <c r="D2861" s="38">
        <f>'VariablenLabel&amp;Bedingungen'!H1663</f>
        <v>725</v>
      </c>
      <c r="E2861" s="39" t="str">
        <f>'VariablenLabel&amp;Bedingungen'!I1663</f>
        <v>Datum der Untersuchung</v>
      </c>
      <c r="F2861" s="114"/>
      <c r="G2861" s="899" t="s">
        <v>347</v>
      </c>
      <c r="H2861" s="34" t="s">
        <v>348</v>
      </c>
      <c r="I2861" s="113"/>
      <c r="J2861" s="35" t="s">
        <v>349</v>
      </c>
      <c r="K2861" s="35"/>
      <c r="L2861" s="35"/>
      <c r="M2861" s="837"/>
      <c r="N2861" s="20"/>
      <c r="O2861" s="384"/>
      <c r="P2861" s="384"/>
      <c r="Q2861" s="384"/>
      <c r="R2861" s="384"/>
      <c r="S2861" s="384"/>
    </row>
    <row r="2862" spans="2:19" x14ac:dyDescent="0.25">
      <c r="B2862" s="37"/>
      <c r="C2862" s="42" t="str">
        <f>'VariablenLabel&amp;Bedingungen'!G1664</f>
        <v>K4B_DatHNOUeb</v>
      </c>
      <c r="D2862" s="43"/>
      <c r="E2862" s="385" t="str">
        <f>'VariablenLabel&amp;Bedingungen'!I1664</f>
        <v>Datum der Daten-Übermittlung</v>
      </c>
      <c r="F2862" s="836"/>
      <c r="G2862" s="901" t="s">
        <v>347</v>
      </c>
      <c r="H2862" s="531" t="s">
        <v>348</v>
      </c>
      <c r="I2862" s="835"/>
      <c r="J2862" s="42" t="s">
        <v>349</v>
      </c>
      <c r="K2862" s="42"/>
      <c r="L2862" s="42"/>
      <c r="M2862" s="532"/>
      <c r="N2862" s="42"/>
      <c r="O2862" s="384"/>
      <c r="P2862" s="384"/>
      <c r="Q2862" s="384"/>
      <c r="R2862" s="384"/>
      <c r="S2862" s="384"/>
    </row>
    <row r="2863" spans="2:19" ht="27" x14ac:dyDescent="0.25">
      <c r="B2863" s="37"/>
      <c r="C2863" s="20" t="str">
        <f>'VariablenLabel&amp;Bedingungen'!G1665</f>
        <v>K4B_ChrAlt</v>
      </c>
      <c r="D2863" s="10">
        <f>'VariablenLabel&amp;Bedingungen'!H1665</f>
        <v>2023</v>
      </c>
      <c r="E2863" s="21" t="str">
        <f>'VariablenLabel&amp;Bedingungen'!I1665</f>
        <v>Chronologisches Alter (in Lebensmonaten)</v>
      </c>
      <c r="F2863" s="188" t="s">
        <v>3653</v>
      </c>
      <c r="G2863" s="881" t="s">
        <v>350</v>
      </c>
      <c r="H2863" s="9"/>
      <c r="I2863" s="188"/>
      <c r="J2863" s="906" t="s">
        <v>3857</v>
      </c>
      <c r="K2863" s="20"/>
      <c r="L2863" s="20"/>
      <c r="M2863" s="409"/>
      <c r="N2863" s="20"/>
      <c r="O2863" s="384"/>
      <c r="P2863" s="384"/>
      <c r="Q2863" s="384"/>
      <c r="R2863" s="384"/>
      <c r="S2863" s="384"/>
    </row>
    <row r="2864" spans="2:19" ht="40.5" x14ac:dyDescent="0.25">
      <c r="B2864" s="37"/>
      <c r="C2864" s="20" t="str">
        <f>'VariablenLabel&amp;Bedingungen'!G1666</f>
        <v>K4B_KorrAlt</v>
      </c>
      <c r="D2864" s="10">
        <f>'VariablenLabel&amp;Bedingungen'!H1666</f>
        <v>2024</v>
      </c>
      <c r="E2864" s="21" t="str">
        <f>'VariablenLabel&amp;Bedingungen'!I1666</f>
        <v>Korrigiertes Alter (in Lebensmonaten)</v>
      </c>
      <c r="F2864" s="188" t="s">
        <v>3654</v>
      </c>
      <c r="G2864" s="881" t="s">
        <v>350</v>
      </c>
      <c r="H2864" s="9"/>
      <c r="I2864" s="188"/>
      <c r="J2864" s="906" t="s">
        <v>3857</v>
      </c>
      <c r="K2864" s="20"/>
      <c r="L2864" s="20"/>
      <c r="M2864" s="409"/>
      <c r="N2864" s="20"/>
      <c r="O2864" s="384"/>
      <c r="P2864" s="384"/>
      <c r="Q2864" s="384"/>
      <c r="R2864" s="384"/>
      <c r="S2864" s="384"/>
    </row>
    <row r="2865" spans="1:73" ht="54" x14ac:dyDescent="0.25">
      <c r="B2865" s="37"/>
      <c r="C2865" s="20" t="str">
        <f>'VariablenLabel&amp;Bedingungen'!G1667</f>
        <v>K4B_RisAnamJa</v>
      </c>
      <c r="D2865" s="10">
        <f>'VariablenLabel&amp;Bedingungen'!H1667</f>
        <v>726</v>
      </c>
      <c r="E2865" s="21" t="str">
        <f>'VariablenLabel&amp;Bedingungen'!I1667</f>
        <v>Risikofaktoren in der Anamnese</v>
      </c>
      <c r="F2865" s="188" t="s">
        <v>3660</v>
      </c>
      <c r="G2865" s="881">
        <v>1</v>
      </c>
      <c r="H2865" s="188" t="s">
        <v>3109</v>
      </c>
      <c r="I2865" s="188" t="s">
        <v>3839</v>
      </c>
      <c r="J2865" s="20" t="s">
        <v>354</v>
      </c>
      <c r="K2865" s="20"/>
      <c r="L2865" s="20"/>
      <c r="M2865" s="409"/>
      <c r="N2865" s="20"/>
      <c r="O2865" s="384"/>
      <c r="P2865" s="384"/>
      <c r="Q2865" s="384"/>
      <c r="R2865" s="384"/>
      <c r="S2865" s="384"/>
    </row>
    <row r="2866" spans="1:73" ht="67.5" x14ac:dyDescent="0.25">
      <c r="B2866" s="37"/>
      <c r="G2866" s="881">
        <v>2</v>
      </c>
      <c r="H2866" s="188" t="s">
        <v>3110</v>
      </c>
      <c r="I2866" s="188" t="s">
        <v>3840</v>
      </c>
      <c r="J2866" s="20" t="s">
        <v>354</v>
      </c>
      <c r="K2866" s="20"/>
      <c r="L2866" s="20"/>
      <c r="M2866" s="409"/>
      <c r="N2866" s="20"/>
      <c r="O2866" s="384"/>
      <c r="P2866" s="384"/>
      <c r="Q2866" s="384"/>
      <c r="R2866" s="384"/>
      <c r="S2866" s="384"/>
    </row>
    <row r="2867" spans="1:73" ht="40.5" x14ac:dyDescent="0.25">
      <c r="B2867" s="37"/>
      <c r="C2867" s="20"/>
      <c r="D2867" s="10"/>
      <c r="E2867" s="21"/>
      <c r="F2867" s="687"/>
      <c r="G2867" s="881">
        <v>3</v>
      </c>
      <c r="H2867" s="188" t="s">
        <v>3111</v>
      </c>
      <c r="I2867" s="188" t="s">
        <v>3841</v>
      </c>
      <c r="J2867" s="20" t="s">
        <v>354</v>
      </c>
      <c r="K2867" s="20"/>
      <c r="L2867" s="20"/>
      <c r="M2867" s="409"/>
      <c r="N2867" s="20"/>
      <c r="O2867" s="384"/>
      <c r="P2867" s="384"/>
      <c r="Q2867" s="384"/>
      <c r="R2867" s="384"/>
      <c r="S2867" s="384"/>
    </row>
    <row r="2868" spans="1:73" s="178" customFormat="1" ht="40.5" x14ac:dyDescent="0.25">
      <c r="A2868" s="110"/>
      <c r="B2868" s="37"/>
      <c r="C2868" s="20" t="str">
        <f>'VariablenLabel&amp;Bedingungen'!G1668</f>
        <v>K4B_NeugScrDur</v>
      </c>
      <c r="D2868" s="10">
        <f>'VariablenLabel&amp;Bedingungen'!H1668</f>
        <v>727</v>
      </c>
      <c r="E2868" s="21" t="str">
        <f>'VariablenLabel&amp;Bedingungen'!I1668</f>
        <v xml:space="preserve">Neugeborenenhörscreening im 1. Lebensmonat durchgeführt </v>
      </c>
      <c r="F2868" s="188" t="s">
        <v>3661</v>
      </c>
      <c r="G2868" s="881">
        <v>0</v>
      </c>
      <c r="H2868" s="21" t="s">
        <v>18</v>
      </c>
      <c r="I2868" s="188"/>
      <c r="J2868" s="20" t="s">
        <v>352</v>
      </c>
      <c r="K2868" s="20"/>
      <c r="L2868" s="20"/>
      <c r="M2868" s="409"/>
      <c r="N2868" s="20"/>
      <c r="O2868" s="384"/>
      <c r="P2868" s="384"/>
      <c r="Q2868" s="384"/>
      <c r="R2868" s="384"/>
      <c r="S2868" s="384"/>
      <c r="T2868"/>
      <c r="U2868"/>
      <c r="V2868"/>
      <c r="W2868"/>
      <c r="X2868"/>
      <c r="Y2868"/>
      <c r="Z2868"/>
      <c r="AA2868"/>
      <c r="AB2868"/>
      <c r="AC2868"/>
      <c r="AD2868"/>
      <c r="AE2868"/>
      <c r="AF2868"/>
      <c r="AG2868"/>
      <c r="AH2868"/>
      <c r="AI2868"/>
      <c r="AJ2868"/>
      <c r="AK2868"/>
      <c r="AL2868"/>
      <c r="AM2868"/>
      <c r="AN2868"/>
      <c r="AO2868"/>
      <c r="AP2868"/>
      <c r="AQ2868"/>
      <c r="AR2868"/>
      <c r="AS2868"/>
      <c r="AT2868"/>
      <c r="AU2868"/>
      <c r="AV2868"/>
      <c r="AW2868"/>
      <c r="AX2868"/>
      <c r="AY2868"/>
      <c r="AZ2868"/>
      <c r="BA2868"/>
      <c r="BB2868"/>
      <c r="BC2868"/>
      <c r="BD2868"/>
      <c r="BE2868"/>
      <c r="BF2868"/>
      <c r="BG2868"/>
      <c r="BH2868"/>
      <c r="BI2868"/>
      <c r="BJ2868"/>
      <c r="BK2868"/>
      <c r="BL2868"/>
      <c r="BM2868"/>
      <c r="BN2868"/>
      <c r="BO2868"/>
      <c r="BP2868"/>
      <c r="BQ2868"/>
      <c r="BR2868"/>
      <c r="BS2868"/>
      <c r="BT2868"/>
      <c r="BU2868"/>
    </row>
    <row r="2869" spans="1:73" s="178" customFormat="1" x14ac:dyDescent="0.25">
      <c r="A2869" s="110"/>
      <c r="B2869" s="37"/>
      <c r="C2869" s="20"/>
      <c r="D2869" s="10"/>
      <c r="E2869" s="21"/>
      <c r="F2869" s="687"/>
      <c r="G2869" s="881">
        <v>1</v>
      </c>
      <c r="H2869" s="21" t="s">
        <v>17</v>
      </c>
      <c r="I2869" s="188"/>
      <c r="J2869" s="20" t="s">
        <v>352</v>
      </c>
      <c r="K2869" s="20"/>
      <c r="L2869" s="20"/>
      <c r="M2869" s="409"/>
      <c r="N2869" s="20"/>
      <c r="O2869" s="384"/>
      <c r="P2869" s="384"/>
      <c r="Q2869" s="384"/>
      <c r="R2869" s="384"/>
      <c r="S2869" s="384"/>
      <c r="T2869"/>
      <c r="U2869"/>
      <c r="V2869"/>
      <c r="W2869"/>
      <c r="X2869"/>
      <c r="Y2869"/>
      <c r="Z2869"/>
      <c r="AA2869"/>
      <c r="AB2869"/>
      <c r="AC2869"/>
      <c r="AD2869"/>
      <c r="AE2869"/>
      <c r="AF2869"/>
      <c r="AG2869"/>
      <c r="AH2869"/>
      <c r="AI2869"/>
      <c r="AJ2869"/>
      <c r="AK2869"/>
      <c r="AL2869"/>
      <c r="AM2869"/>
      <c r="AN2869"/>
      <c r="AO2869"/>
      <c r="AP2869"/>
      <c r="AQ2869"/>
      <c r="AR2869"/>
      <c r="AS2869"/>
      <c r="AT2869"/>
      <c r="AU2869"/>
      <c r="AV2869"/>
      <c r="AW2869"/>
      <c r="AX2869"/>
      <c r="AY2869"/>
      <c r="AZ2869"/>
      <c r="BA2869"/>
      <c r="BB2869"/>
      <c r="BC2869"/>
      <c r="BD2869"/>
      <c r="BE2869"/>
      <c r="BF2869"/>
      <c r="BG2869"/>
      <c r="BH2869"/>
      <c r="BI2869"/>
      <c r="BJ2869"/>
      <c r="BK2869"/>
      <c r="BL2869"/>
      <c r="BM2869"/>
      <c r="BN2869"/>
      <c r="BO2869"/>
      <c r="BP2869"/>
      <c r="BQ2869"/>
      <c r="BR2869"/>
      <c r="BS2869"/>
      <c r="BT2869"/>
      <c r="BU2869"/>
    </row>
    <row r="2870" spans="1:73" s="178" customFormat="1" ht="40.5" x14ac:dyDescent="0.25">
      <c r="A2870" s="110"/>
      <c r="B2870" s="37"/>
      <c r="C2870" s="20" t="str">
        <f>'VariablenLabel&amp;Bedingungen'!G1669</f>
        <v>K4B_PädaAbkBeg</v>
      </c>
      <c r="D2870" s="10">
        <f>'VariablenLabel&amp;Bedingungen'!H1669</f>
        <v>2030</v>
      </c>
      <c r="E2870" s="21" t="str">
        <f>'VariablenLabel&amp;Bedingungen'!I1669</f>
        <v>Pädaudiologische Abklärung aufgrund auffälliger Hörscreeningergebnisse begonnen</v>
      </c>
      <c r="F2870" s="188" t="s">
        <v>3662</v>
      </c>
      <c r="G2870" s="881">
        <v>0</v>
      </c>
      <c r="H2870" s="21" t="s">
        <v>3129</v>
      </c>
      <c r="I2870" s="188"/>
      <c r="J2870" s="20" t="s">
        <v>352</v>
      </c>
      <c r="K2870" s="20"/>
      <c r="L2870" s="20"/>
      <c r="M2870" s="409"/>
      <c r="N2870" s="20"/>
      <c r="O2870" s="384"/>
      <c r="P2870" s="384"/>
      <c r="Q2870" s="384"/>
      <c r="R2870" s="384"/>
      <c r="S2870" s="384"/>
      <c r="T2870"/>
      <c r="U2870"/>
      <c r="V2870"/>
      <c r="W2870"/>
      <c r="X2870"/>
      <c r="Y2870"/>
      <c r="Z2870"/>
      <c r="AA2870"/>
      <c r="AB2870"/>
      <c r="AC2870"/>
      <c r="AD2870"/>
      <c r="AE2870"/>
      <c r="AF2870"/>
      <c r="AG2870"/>
      <c r="AH2870"/>
      <c r="AI2870"/>
      <c r="AJ2870"/>
      <c r="AK2870"/>
      <c r="AL2870"/>
      <c r="AM2870"/>
      <c r="AN2870"/>
      <c r="AO2870"/>
      <c r="AP2870"/>
      <c r="AQ2870"/>
      <c r="AR2870"/>
      <c r="AS2870"/>
      <c r="AT2870"/>
      <c r="AU2870"/>
      <c r="AV2870"/>
      <c r="AW2870"/>
      <c r="AX2870"/>
      <c r="AY2870"/>
      <c r="AZ2870"/>
      <c r="BA2870"/>
      <c r="BB2870"/>
      <c r="BC2870"/>
      <c r="BD2870"/>
      <c r="BE2870"/>
      <c r="BF2870"/>
      <c r="BG2870"/>
      <c r="BH2870"/>
      <c r="BI2870"/>
      <c r="BJ2870"/>
      <c r="BK2870"/>
      <c r="BL2870"/>
      <c r="BM2870"/>
      <c r="BN2870"/>
      <c r="BO2870"/>
      <c r="BP2870"/>
      <c r="BQ2870"/>
      <c r="BR2870"/>
      <c r="BS2870"/>
      <c r="BT2870"/>
      <c r="BU2870"/>
    </row>
    <row r="2871" spans="1:73" s="178" customFormat="1" x14ac:dyDescent="0.25">
      <c r="A2871" s="110"/>
      <c r="B2871" s="37"/>
      <c r="C2871" s="20"/>
      <c r="D2871" s="10"/>
      <c r="E2871" s="21"/>
      <c r="F2871" s="687"/>
      <c r="G2871" s="881">
        <v>1</v>
      </c>
      <c r="H2871" s="21" t="s">
        <v>18</v>
      </c>
      <c r="I2871" s="188"/>
      <c r="J2871" s="20" t="s">
        <v>352</v>
      </c>
      <c r="K2871" s="20"/>
      <c r="L2871" s="20"/>
      <c r="M2871" s="409"/>
      <c r="N2871" s="20"/>
      <c r="O2871" s="384"/>
      <c r="P2871" s="384"/>
      <c r="Q2871" s="384"/>
      <c r="R2871" s="384"/>
      <c r="S2871" s="384"/>
      <c r="T2871"/>
      <c r="U2871"/>
      <c r="V2871"/>
      <c r="W2871"/>
      <c r="X2871"/>
      <c r="Y2871"/>
      <c r="Z2871"/>
      <c r="AA2871"/>
      <c r="AB2871"/>
      <c r="AC2871"/>
      <c r="AD2871"/>
      <c r="AE2871"/>
      <c r="AF2871"/>
      <c r="AG2871"/>
      <c r="AH2871"/>
      <c r="AI2871"/>
      <c r="AJ2871"/>
      <c r="AK2871"/>
      <c r="AL2871"/>
      <c r="AM2871"/>
      <c r="AN2871"/>
      <c r="AO2871"/>
      <c r="AP2871"/>
      <c r="AQ2871"/>
      <c r="AR2871"/>
      <c r="AS2871"/>
      <c r="AT2871"/>
      <c r="AU2871"/>
      <c r="AV2871"/>
      <c r="AW2871"/>
      <c r="AX2871"/>
      <c r="AY2871"/>
      <c r="AZ2871"/>
      <c r="BA2871"/>
      <c r="BB2871"/>
      <c r="BC2871"/>
      <c r="BD2871"/>
      <c r="BE2871"/>
      <c r="BF2871"/>
      <c r="BG2871"/>
      <c r="BH2871"/>
      <c r="BI2871"/>
      <c r="BJ2871"/>
      <c r="BK2871"/>
      <c r="BL2871"/>
      <c r="BM2871"/>
      <c r="BN2871"/>
      <c r="BO2871"/>
      <c r="BP2871"/>
      <c r="BQ2871"/>
      <c r="BR2871"/>
      <c r="BS2871"/>
      <c r="BT2871"/>
      <c r="BU2871"/>
    </row>
    <row r="2872" spans="1:73" s="178" customFormat="1" x14ac:dyDescent="0.25">
      <c r="A2872" s="110"/>
      <c r="B2872" s="37"/>
      <c r="C2872" s="20"/>
      <c r="D2872" s="10"/>
      <c r="E2872" s="21"/>
      <c r="F2872" s="687"/>
      <c r="G2872" s="881">
        <v>2</v>
      </c>
      <c r="H2872" s="21" t="s">
        <v>17</v>
      </c>
      <c r="I2872" s="188"/>
      <c r="J2872" s="20" t="s">
        <v>352</v>
      </c>
      <c r="K2872" s="20"/>
      <c r="L2872" s="20"/>
      <c r="M2872" s="409"/>
      <c r="N2872" s="20"/>
      <c r="O2872" s="384"/>
      <c r="P2872" s="384"/>
      <c r="Q2872" s="384"/>
      <c r="R2872" s="384"/>
      <c r="S2872" s="384"/>
      <c r="T2872"/>
      <c r="U2872"/>
      <c r="V2872"/>
      <c r="W2872"/>
      <c r="X2872"/>
      <c r="Y2872"/>
      <c r="Z2872"/>
      <c r="AA2872"/>
      <c r="AB2872"/>
      <c r="AC2872"/>
      <c r="AD2872"/>
      <c r="AE2872"/>
      <c r="AF2872"/>
      <c r="AG2872"/>
      <c r="AH2872"/>
      <c r="AI2872"/>
      <c r="AJ2872"/>
      <c r="AK2872"/>
      <c r="AL2872"/>
      <c r="AM2872"/>
      <c r="AN2872"/>
      <c r="AO2872"/>
      <c r="AP2872"/>
      <c r="AQ2872"/>
      <c r="AR2872"/>
      <c r="AS2872"/>
      <c r="AT2872"/>
      <c r="AU2872"/>
      <c r="AV2872"/>
      <c r="AW2872"/>
      <c r="AX2872"/>
      <c r="AY2872"/>
      <c r="AZ2872"/>
      <c r="BA2872"/>
      <c r="BB2872"/>
      <c r="BC2872"/>
      <c r="BD2872"/>
      <c r="BE2872"/>
      <c r="BF2872"/>
      <c r="BG2872"/>
      <c r="BH2872"/>
      <c r="BI2872"/>
      <c r="BJ2872"/>
      <c r="BK2872"/>
      <c r="BL2872"/>
      <c r="BM2872"/>
      <c r="BN2872"/>
      <c r="BO2872"/>
      <c r="BP2872"/>
      <c r="BQ2872"/>
      <c r="BR2872"/>
      <c r="BS2872"/>
      <c r="BT2872"/>
      <c r="BU2872"/>
    </row>
    <row r="2873" spans="1:73" s="178" customFormat="1" ht="27" x14ac:dyDescent="0.25">
      <c r="A2873" s="110"/>
      <c r="B2873" s="37"/>
      <c r="C2873" s="20" t="str">
        <f>'VariablenLabel&amp;Bedingungen'!G1670</f>
        <v>K4B_Anme</v>
      </c>
      <c r="D2873" s="10"/>
      <c r="E2873" s="21" t="str">
        <f>'VariablenLabel&amp;Bedingungen'!I1670</f>
        <v>[Wenn "nicht zutreffend oder "ja" oder "nein"] Anmerkungen</v>
      </c>
      <c r="F2873" s="687"/>
      <c r="G2873" s="881" t="s">
        <v>347</v>
      </c>
      <c r="H2873" s="21"/>
      <c r="I2873" s="687"/>
      <c r="J2873" s="20" t="s">
        <v>1687</v>
      </c>
      <c r="K2873" s="20"/>
      <c r="L2873" s="20"/>
      <c r="M2873" s="409"/>
      <c r="N2873" s="20"/>
      <c r="O2873" s="384"/>
      <c r="P2873" s="384"/>
      <c r="Q2873" s="384"/>
      <c r="R2873" s="384"/>
      <c r="S2873" s="384"/>
      <c r="T2873"/>
      <c r="U2873"/>
      <c r="V2873"/>
      <c r="W2873"/>
      <c r="X2873"/>
      <c r="Y2873"/>
      <c r="Z2873"/>
      <c r="AA2873"/>
      <c r="AB2873"/>
      <c r="AC2873"/>
      <c r="AD2873"/>
      <c r="AE2873"/>
      <c r="AF2873"/>
      <c r="AG2873"/>
      <c r="AH2873"/>
      <c r="AI2873"/>
      <c r="AJ2873"/>
      <c r="AK2873"/>
      <c r="AL2873"/>
      <c r="AM2873"/>
      <c r="AN2873"/>
      <c r="AO2873"/>
      <c r="AP2873"/>
      <c r="AQ2873"/>
      <c r="AR2873"/>
      <c r="AS2873"/>
      <c r="AT2873"/>
      <c r="AU2873"/>
      <c r="AV2873"/>
      <c r="AW2873"/>
      <c r="AX2873"/>
      <c r="AY2873"/>
      <c r="AZ2873"/>
      <c r="BA2873"/>
      <c r="BB2873"/>
      <c r="BC2873"/>
      <c r="BD2873"/>
      <c r="BE2873"/>
      <c r="BF2873"/>
      <c r="BG2873"/>
      <c r="BH2873"/>
      <c r="BI2873"/>
      <c r="BJ2873"/>
      <c r="BK2873"/>
      <c r="BL2873"/>
      <c r="BM2873"/>
      <c r="BN2873"/>
      <c r="BO2873"/>
      <c r="BP2873"/>
      <c r="BQ2873"/>
      <c r="BR2873"/>
      <c r="BS2873"/>
      <c r="BT2873"/>
      <c r="BU2873"/>
    </row>
    <row r="2874" spans="1:73" s="178" customFormat="1" x14ac:dyDescent="0.25">
      <c r="A2874" s="110"/>
      <c r="B2874" s="37"/>
      <c r="C2874" s="20" t="str">
        <f>'VariablenLabel&amp;Bedingungen'!G1671</f>
        <v>K4B_HörFest</v>
      </c>
      <c r="D2874" s="10"/>
      <c r="E2874" s="21" t="str">
        <f>'VariablenLabel&amp;Bedingungen'!I1671</f>
        <v>[Wenn "ja"] Hörstörung festgestellt</v>
      </c>
      <c r="F2874" s="687"/>
      <c r="G2874" s="881">
        <v>0</v>
      </c>
      <c r="H2874" s="21" t="s">
        <v>17</v>
      </c>
      <c r="I2874" s="188"/>
      <c r="J2874" s="20" t="s">
        <v>352</v>
      </c>
      <c r="K2874" s="20"/>
      <c r="L2874" s="20"/>
      <c r="M2874" s="409"/>
      <c r="N2874" s="20"/>
      <c r="O2874" s="384"/>
      <c r="P2874" s="384"/>
      <c r="Q2874" s="384"/>
      <c r="R2874" s="384"/>
      <c r="S2874" s="384"/>
      <c r="T2874"/>
      <c r="U2874"/>
      <c r="V2874"/>
      <c r="W2874"/>
      <c r="X2874"/>
      <c r="Y2874"/>
      <c r="Z2874"/>
      <c r="AA2874"/>
      <c r="AB2874"/>
      <c r="AC2874"/>
      <c r="AD2874"/>
      <c r="AE2874"/>
      <c r="AF2874"/>
      <c r="AG2874"/>
      <c r="AH2874"/>
      <c r="AI2874"/>
      <c r="AJ2874"/>
      <c r="AK2874"/>
      <c r="AL2874"/>
      <c r="AM2874"/>
      <c r="AN2874"/>
      <c r="AO2874"/>
      <c r="AP2874"/>
      <c r="AQ2874"/>
      <c r="AR2874"/>
      <c r="AS2874"/>
      <c r="AT2874"/>
      <c r="AU2874"/>
      <c r="AV2874"/>
      <c r="AW2874"/>
      <c r="AX2874"/>
      <c r="AY2874"/>
      <c r="AZ2874"/>
      <c r="BA2874"/>
      <c r="BB2874"/>
      <c r="BC2874"/>
      <c r="BD2874"/>
      <c r="BE2874"/>
      <c r="BF2874"/>
      <c r="BG2874"/>
      <c r="BH2874"/>
      <c r="BI2874"/>
      <c r="BJ2874"/>
      <c r="BK2874"/>
      <c r="BL2874"/>
      <c r="BM2874"/>
      <c r="BN2874"/>
      <c r="BO2874"/>
      <c r="BP2874"/>
      <c r="BQ2874"/>
      <c r="BR2874"/>
      <c r="BS2874"/>
      <c r="BT2874"/>
      <c r="BU2874"/>
    </row>
    <row r="2875" spans="1:73" s="178" customFormat="1" x14ac:dyDescent="0.25">
      <c r="A2875" s="110"/>
      <c r="B2875" s="37"/>
      <c r="C2875" s="20"/>
      <c r="D2875" s="10"/>
      <c r="E2875" s="21"/>
      <c r="F2875" s="687"/>
      <c r="G2875" s="881">
        <v>1</v>
      </c>
      <c r="H2875" s="21" t="s">
        <v>18</v>
      </c>
      <c r="I2875" s="188"/>
      <c r="J2875" s="20" t="s">
        <v>352</v>
      </c>
      <c r="K2875" s="20"/>
      <c r="L2875" s="20"/>
      <c r="M2875" s="409"/>
      <c r="N2875" s="20"/>
      <c r="O2875" s="384"/>
      <c r="P2875" s="384"/>
      <c r="Q2875" s="384"/>
      <c r="R2875" s="384"/>
      <c r="S2875" s="384"/>
      <c r="T2875"/>
      <c r="U2875"/>
      <c r="V2875"/>
      <c r="W2875"/>
      <c r="X2875"/>
      <c r="Y2875"/>
      <c r="Z2875"/>
      <c r="AA2875"/>
      <c r="AB2875"/>
      <c r="AC2875"/>
      <c r="AD2875"/>
      <c r="AE2875"/>
      <c r="AF2875"/>
      <c r="AG2875"/>
      <c r="AH2875"/>
      <c r="AI2875"/>
      <c r="AJ2875"/>
      <c r="AK2875"/>
      <c r="AL2875"/>
      <c r="AM2875"/>
      <c r="AN2875"/>
      <c r="AO2875"/>
      <c r="AP2875"/>
      <c r="AQ2875"/>
      <c r="AR2875"/>
      <c r="AS2875"/>
      <c r="AT2875"/>
      <c r="AU2875"/>
      <c r="AV2875"/>
      <c r="AW2875"/>
      <c r="AX2875"/>
      <c r="AY2875"/>
      <c r="AZ2875"/>
      <c r="BA2875"/>
      <c r="BB2875"/>
      <c r="BC2875"/>
      <c r="BD2875"/>
      <c r="BE2875"/>
      <c r="BF2875"/>
      <c r="BG2875"/>
      <c r="BH2875"/>
      <c r="BI2875"/>
      <c r="BJ2875"/>
      <c r="BK2875"/>
      <c r="BL2875"/>
      <c r="BM2875"/>
      <c r="BN2875"/>
      <c r="BO2875"/>
      <c r="BP2875"/>
      <c r="BQ2875"/>
      <c r="BR2875"/>
      <c r="BS2875"/>
      <c r="BT2875"/>
      <c r="BU2875"/>
    </row>
    <row r="2876" spans="1:73" s="178" customFormat="1" ht="27" x14ac:dyDescent="0.25">
      <c r="A2876" s="110"/>
      <c r="B2876" s="37"/>
      <c r="C2876" s="20" t="str">
        <f>'VariablenLabel&amp;Bedingungen'!G1672</f>
        <v>K4B_HörFestApp</v>
      </c>
      <c r="D2876" s="10"/>
      <c r="E2876" s="21" t="str">
        <f>'VariablenLabel&amp;Bedingungen'!I1672</f>
        <v>[Wenn "Hörstörung festgestellt ja"] Apparative Versorgung begonnen</v>
      </c>
      <c r="F2876" s="188" t="s">
        <v>3663</v>
      </c>
      <c r="G2876" s="881">
        <v>0</v>
      </c>
      <c r="H2876" s="21" t="s">
        <v>17</v>
      </c>
      <c r="I2876" s="188"/>
      <c r="J2876" s="20" t="s">
        <v>352</v>
      </c>
      <c r="K2876" s="20"/>
      <c r="L2876" s="20"/>
      <c r="M2876" s="409"/>
      <c r="N2876" s="20"/>
      <c r="O2876" s="384"/>
      <c r="P2876" s="384"/>
      <c r="Q2876" s="384"/>
      <c r="R2876" s="384"/>
      <c r="S2876" s="384"/>
      <c r="T2876"/>
      <c r="U2876"/>
      <c r="V2876"/>
      <c r="W2876"/>
      <c r="X2876"/>
      <c r="Y2876"/>
      <c r="Z2876"/>
      <c r="AA2876"/>
      <c r="AB2876"/>
      <c r="AC2876"/>
      <c r="AD2876"/>
      <c r="AE2876"/>
      <c r="AF2876"/>
      <c r="AG2876"/>
      <c r="AH2876"/>
      <c r="AI2876"/>
      <c r="AJ2876"/>
      <c r="AK2876"/>
      <c r="AL2876"/>
      <c r="AM2876"/>
      <c r="AN2876"/>
      <c r="AO2876"/>
      <c r="AP2876"/>
      <c r="AQ2876"/>
      <c r="AR2876"/>
      <c r="AS2876"/>
      <c r="AT2876"/>
      <c r="AU2876"/>
      <c r="AV2876"/>
      <c r="AW2876"/>
      <c r="AX2876"/>
      <c r="AY2876"/>
      <c r="AZ2876"/>
      <c r="BA2876"/>
      <c r="BB2876"/>
      <c r="BC2876"/>
      <c r="BD2876"/>
      <c r="BE2876"/>
      <c r="BF2876"/>
      <c r="BG2876"/>
      <c r="BH2876"/>
      <c r="BI2876"/>
      <c r="BJ2876"/>
      <c r="BK2876"/>
      <c r="BL2876"/>
      <c r="BM2876"/>
      <c r="BN2876"/>
      <c r="BO2876"/>
      <c r="BP2876"/>
      <c r="BQ2876"/>
      <c r="BR2876"/>
      <c r="BS2876"/>
      <c r="BT2876"/>
      <c r="BU2876"/>
    </row>
    <row r="2877" spans="1:73" s="178" customFormat="1" x14ac:dyDescent="0.25">
      <c r="A2877" s="110"/>
      <c r="B2877" s="37"/>
      <c r="C2877" s="20"/>
      <c r="D2877" s="10"/>
      <c r="E2877" s="21"/>
      <c r="F2877" s="687"/>
      <c r="G2877" s="881">
        <v>1</v>
      </c>
      <c r="H2877" s="21" t="s">
        <v>18</v>
      </c>
      <c r="I2877" s="188"/>
      <c r="J2877" s="20" t="s">
        <v>352</v>
      </c>
      <c r="K2877" s="20"/>
      <c r="L2877" s="20"/>
      <c r="M2877" s="409"/>
      <c r="N2877" s="20"/>
      <c r="O2877" s="384"/>
      <c r="P2877" s="384"/>
      <c r="Q2877" s="384"/>
      <c r="R2877" s="384"/>
      <c r="S2877" s="384"/>
      <c r="T2877"/>
      <c r="U2877"/>
      <c r="V2877"/>
      <c r="W2877"/>
      <c r="X2877"/>
      <c r="Y2877"/>
      <c r="Z2877"/>
      <c r="AA2877"/>
      <c r="AB2877"/>
      <c r="AC2877"/>
      <c r="AD2877"/>
      <c r="AE2877"/>
      <c r="AF2877"/>
      <c r="AG2877"/>
      <c r="AH2877"/>
      <c r="AI2877"/>
      <c r="AJ2877"/>
      <c r="AK2877"/>
      <c r="AL2877"/>
      <c r="AM2877"/>
      <c r="AN2877"/>
      <c r="AO2877"/>
      <c r="AP2877"/>
      <c r="AQ2877"/>
      <c r="AR2877"/>
      <c r="AS2877"/>
      <c r="AT2877"/>
      <c r="AU2877"/>
      <c r="AV2877"/>
      <c r="AW2877"/>
      <c r="AX2877"/>
      <c r="AY2877"/>
      <c r="AZ2877"/>
      <c r="BA2877"/>
      <c r="BB2877"/>
      <c r="BC2877"/>
      <c r="BD2877"/>
      <c r="BE2877"/>
      <c r="BF2877"/>
      <c r="BG2877"/>
      <c r="BH2877"/>
      <c r="BI2877"/>
      <c r="BJ2877"/>
      <c r="BK2877"/>
      <c r="BL2877"/>
      <c r="BM2877"/>
      <c r="BN2877"/>
      <c r="BO2877"/>
      <c r="BP2877"/>
      <c r="BQ2877"/>
      <c r="BR2877"/>
      <c r="BS2877"/>
      <c r="BT2877"/>
      <c r="BU2877"/>
    </row>
    <row r="2878" spans="1:73" s="178" customFormat="1" ht="27" x14ac:dyDescent="0.25">
      <c r="A2878" s="110"/>
      <c r="B2878" s="37"/>
      <c r="C2878" s="20" t="str">
        <f>'VariablenLabel&amp;Bedingungen'!G1673</f>
        <v>K4B_HörFestHör</v>
      </c>
      <c r="D2878" s="10"/>
      <c r="E2878" s="21" t="str">
        <f>'VariablenLabel&amp;Bedingungen'!I1673</f>
        <v>[Wenn "Hörstörung festgestellt ja"] Hörfrühintervention/Hörfrühförderung begonnen</v>
      </c>
      <c r="F2878" s="188" t="s">
        <v>3664</v>
      </c>
      <c r="G2878" s="881">
        <v>0</v>
      </c>
      <c r="H2878" s="21" t="s">
        <v>17</v>
      </c>
      <c r="I2878" s="188"/>
      <c r="J2878" s="20" t="s">
        <v>352</v>
      </c>
      <c r="K2878" s="20"/>
      <c r="L2878" s="20"/>
      <c r="M2878" s="409"/>
      <c r="N2878" s="20"/>
      <c r="O2878" s="384"/>
      <c r="P2878" s="384"/>
      <c r="Q2878" s="384"/>
      <c r="R2878" s="384"/>
      <c r="S2878" s="384"/>
      <c r="T2878"/>
      <c r="U2878"/>
      <c r="V2878"/>
      <c r="W2878"/>
      <c r="X2878"/>
      <c r="Y2878"/>
      <c r="Z2878"/>
      <c r="AA2878"/>
      <c r="AB2878"/>
      <c r="AC2878"/>
      <c r="AD2878"/>
      <c r="AE2878"/>
      <c r="AF2878"/>
      <c r="AG2878"/>
      <c r="AH2878"/>
      <c r="AI2878"/>
      <c r="AJ2878"/>
      <c r="AK2878"/>
      <c r="AL2878"/>
      <c r="AM2878"/>
      <c r="AN2878"/>
      <c r="AO2878"/>
      <c r="AP2878"/>
      <c r="AQ2878"/>
      <c r="AR2878"/>
      <c r="AS2878"/>
      <c r="AT2878"/>
      <c r="AU2878"/>
      <c r="AV2878"/>
      <c r="AW2878"/>
      <c r="AX2878"/>
      <c r="AY2878"/>
      <c r="AZ2878"/>
      <c r="BA2878"/>
      <c r="BB2878"/>
      <c r="BC2878"/>
      <c r="BD2878"/>
      <c r="BE2878"/>
      <c r="BF2878"/>
      <c r="BG2878"/>
      <c r="BH2878"/>
      <c r="BI2878"/>
      <c r="BJ2878"/>
      <c r="BK2878"/>
      <c r="BL2878"/>
      <c r="BM2878"/>
      <c r="BN2878"/>
      <c r="BO2878"/>
      <c r="BP2878"/>
      <c r="BQ2878"/>
      <c r="BR2878"/>
      <c r="BS2878"/>
      <c r="BT2878"/>
      <c r="BU2878"/>
    </row>
    <row r="2879" spans="1:73" s="178" customFormat="1" x14ac:dyDescent="0.25">
      <c r="A2879" s="110"/>
      <c r="B2879" s="37"/>
      <c r="C2879" s="20"/>
      <c r="D2879" s="10"/>
      <c r="E2879" s="21"/>
      <c r="F2879" s="687"/>
      <c r="G2879" s="881">
        <v>1</v>
      </c>
      <c r="H2879" s="21" t="s">
        <v>18</v>
      </c>
      <c r="I2879" s="188"/>
      <c r="J2879" s="20" t="s">
        <v>352</v>
      </c>
      <c r="K2879" s="20"/>
      <c r="L2879" s="20"/>
      <c r="M2879" s="409"/>
      <c r="N2879" s="20"/>
      <c r="O2879" s="384"/>
      <c r="P2879" s="384"/>
      <c r="Q2879" s="384"/>
      <c r="R2879" s="384"/>
      <c r="S2879" s="384"/>
      <c r="T2879"/>
      <c r="U2879"/>
      <c r="V2879"/>
      <c r="W2879"/>
      <c r="X2879"/>
      <c r="Y2879"/>
      <c r="Z2879"/>
      <c r="AA2879"/>
      <c r="AB2879"/>
      <c r="AC2879"/>
      <c r="AD2879"/>
      <c r="AE2879"/>
      <c r="AF2879"/>
      <c r="AG2879"/>
      <c r="AH2879"/>
      <c r="AI2879"/>
      <c r="AJ2879"/>
      <c r="AK2879"/>
      <c r="AL2879"/>
      <c r="AM2879"/>
      <c r="AN2879"/>
      <c r="AO2879"/>
      <c r="AP2879"/>
      <c r="AQ2879"/>
      <c r="AR2879"/>
      <c r="AS2879"/>
      <c r="AT2879"/>
      <c r="AU2879"/>
      <c r="AV2879"/>
      <c r="AW2879"/>
      <c r="AX2879"/>
      <c r="AY2879"/>
      <c r="AZ2879"/>
      <c r="BA2879"/>
      <c r="BB2879"/>
      <c r="BC2879"/>
      <c r="BD2879"/>
      <c r="BE2879"/>
      <c r="BF2879"/>
      <c r="BG2879"/>
      <c r="BH2879"/>
      <c r="BI2879"/>
      <c r="BJ2879"/>
      <c r="BK2879"/>
      <c r="BL2879"/>
      <c r="BM2879"/>
      <c r="BN2879"/>
      <c r="BO2879"/>
      <c r="BP2879"/>
      <c r="BQ2879"/>
      <c r="BR2879"/>
      <c r="BS2879"/>
      <c r="BT2879"/>
      <c r="BU2879"/>
    </row>
    <row r="2880" spans="1:73" x14ac:dyDescent="0.25">
      <c r="B2880" s="37"/>
      <c r="C2880" s="20" t="str">
        <f>'VariablenLabel&amp;Bedingungen'!G1674</f>
        <v>K4B_ErschrKind</v>
      </c>
      <c r="D2880" s="10">
        <f>'VariablenLabel&amp;Bedingungen'!H1674</f>
        <v>728</v>
      </c>
      <c r="E2880" s="21" t="str">
        <f>'VariablenLabel&amp;Bedingungen'!I1674</f>
        <v>Erschrickt das Kind bei plötzlichen lauten Geräuschen?</v>
      </c>
      <c r="F2880" s="687"/>
      <c r="G2880" s="881">
        <v>0</v>
      </c>
      <c r="H2880" s="21" t="s">
        <v>17</v>
      </c>
      <c r="I2880" s="188"/>
      <c r="J2880" s="20" t="s">
        <v>352</v>
      </c>
      <c r="K2880" s="20"/>
      <c r="L2880" s="20"/>
      <c r="M2880" s="409"/>
      <c r="N2880" s="20"/>
      <c r="O2880" s="384"/>
      <c r="P2880" s="384"/>
      <c r="Q2880" s="384"/>
      <c r="R2880" s="384"/>
      <c r="S2880" s="384"/>
    </row>
    <row r="2881" spans="2:19" x14ac:dyDescent="0.25">
      <c r="B2881" s="37"/>
      <c r="G2881" s="881">
        <v>1</v>
      </c>
      <c r="H2881" s="21" t="s">
        <v>18</v>
      </c>
      <c r="I2881" s="188"/>
      <c r="J2881" s="20" t="s">
        <v>352</v>
      </c>
      <c r="K2881" s="20"/>
      <c r="L2881" s="20"/>
      <c r="M2881" s="409"/>
      <c r="N2881" s="20"/>
      <c r="O2881" s="384"/>
      <c r="P2881" s="384"/>
      <c r="Q2881" s="384"/>
      <c r="R2881" s="384"/>
      <c r="S2881" s="384"/>
    </row>
    <row r="2882" spans="2:19" ht="27" x14ac:dyDescent="0.25">
      <c r="B2882" s="37"/>
      <c r="C2882" s="20" t="str">
        <f>'VariablenLabel&amp;Bedingungen'!G1675</f>
        <v>K4B_AnspBeruh</v>
      </c>
      <c r="D2882" s="10">
        <f>'VariablenLabel&amp;Bedingungen'!H1675</f>
        <v>729</v>
      </c>
      <c r="E2882" s="21" t="str">
        <f>'VariablenLabel&amp;Bedingungen'!I1675</f>
        <v>Kann das Kind durch Ansprechen beruhigt werden, wenn es weint?</v>
      </c>
      <c r="F2882" s="687"/>
      <c r="G2882" s="881">
        <v>0</v>
      </c>
      <c r="H2882" s="21" t="s">
        <v>17</v>
      </c>
      <c r="I2882" s="188"/>
      <c r="J2882" s="20" t="s">
        <v>352</v>
      </c>
      <c r="K2882" s="20"/>
      <c r="L2882" s="20"/>
      <c r="M2882" s="409"/>
      <c r="N2882" s="20"/>
      <c r="O2882" s="384"/>
      <c r="P2882" s="384"/>
      <c r="Q2882" s="384"/>
      <c r="R2882" s="384"/>
      <c r="S2882" s="384"/>
    </row>
    <row r="2883" spans="2:19" x14ac:dyDescent="0.25">
      <c r="B2883" s="37"/>
      <c r="G2883" s="881">
        <v>1</v>
      </c>
      <c r="H2883" s="21" t="s">
        <v>18</v>
      </c>
      <c r="I2883" s="188"/>
      <c r="J2883" s="20" t="s">
        <v>352</v>
      </c>
      <c r="K2883" s="20"/>
      <c r="L2883" s="20"/>
      <c r="M2883" s="409"/>
      <c r="N2883" s="20"/>
      <c r="O2883" s="384"/>
      <c r="P2883" s="384"/>
      <c r="Q2883" s="384"/>
      <c r="R2883" s="384"/>
      <c r="S2883" s="384"/>
    </row>
    <row r="2884" spans="2:19" x14ac:dyDescent="0.25">
      <c r="B2884" s="37"/>
      <c r="C2884" s="20" t="str">
        <f>'VariablenLabel&amp;Bedingungen'!G1676</f>
        <v>K4B_Ohr</v>
      </c>
      <c r="D2884" s="10">
        <f>'VariablenLabel&amp;Bedingungen'!H1676</f>
        <v>730</v>
      </c>
      <c r="E2884" s="21" t="str">
        <f>'VariablenLabel&amp;Bedingungen'!I1676</f>
        <v>Ohr (Muschel, Gehörgang, Trommelfell)</v>
      </c>
      <c r="F2884" s="687"/>
      <c r="G2884" s="881">
        <v>0</v>
      </c>
      <c r="H2884" s="21" t="s">
        <v>782</v>
      </c>
      <c r="I2884" s="188"/>
      <c r="J2884" s="20" t="s">
        <v>352</v>
      </c>
      <c r="K2884" s="20"/>
      <c r="L2884" s="20"/>
      <c r="M2884" s="409"/>
      <c r="N2884" s="20"/>
      <c r="O2884" s="384"/>
      <c r="P2884" s="384"/>
      <c r="Q2884" s="384"/>
      <c r="R2884" s="384"/>
      <c r="S2884" s="384"/>
    </row>
    <row r="2885" spans="2:19" x14ac:dyDescent="0.25">
      <c r="B2885" s="37"/>
      <c r="G2885" s="881">
        <v>1</v>
      </c>
      <c r="H2885" s="21" t="s">
        <v>542</v>
      </c>
      <c r="I2885" s="188"/>
      <c r="J2885" s="20" t="s">
        <v>352</v>
      </c>
      <c r="K2885" s="20"/>
      <c r="L2885" s="20"/>
      <c r="M2885" s="409"/>
      <c r="N2885" s="20"/>
      <c r="O2885" s="384"/>
      <c r="P2885" s="384"/>
      <c r="Q2885" s="384"/>
      <c r="R2885" s="384"/>
      <c r="S2885" s="384"/>
    </row>
    <row r="2886" spans="2:19" x14ac:dyDescent="0.25">
      <c r="B2886" s="37"/>
      <c r="G2886" s="881">
        <v>77</v>
      </c>
      <c r="H2886" s="85" t="s">
        <v>1347</v>
      </c>
      <c r="I2886" s="188"/>
      <c r="J2886" s="20" t="s">
        <v>352</v>
      </c>
      <c r="K2886" s="20"/>
      <c r="L2886" s="20"/>
      <c r="M2886" s="409"/>
      <c r="N2886" s="20"/>
      <c r="O2886" s="384"/>
      <c r="P2886" s="384"/>
      <c r="Q2886" s="384"/>
      <c r="R2886" s="384"/>
      <c r="S2886" s="384"/>
    </row>
    <row r="2887" spans="2:19" x14ac:dyDescent="0.25">
      <c r="B2887" s="37"/>
      <c r="C2887" s="20" t="str">
        <f>'VariablenLabel&amp;Bedingungen'!G1677</f>
        <v>K4B_Nase</v>
      </c>
      <c r="D2887" s="10">
        <f>'VariablenLabel&amp;Bedingungen'!H1677</f>
        <v>731</v>
      </c>
      <c r="E2887" s="21" t="str">
        <f>'VariablenLabel&amp;Bedingungen'!I1677</f>
        <v>Nase</v>
      </c>
      <c r="F2887" s="687"/>
      <c r="G2887" s="881">
        <v>0</v>
      </c>
      <c r="H2887" s="21" t="s">
        <v>782</v>
      </c>
      <c r="I2887" s="188"/>
      <c r="J2887" s="20" t="s">
        <v>352</v>
      </c>
      <c r="K2887" s="20"/>
      <c r="L2887" s="20"/>
      <c r="M2887" s="409"/>
      <c r="N2887" s="20"/>
      <c r="O2887" s="384"/>
      <c r="P2887" s="384"/>
      <c r="Q2887" s="384"/>
      <c r="R2887" s="384"/>
      <c r="S2887" s="384"/>
    </row>
    <row r="2888" spans="2:19" x14ac:dyDescent="0.25">
      <c r="B2888" s="37"/>
      <c r="G2888" s="881">
        <v>1</v>
      </c>
      <c r="H2888" s="21" t="s">
        <v>542</v>
      </c>
      <c r="I2888" s="188"/>
      <c r="J2888" s="20" t="s">
        <v>352</v>
      </c>
      <c r="K2888" s="20"/>
      <c r="L2888" s="20"/>
      <c r="M2888" s="409"/>
      <c r="N2888" s="20"/>
      <c r="O2888" s="384"/>
      <c r="P2888" s="384"/>
      <c r="Q2888" s="384"/>
      <c r="R2888" s="384"/>
      <c r="S2888" s="384"/>
    </row>
    <row r="2889" spans="2:19" x14ac:dyDescent="0.25">
      <c r="B2889" s="37"/>
      <c r="G2889" s="881">
        <v>77</v>
      </c>
      <c r="H2889" s="85" t="s">
        <v>1347</v>
      </c>
      <c r="I2889" s="188"/>
      <c r="J2889" s="20" t="s">
        <v>352</v>
      </c>
      <c r="K2889" s="20"/>
      <c r="L2889" s="20"/>
      <c r="M2889" s="409"/>
      <c r="N2889" s="20"/>
      <c r="O2889" s="384"/>
      <c r="P2889" s="384"/>
      <c r="Q2889" s="384"/>
      <c r="R2889" s="384"/>
      <c r="S2889" s="384"/>
    </row>
    <row r="2890" spans="2:19" x14ac:dyDescent="0.25">
      <c r="B2890" s="37"/>
      <c r="C2890" s="20" t="str">
        <f>'VariablenLabel&amp;Bedingungen'!G1678</f>
        <v>K4B_MuRa</v>
      </c>
      <c r="D2890" s="10">
        <f>'VariablenLabel&amp;Bedingungen'!H1678</f>
        <v>732</v>
      </c>
      <c r="E2890" s="21" t="str">
        <f>'VariablenLabel&amp;Bedingungen'!I1678</f>
        <v>Mund, Rachen</v>
      </c>
      <c r="F2890" s="687"/>
      <c r="G2890" s="881">
        <v>0</v>
      </c>
      <c r="H2890" s="21" t="s">
        <v>782</v>
      </c>
      <c r="I2890" s="188"/>
      <c r="J2890" s="20" t="s">
        <v>352</v>
      </c>
      <c r="K2890" s="20"/>
      <c r="L2890" s="20"/>
      <c r="M2890" s="409"/>
      <c r="N2890" s="20"/>
      <c r="O2890" s="384"/>
      <c r="P2890" s="384"/>
      <c r="Q2890" s="384"/>
      <c r="R2890" s="384"/>
      <c r="S2890" s="384"/>
    </row>
    <row r="2891" spans="2:19" x14ac:dyDescent="0.25">
      <c r="B2891" s="37"/>
      <c r="G2891" s="881">
        <v>1</v>
      </c>
      <c r="H2891" s="21" t="s">
        <v>542</v>
      </c>
      <c r="I2891" s="188"/>
      <c r="J2891" s="20" t="s">
        <v>352</v>
      </c>
      <c r="K2891" s="20"/>
      <c r="L2891" s="20"/>
      <c r="M2891" s="409"/>
      <c r="N2891" s="20"/>
      <c r="O2891" s="384"/>
      <c r="P2891" s="384"/>
      <c r="Q2891" s="384"/>
      <c r="R2891" s="384"/>
      <c r="S2891" s="384"/>
    </row>
    <row r="2892" spans="2:19" x14ac:dyDescent="0.25">
      <c r="B2892" s="37"/>
      <c r="G2892" s="881">
        <v>77</v>
      </c>
      <c r="H2892" s="85" t="s">
        <v>1347</v>
      </c>
      <c r="I2892" s="188"/>
      <c r="J2892" s="20" t="s">
        <v>352</v>
      </c>
      <c r="K2892" s="20"/>
      <c r="L2892" s="20"/>
      <c r="M2892" s="409"/>
      <c r="N2892" s="20"/>
      <c r="O2892" s="384"/>
      <c r="P2892" s="384"/>
      <c r="Q2892" s="384"/>
      <c r="R2892" s="384"/>
      <c r="S2892" s="384"/>
    </row>
    <row r="2893" spans="2:19" x14ac:dyDescent="0.25">
      <c r="B2893" s="37"/>
      <c r="C2893" s="20" t="str">
        <f>'VariablenLabel&amp;Bedingungen'!G1679</f>
        <v>K4B_DiagAnm</v>
      </c>
      <c r="D2893" s="10">
        <f>'VariablenLabel&amp;Bedingungen'!H1679</f>
        <v>733</v>
      </c>
      <c r="E2893" s="21" t="str">
        <f>'VariablenLabel&amp;Bedingungen'!I1679</f>
        <v>Anmerkungen</v>
      </c>
      <c r="F2893" s="687"/>
      <c r="G2893" s="881" t="s">
        <v>347</v>
      </c>
      <c r="H2893" s="21"/>
      <c r="I2893" s="687"/>
      <c r="J2893" s="20" t="s">
        <v>1685</v>
      </c>
      <c r="K2893" s="20"/>
      <c r="L2893" s="20"/>
      <c r="M2893" s="409"/>
      <c r="N2893" s="20"/>
      <c r="O2893" s="384"/>
      <c r="P2893" s="384"/>
      <c r="Q2893" s="384"/>
      <c r="R2893" s="384"/>
      <c r="S2893" s="384"/>
    </row>
    <row r="2894" spans="2:19" x14ac:dyDescent="0.25">
      <c r="B2894" s="37"/>
      <c r="C2894" s="20" t="str">
        <f>'VariablenLabel&amp;Bedingungen'!G1680</f>
        <v>K4B_Diag</v>
      </c>
      <c r="D2894" s="10">
        <f>'VariablenLabel&amp;Bedingungen'!H1680</f>
        <v>1166</v>
      </c>
      <c r="E2894" s="21" t="str">
        <f>'VariablenLabel&amp;Bedingungen'!I1680</f>
        <v>Diagnose</v>
      </c>
      <c r="F2894" s="687"/>
      <c r="G2894" s="881" t="s">
        <v>347</v>
      </c>
      <c r="H2894" s="21"/>
      <c r="I2894" s="687"/>
      <c r="J2894" s="20" t="s">
        <v>1688</v>
      </c>
      <c r="K2894" s="20"/>
      <c r="L2894" s="20"/>
      <c r="M2894" s="409"/>
      <c r="N2894" s="20"/>
      <c r="O2894" s="384"/>
      <c r="P2894" s="384"/>
      <c r="Q2894" s="384"/>
      <c r="R2894" s="384"/>
      <c r="S2894" s="384"/>
    </row>
    <row r="2895" spans="2:19" x14ac:dyDescent="0.25">
      <c r="B2895" s="37"/>
      <c r="C2895" s="20" t="str">
        <f>'VariablenLabel&amp;Bedingungen'!G1681</f>
        <v>K4B_VerdDiag</v>
      </c>
      <c r="D2895" s="10">
        <f>'VariablenLabel&amp;Bedingungen'!H1681</f>
        <v>1167</v>
      </c>
      <c r="E2895" s="21" t="str">
        <f>'VariablenLabel&amp;Bedingungen'!I1681</f>
        <v>Verdachtsdiagnose</v>
      </c>
      <c r="F2895" s="687"/>
      <c r="G2895" s="881" t="s">
        <v>347</v>
      </c>
      <c r="H2895" s="21" t="s">
        <v>190</v>
      </c>
      <c r="I2895" s="687"/>
      <c r="J2895" s="20" t="s">
        <v>1685</v>
      </c>
      <c r="K2895" s="20"/>
      <c r="L2895" s="20"/>
      <c r="M2895" s="409"/>
      <c r="N2895" s="20"/>
      <c r="O2895" s="384"/>
      <c r="P2895" s="384"/>
      <c r="Q2895" s="384"/>
      <c r="R2895" s="384"/>
      <c r="S2895" s="384"/>
    </row>
    <row r="2896" spans="2:19" x14ac:dyDescent="0.25">
      <c r="B2896" s="37"/>
      <c r="C2896" s="20" t="str">
        <f>'VariablenLabel&amp;Bedingungen'!G1682</f>
        <v>K4B_KontrEmpf</v>
      </c>
      <c r="D2896" s="10">
        <f>'VariablenLabel&amp;Bedingungen'!H1682</f>
        <v>734</v>
      </c>
      <c r="E2896" s="21" t="str">
        <f>'VariablenLabel&amp;Bedingungen'!I1682</f>
        <v>Fachärztliche Kontrolle dringend empfohlen</v>
      </c>
      <c r="F2896" s="687"/>
      <c r="G2896" s="881">
        <v>0</v>
      </c>
      <c r="H2896" s="21" t="s">
        <v>17</v>
      </c>
      <c r="I2896" s="188"/>
      <c r="J2896" s="20" t="s">
        <v>352</v>
      </c>
      <c r="K2896" s="20"/>
      <c r="L2896" s="20"/>
      <c r="M2896" s="409"/>
      <c r="N2896" s="20"/>
      <c r="O2896" s="384"/>
      <c r="P2896" s="384"/>
      <c r="Q2896" s="384"/>
      <c r="R2896" s="384"/>
      <c r="S2896" s="384"/>
    </row>
    <row r="2897" spans="2:73" x14ac:dyDescent="0.25">
      <c r="B2897" s="37"/>
      <c r="C2897" s="20"/>
      <c r="D2897" s="10"/>
      <c r="E2897" s="21"/>
      <c r="F2897" s="687"/>
      <c r="G2897" s="881">
        <v>1</v>
      </c>
      <c r="H2897" s="21" t="s">
        <v>18</v>
      </c>
      <c r="I2897" s="188"/>
      <c r="J2897" s="20" t="s">
        <v>352</v>
      </c>
      <c r="K2897" s="20"/>
      <c r="L2897" s="20"/>
      <c r="M2897" s="409"/>
      <c r="N2897" s="20"/>
      <c r="O2897" s="384"/>
      <c r="P2897" s="384"/>
      <c r="Q2897" s="384"/>
      <c r="R2897" s="384"/>
      <c r="S2897" s="384"/>
    </row>
    <row r="2898" spans="2:73" x14ac:dyDescent="0.25">
      <c r="B2898" s="37"/>
      <c r="C2898" s="20" t="str">
        <f>'VariablenLabel&amp;Bedingungen'!G1683</f>
        <v>K4B_KontrEmpfZeit</v>
      </c>
      <c r="D2898" s="10"/>
      <c r="E2898" s="21" t="str">
        <f>'VariablenLabel&amp;Bedingungen'!I1683</f>
        <v>[Wenn Kontrolle] Wo und in welchem Zeitraum</v>
      </c>
      <c r="F2898" s="687"/>
      <c r="G2898" s="881" t="s">
        <v>347</v>
      </c>
      <c r="H2898" s="21"/>
      <c r="I2898" s="687"/>
      <c r="J2898" s="20" t="s">
        <v>1685</v>
      </c>
      <c r="K2898" s="20"/>
      <c r="L2898" s="20"/>
      <c r="M2898" s="409"/>
      <c r="N2898" s="20"/>
      <c r="O2898" s="384"/>
      <c r="P2898" s="384"/>
      <c r="Q2898" s="384"/>
      <c r="R2898" s="384"/>
      <c r="S2898" s="384"/>
    </row>
    <row r="2899" spans="2:73" s="110" customFormat="1" x14ac:dyDescent="0.25">
      <c r="B2899" s="668" t="str">
        <f>'VariablenLabel&amp;Bedingungen'!A1686</f>
        <v>Kindesuntersuchung 5</v>
      </c>
      <c r="C2899" s="633"/>
      <c r="D2899" s="168"/>
      <c r="E2899" s="634"/>
      <c r="F2899" s="142"/>
      <c r="G2899" s="894"/>
      <c r="H2899" s="634"/>
      <c r="I2899" s="839"/>
      <c r="J2899" s="633"/>
      <c r="K2899" s="633"/>
      <c r="L2899" s="633"/>
      <c r="M2899" s="637"/>
      <c r="N2899" s="20"/>
      <c r="O2899" s="384"/>
      <c r="P2899" s="384"/>
      <c r="Q2899" s="384"/>
      <c r="R2899" s="384"/>
      <c r="S2899" s="384"/>
      <c r="T2899"/>
      <c r="U2899"/>
      <c r="V2899"/>
      <c r="W2899"/>
      <c r="X2899"/>
      <c r="Y2899"/>
      <c r="Z2899"/>
      <c r="AA2899"/>
      <c r="AB2899"/>
      <c r="AC2899"/>
      <c r="AD2899"/>
      <c r="AE2899"/>
      <c r="AF2899"/>
      <c r="AG2899"/>
      <c r="AH2899"/>
      <c r="AI2899"/>
      <c r="AJ2899"/>
      <c r="AK2899"/>
      <c r="AL2899"/>
      <c r="AM2899"/>
      <c r="AN2899"/>
      <c r="AO2899"/>
      <c r="AP2899"/>
      <c r="AQ2899"/>
      <c r="AR2899"/>
      <c r="AS2899"/>
      <c r="AT2899"/>
      <c r="AU2899"/>
      <c r="AV2899"/>
      <c r="AW2899"/>
      <c r="AX2899"/>
      <c r="AY2899"/>
      <c r="AZ2899"/>
      <c r="BA2899"/>
      <c r="BB2899"/>
      <c r="BC2899"/>
      <c r="BD2899"/>
      <c r="BE2899"/>
      <c r="BF2899"/>
      <c r="BG2899"/>
      <c r="BH2899"/>
      <c r="BI2899"/>
      <c r="BJ2899"/>
      <c r="BK2899"/>
      <c r="BL2899"/>
      <c r="BM2899"/>
      <c r="BN2899"/>
      <c r="BO2899"/>
      <c r="BP2899"/>
      <c r="BQ2899"/>
      <c r="BR2899"/>
      <c r="BS2899"/>
      <c r="BT2899"/>
      <c r="BU2899"/>
    </row>
    <row r="2900" spans="2:73" x14ac:dyDescent="0.25">
      <c r="B2900" s="722" t="str">
        <f>'VariablenLabel&amp;Bedingungen'!B1687</f>
        <v>Untersuchungsbefund</v>
      </c>
      <c r="C2900" s="35" t="str">
        <f>'VariablenLabel&amp;Bedingungen'!G1688</f>
        <v>K5A_DatK5</v>
      </c>
      <c r="D2900" s="38">
        <f>'VariablenLabel&amp;Bedingungen'!H1688</f>
        <v>735</v>
      </c>
      <c r="E2900" s="39" t="str">
        <f>'VariablenLabel&amp;Bedingungen'!I1688</f>
        <v>Datum der Untersuchung</v>
      </c>
      <c r="F2900" s="114"/>
      <c r="G2900" s="899" t="s">
        <v>347</v>
      </c>
      <c r="H2900" s="34" t="s">
        <v>348</v>
      </c>
      <c r="I2900" s="113"/>
      <c r="J2900" s="35" t="s">
        <v>349</v>
      </c>
      <c r="K2900" s="35"/>
      <c r="L2900" s="35"/>
      <c r="M2900" s="837"/>
      <c r="N2900" s="20"/>
      <c r="O2900" s="384"/>
      <c r="P2900" s="384"/>
      <c r="Q2900" s="384"/>
      <c r="R2900" s="384"/>
      <c r="S2900" s="384"/>
    </row>
    <row r="2901" spans="2:73" x14ac:dyDescent="0.25">
      <c r="B2901" s="37"/>
      <c r="C2901" s="42" t="str">
        <f>'VariablenLabel&amp;Bedingungen'!G1689</f>
        <v>K5A_DatK5Ueb</v>
      </c>
      <c r="D2901" s="43"/>
      <c r="E2901" s="385" t="str">
        <f>'VariablenLabel&amp;Bedingungen'!I1689</f>
        <v>Datum der Daten-Übermittlung</v>
      </c>
      <c r="F2901" s="836"/>
      <c r="G2901" s="901" t="s">
        <v>347</v>
      </c>
      <c r="H2901" s="531" t="s">
        <v>348</v>
      </c>
      <c r="I2901" s="835"/>
      <c r="J2901" s="42" t="s">
        <v>349</v>
      </c>
      <c r="K2901" s="42"/>
      <c r="L2901" s="42"/>
      <c r="M2901" s="532"/>
      <c r="N2901" s="42"/>
      <c r="O2901" s="384"/>
      <c r="P2901" s="384"/>
      <c r="Q2901" s="384"/>
      <c r="R2901" s="384"/>
      <c r="S2901" s="384"/>
    </row>
    <row r="2902" spans="2:73" ht="27" x14ac:dyDescent="0.25">
      <c r="B2902" s="37"/>
      <c r="C2902" s="20" t="str">
        <f>'VariablenLabel&amp;Bedingungen'!G1690</f>
        <v>K5A_ChrAlt</v>
      </c>
      <c r="D2902" s="10">
        <f>'VariablenLabel&amp;Bedingungen'!H1690</f>
        <v>736</v>
      </c>
      <c r="E2902" s="21" t="str">
        <f>'VariablenLabel&amp;Bedingungen'!I1690</f>
        <v>Chronologisches Alter (in Lebensmonaten)</v>
      </c>
      <c r="F2902" s="188" t="s">
        <v>3653</v>
      </c>
      <c r="G2902" s="881" t="s">
        <v>350</v>
      </c>
      <c r="H2902" s="21"/>
      <c r="I2902" s="188"/>
      <c r="J2902" s="906" t="s">
        <v>3857</v>
      </c>
      <c r="K2902" s="20"/>
      <c r="L2902" s="20"/>
      <c r="M2902" s="409"/>
      <c r="N2902" s="20"/>
      <c r="O2902" s="384"/>
      <c r="P2902" s="384"/>
      <c r="Q2902" s="384"/>
      <c r="R2902" s="384"/>
      <c r="S2902" s="384"/>
    </row>
    <row r="2903" spans="2:73" ht="40.5" x14ac:dyDescent="0.25">
      <c r="B2903" s="37"/>
      <c r="C2903" s="20" t="str">
        <f>'VariablenLabel&amp;Bedingungen'!G1691</f>
        <v>K5A_KorrAlt</v>
      </c>
      <c r="D2903" s="10">
        <f>'VariablenLabel&amp;Bedingungen'!H1691</f>
        <v>737</v>
      </c>
      <c r="E2903" s="21" t="str">
        <f>'VariablenLabel&amp;Bedingungen'!I1691</f>
        <v>Korrigiertes Alter (in Lebensmonaten)</v>
      </c>
      <c r="F2903" s="188" t="s">
        <v>3654</v>
      </c>
      <c r="G2903" s="881" t="s">
        <v>350</v>
      </c>
      <c r="H2903" s="21"/>
      <c r="I2903" s="188"/>
      <c r="J2903" s="906" t="s">
        <v>3857</v>
      </c>
      <c r="K2903" s="20"/>
      <c r="L2903" s="20"/>
      <c r="M2903" s="409"/>
      <c r="N2903" s="20"/>
      <c r="O2903" s="384"/>
      <c r="P2903" s="384"/>
      <c r="Q2903" s="384"/>
      <c r="R2903" s="384"/>
      <c r="S2903" s="384"/>
    </row>
    <row r="2904" spans="2:73" x14ac:dyDescent="0.25">
      <c r="B2904" s="37"/>
      <c r="C2904" s="20" t="str">
        <f>'VariablenLabel&amp;Bedingungen'!G1692</f>
        <v>K5A_GewKind</v>
      </c>
      <c r="D2904" s="10">
        <f>'VariablenLabel&amp;Bedingungen'!H1692</f>
        <v>738</v>
      </c>
      <c r="E2904" s="21" t="str">
        <f>'VariablenLabel&amp;Bedingungen'!I1692</f>
        <v>Körpergewicht (g)</v>
      </c>
      <c r="F2904" s="687"/>
      <c r="G2904" s="881" t="s">
        <v>350</v>
      </c>
      <c r="H2904" s="21"/>
      <c r="I2904" s="188"/>
      <c r="J2904" s="906" t="s">
        <v>3880</v>
      </c>
      <c r="K2904" s="20"/>
      <c r="L2904" s="20"/>
      <c r="M2904" s="409"/>
      <c r="N2904" s="20"/>
      <c r="O2904" s="384"/>
      <c r="P2904" s="384"/>
      <c r="Q2904" s="384"/>
      <c r="R2904" s="384"/>
      <c r="S2904" s="384"/>
    </row>
    <row r="2905" spans="2:73" x14ac:dyDescent="0.25">
      <c r="B2905" s="37"/>
      <c r="C2905" s="20" t="str">
        <f>'VariablenLabel&amp;Bedingungen'!G1693</f>
        <v>K5A_LaengKind</v>
      </c>
      <c r="D2905" s="10">
        <f>'VariablenLabel&amp;Bedingungen'!H1693</f>
        <v>739</v>
      </c>
      <c r="E2905" s="21" t="str">
        <f>'VariablenLabel&amp;Bedingungen'!I1693</f>
        <v>Körperlänge (cm)</v>
      </c>
      <c r="F2905" s="687"/>
      <c r="G2905" s="881" t="s">
        <v>350</v>
      </c>
      <c r="H2905" s="21"/>
      <c r="I2905" s="188"/>
      <c r="J2905" s="906" t="s">
        <v>3878</v>
      </c>
      <c r="K2905" s="20"/>
      <c r="L2905" s="20"/>
      <c r="M2905" s="409"/>
      <c r="N2905" s="20"/>
      <c r="O2905" s="384"/>
      <c r="P2905" s="384"/>
      <c r="Q2905" s="384"/>
      <c r="R2905" s="384"/>
      <c r="S2905" s="384"/>
    </row>
    <row r="2906" spans="2:73" x14ac:dyDescent="0.25">
      <c r="B2906" s="37"/>
      <c r="C2906" s="20" t="str">
        <f>'VariablenLabel&amp;Bedingungen'!G1694</f>
        <v>K5A_KopfUmfKind</v>
      </c>
      <c r="D2906" s="10">
        <f>'VariablenLabel&amp;Bedingungen'!H1694</f>
        <v>740</v>
      </c>
      <c r="E2906" s="21" t="str">
        <f>'VariablenLabel&amp;Bedingungen'!I1694</f>
        <v>Kopfumfang (cm)</v>
      </c>
      <c r="F2906" s="687"/>
      <c r="G2906" s="881" t="s">
        <v>350</v>
      </c>
      <c r="H2906" s="21"/>
      <c r="I2906" s="188"/>
      <c r="J2906" s="906" t="s">
        <v>3878</v>
      </c>
      <c r="K2906" s="20"/>
      <c r="L2906" s="20"/>
      <c r="M2906" s="409"/>
      <c r="N2906" s="20"/>
      <c r="O2906" s="384"/>
      <c r="P2906" s="384"/>
      <c r="Q2906" s="384"/>
      <c r="R2906" s="384"/>
      <c r="S2906" s="384"/>
    </row>
    <row r="2907" spans="2:73" x14ac:dyDescent="0.25">
      <c r="B2907" s="37"/>
      <c r="C2907" s="20" t="str">
        <f>'VariablenLabel&amp;Bedingungen'!G1695</f>
        <v>K5A_ErnaehAltGem</v>
      </c>
      <c r="D2907" s="10">
        <f>'VariablenLabel&amp;Bedingungen'!H1695</f>
        <v>741</v>
      </c>
      <c r="E2907" s="21" t="str">
        <f>'VariablenLabel&amp;Bedingungen'!I1695</f>
        <v>Ernährung altersgemäß</v>
      </c>
      <c r="F2907" s="797" t="s">
        <v>3655</v>
      </c>
      <c r="G2907" s="881">
        <v>0</v>
      </c>
      <c r="H2907" s="21" t="s">
        <v>17</v>
      </c>
      <c r="I2907" s="188"/>
      <c r="J2907" s="20" t="s">
        <v>352</v>
      </c>
      <c r="K2907" s="20"/>
      <c r="L2907" s="20"/>
      <c r="M2907" s="409"/>
      <c r="N2907" s="20"/>
      <c r="O2907" s="384"/>
      <c r="P2907" s="384"/>
      <c r="Q2907" s="384"/>
      <c r="R2907" s="384"/>
      <c r="S2907" s="384"/>
    </row>
    <row r="2908" spans="2:73" x14ac:dyDescent="0.25">
      <c r="B2908" s="37"/>
      <c r="G2908" s="881">
        <v>1</v>
      </c>
      <c r="H2908" s="21" t="s">
        <v>18</v>
      </c>
      <c r="I2908" s="188"/>
      <c r="J2908" s="20" t="s">
        <v>352</v>
      </c>
      <c r="K2908" s="20"/>
      <c r="L2908" s="20"/>
      <c r="M2908" s="409"/>
      <c r="N2908" s="20"/>
      <c r="O2908" s="384"/>
      <c r="P2908" s="384"/>
      <c r="Q2908" s="384"/>
      <c r="R2908" s="384"/>
      <c r="S2908" s="384"/>
    </row>
    <row r="2909" spans="2:73" x14ac:dyDescent="0.25">
      <c r="B2909" s="37"/>
      <c r="C2909" s="20" t="str">
        <f>'VariablenLabel&amp;Bedingungen'!G1696</f>
        <v>K5A_ErnaehSchw</v>
      </c>
      <c r="D2909" s="10">
        <f>'VariablenLabel&amp;Bedingungen'!H1696</f>
        <v>742</v>
      </c>
      <c r="E2909" s="21" t="str">
        <f>'VariablenLabel&amp;Bedingungen'!I1696</f>
        <v>Ernährungsschwierigkeiten</v>
      </c>
      <c r="F2909" s="797" t="s">
        <v>3656</v>
      </c>
      <c r="G2909" s="881">
        <v>0</v>
      </c>
      <c r="H2909" s="21" t="s">
        <v>17</v>
      </c>
      <c r="I2909" s="188"/>
      <c r="J2909" s="20" t="s">
        <v>352</v>
      </c>
      <c r="K2909" s="20"/>
      <c r="L2909" s="20"/>
      <c r="M2909" s="409"/>
      <c r="N2909" s="20"/>
      <c r="O2909" s="384"/>
      <c r="P2909" s="384"/>
      <c r="Q2909" s="384"/>
      <c r="R2909" s="384"/>
      <c r="S2909" s="384"/>
    </row>
    <row r="2910" spans="2:73" x14ac:dyDescent="0.25">
      <c r="B2910" s="37"/>
      <c r="G2910" s="881">
        <v>1</v>
      </c>
      <c r="H2910" s="21" t="s">
        <v>18</v>
      </c>
      <c r="I2910" s="188"/>
      <c r="J2910" s="20" t="s">
        <v>352</v>
      </c>
      <c r="K2910" s="20"/>
      <c r="L2910" s="20"/>
      <c r="M2910" s="409"/>
      <c r="N2910" s="20"/>
      <c r="O2910" s="384"/>
      <c r="P2910" s="384"/>
      <c r="Q2910" s="384"/>
      <c r="R2910" s="384"/>
      <c r="S2910" s="384"/>
    </row>
    <row r="2911" spans="2:73" ht="27" x14ac:dyDescent="0.25">
      <c r="B2911" s="37"/>
      <c r="C2911" s="20" t="str">
        <f>'VariablenLabel&amp;Bedingungen'!G1697</f>
        <v>K5A_All</v>
      </c>
      <c r="D2911" s="10">
        <f>'VariablenLabel&amp;Bedingungen'!H1697</f>
        <v>743</v>
      </c>
      <c r="E2911" s="21" t="str">
        <f>'VariablenLabel&amp;Bedingungen'!I1697</f>
        <v>Nahrungsmittelunverträglichkeiten</v>
      </c>
      <c r="F2911" s="797" t="s">
        <v>3665</v>
      </c>
      <c r="G2911" s="881">
        <v>0</v>
      </c>
      <c r="H2911" s="21" t="s">
        <v>17</v>
      </c>
      <c r="I2911" s="188"/>
      <c r="J2911" s="20" t="s">
        <v>352</v>
      </c>
      <c r="K2911" s="20"/>
      <c r="L2911" s="20"/>
      <c r="M2911" s="409"/>
      <c r="N2911" s="20"/>
      <c r="O2911" s="384"/>
      <c r="P2911" s="384"/>
      <c r="Q2911" s="384"/>
      <c r="R2911" s="384"/>
      <c r="S2911" s="384"/>
    </row>
    <row r="2912" spans="2:73" x14ac:dyDescent="0.25">
      <c r="B2912" s="37"/>
      <c r="G2912" s="881">
        <v>1</v>
      </c>
      <c r="H2912" s="21" t="s">
        <v>18</v>
      </c>
      <c r="I2912" s="188"/>
      <c r="J2912" s="20" t="s">
        <v>352</v>
      </c>
      <c r="K2912" s="20"/>
      <c r="L2912" s="20"/>
      <c r="M2912" s="409"/>
      <c r="N2912" s="20"/>
      <c r="O2912" s="384"/>
      <c r="P2912" s="384"/>
      <c r="Q2912" s="384"/>
      <c r="R2912" s="384"/>
      <c r="S2912" s="384"/>
    </row>
    <row r="2913" spans="2:19" x14ac:dyDescent="0.25">
      <c r="B2913" s="37"/>
      <c r="C2913" s="20" t="str">
        <f>'VariablenLabel&amp;Bedingungen'!G1698</f>
        <v>K5A_AllJa</v>
      </c>
      <c r="D2913" s="10"/>
      <c r="E2913" s="21" t="str">
        <f>'VariablenLabel&amp;Bedingungen'!I1698</f>
        <v>[Wenn "ja"] Welche</v>
      </c>
      <c r="F2913" s="687"/>
      <c r="G2913" s="881" t="s">
        <v>347</v>
      </c>
      <c r="H2913" s="21"/>
      <c r="I2913" s="687"/>
      <c r="J2913" s="20" t="s">
        <v>1685</v>
      </c>
      <c r="K2913" s="20"/>
      <c r="L2913" s="20"/>
      <c r="M2913" s="409"/>
      <c r="N2913" s="20"/>
      <c r="O2913" s="384"/>
      <c r="P2913" s="384"/>
      <c r="Q2913" s="384"/>
      <c r="R2913" s="384"/>
      <c r="S2913" s="384"/>
    </row>
    <row r="2914" spans="2:19" x14ac:dyDescent="0.25">
      <c r="B2914" s="37"/>
      <c r="C2914" s="20" t="str">
        <f>'VariablenLabel&amp;Bedingungen'!G1699</f>
        <v>K5A_Anm</v>
      </c>
      <c r="D2914" s="10">
        <f>'VariablenLabel&amp;Bedingungen'!H1699</f>
        <v>2068</v>
      </c>
      <c r="E2914" s="21" t="str">
        <f>'VariablenLabel&amp;Bedingungen'!I1699</f>
        <v>Anmerkungen</v>
      </c>
      <c r="F2914" s="687"/>
      <c r="G2914" s="881" t="s">
        <v>347</v>
      </c>
      <c r="H2914" s="21"/>
      <c r="I2914" s="687"/>
      <c r="J2914" s="20" t="s">
        <v>1688</v>
      </c>
      <c r="K2914" s="20"/>
      <c r="L2914" s="20"/>
      <c r="M2914" s="409"/>
      <c r="N2914" s="20"/>
      <c r="O2914" s="384"/>
      <c r="P2914" s="384"/>
      <c r="Q2914" s="384"/>
      <c r="R2914" s="384"/>
      <c r="S2914" s="384"/>
    </row>
    <row r="2915" spans="2:19" x14ac:dyDescent="0.25">
      <c r="B2915" s="37"/>
      <c r="C2915" s="20" t="str">
        <f>'VariablenLabel&amp;Bedingungen'!G1700</f>
        <v>K5A_ZwisErk</v>
      </c>
      <c r="D2915" s="10">
        <f>'VariablenLabel&amp;Bedingungen'!H1700</f>
        <v>744</v>
      </c>
      <c r="E2915" s="21" t="str">
        <f>'VariablenLabel&amp;Bedingungen'!I1700</f>
        <v>Zwischenzeitliche Erkrankungen/Operationen</v>
      </c>
      <c r="F2915" s="687"/>
      <c r="G2915" s="881">
        <v>0</v>
      </c>
      <c r="H2915" s="21" t="s">
        <v>17</v>
      </c>
      <c r="I2915" s="188"/>
      <c r="J2915" s="20" t="s">
        <v>352</v>
      </c>
      <c r="K2915" s="20"/>
      <c r="L2915" s="20"/>
      <c r="M2915" s="409"/>
      <c r="N2915" s="20"/>
      <c r="O2915" s="384"/>
      <c r="P2915" s="384"/>
      <c r="Q2915" s="384"/>
      <c r="R2915" s="384"/>
      <c r="S2915" s="384"/>
    </row>
    <row r="2916" spans="2:19" x14ac:dyDescent="0.25">
      <c r="B2916" s="37"/>
      <c r="G2916" s="881">
        <v>1</v>
      </c>
      <c r="H2916" s="21" t="s">
        <v>18</v>
      </c>
      <c r="I2916" s="188"/>
      <c r="J2916" s="20" t="s">
        <v>352</v>
      </c>
      <c r="K2916" s="20"/>
      <c r="L2916" s="20"/>
      <c r="M2916" s="409"/>
      <c r="N2916" s="20"/>
      <c r="O2916" s="384"/>
      <c r="P2916" s="384"/>
      <c r="Q2916" s="384"/>
      <c r="R2916" s="384"/>
      <c r="S2916" s="384"/>
    </row>
    <row r="2917" spans="2:19" x14ac:dyDescent="0.25">
      <c r="B2917" s="37"/>
      <c r="C2917" s="20" t="str">
        <f>'VariablenLabel&amp;Bedingungen'!G1701</f>
        <v>K5A_ZwisErkJa</v>
      </c>
      <c r="D2917" s="10"/>
      <c r="E2917" s="21" t="str">
        <f>'VariablenLabel&amp;Bedingungen'!I1701</f>
        <v>[Wenn "ja"] Welche</v>
      </c>
      <c r="F2917" s="687"/>
      <c r="G2917" s="881" t="s">
        <v>347</v>
      </c>
      <c r="H2917" s="21"/>
      <c r="I2917" s="687"/>
      <c r="J2917" s="20" t="s">
        <v>1687</v>
      </c>
      <c r="K2917" s="20"/>
      <c r="L2917" s="20"/>
      <c r="M2917" s="409"/>
      <c r="N2917" s="20"/>
      <c r="O2917" s="384"/>
      <c r="P2917" s="384"/>
      <c r="Q2917" s="384"/>
      <c r="R2917" s="384"/>
      <c r="S2917" s="384"/>
    </row>
    <row r="2918" spans="2:19" x14ac:dyDescent="0.25">
      <c r="B2918" s="37"/>
      <c r="C2918" s="20" t="str">
        <f>'VariablenLabel&amp;Bedingungen'!G1702</f>
        <v>K5A_EltSorge</v>
      </c>
      <c r="D2918" s="10">
        <f>'VariablenLabel&amp;Bedingungen'!H1702</f>
        <v>745</v>
      </c>
      <c r="E2918" s="21" t="str">
        <f>'VariablenLabel&amp;Bedingungen'!I1702</f>
        <v>Elterliche Sorgen angesprochen</v>
      </c>
      <c r="F2918" s="687"/>
      <c r="G2918" s="881" t="s">
        <v>347</v>
      </c>
      <c r="H2918" s="21"/>
      <c r="I2918" s="687"/>
      <c r="J2918" s="20" t="s">
        <v>1687</v>
      </c>
      <c r="K2918" s="20"/>
      <c r="L2918" s="20"/>
      <c r="M2918" s="409"/>
      <c r="N2918" s="20"/>
      <c r="O2918" s="384"/>
      <c r="P2918" s="384"/>
      <c r="Q2918" s="384"/>
      <c r="R2918" s="384"/>
      <c r="S2918" s="384"/>
    </row>
    <row r="2919" spans="2:19" x14ac:dyDescent="0.25">
      <c r="B2919" s="37"/>
      <c r="C2919" s="20" t="str">
        <f>'VariablenLabel&amp;Bedingungen'!G1704</f>
        <v>K5A_Allg</v>
      </c>
      <c r="D2919" s="10">
        <f>'VariablenLabel&amp;Bedingungen'!H1704</f>
        <v>746</v>
      </c>
      <c r="E2919" s="21" t="str">
        <f>'VariablenLabel&amp;Bedingungen'!I1704</f>
        <v>Allgemeinzustand</v>
      </c>
      <c r="F2919" s="687"/>
      <c r="G2919" s="881">
        <v>0</v>
      </c>
      <c r="H2919" s="21" t="s">
        <v>782</v>
      </c>
      <c r="I2919" s="188"/>
      <c r="J2919" s="20" t="s">
        <v>352</v>
      </c>
      <c r="K2919" s="20"/>
      <c r="L2919" s="20"/>
      <c r="M2919" s="409"/>
      <c r="N2919" s="20"/>
      <c r="O2919" s="384"/>
      <c r="P2919" s="384"/>
      <c r="Q2919" s="384"/>
      <c r="R2919" s="384"/>
      <c r="S2919" s="384"/>
    </row>
    <row r="2920" spans="2:19" x14ac:dyDescent="0.25">
      <c r="B2920" s="37"/>
      <c r="G2920" s="881">
        <v>1</v>
      </c>
      <c r="H2920" s="21" t="s">
        <v>542</v>
      </c>
      <c r="I2920" s="188"/>
      <c r="J2920" s="20" t="s">
        <v>352</v>
      </c>
      <c r="K2920" s="20"/>
      <c r="L2920" s="20"/>
      <c r="M2920" s="409"/>
      <c r="N2920" s="20"/>
      <c r="O2920" s="384"/>
      <c r="P2920" s="384"/>
      <c r="Q2920" s="384"/>
      <c r="R2920" s="384"/>
      <c r="S2920" s="384"/>
    </row>
    <row r="2921" spans="2:19" x14ac:dyDescent="0.25">
      <c r="B2921" s="37"/>
      <c r="C2921" s="20" t="str">
        <f>'VariablenLabel&amp;Bedingungen'!G1705</f>
        <v>K5A_AllgBegEmpf</v>
      </c>
      <c r="D2921" s="10"/>
      <c r="E2921" s="21" t="str">
        <f>'VariablenLabel&amp;Bedingungen'!I1705</f>
        <v>[Wenn "auffällig"] Begründung/Empfehlung</v>
      </c>
      <c r="F2921" s="687"/>
      <c r="G2921" s="881" t="s">
        <v>347</v>
      </c>
      <c r="H2921" s="21"/>
      <c r="I2921" s="687"/>
      <c r="J2921" s="20" t="s">
        <v>1685</v>
      </c>
      <c r="K2921" s="20"/>
      <c r="L2921" s="20"/>
      <c r="M2921" s="409"/>
      <c r="N2921" s="20"/>
      <c r="O2921" s="384"/>
      <c r="P2921" s="384"/>
      <c r="Q2921" s="384"/>
      <c r="R2921" s="384"/>
      <c r="S2921" s="384"/>
    </row>
    <row r="2922" spans="2:19" x14ac:dyDescent="0.25">
      <c r="B2922" s="37"/>
      <c r="C2922" s="20" t="str">
        <f>'VariablenLabel&amp;Bedingungen'!G1706</f>
        <v>K5A_Ern</v>
      </c>
      <c r="D2922" s="10">
        <f>'VariablenLabel&amp;Bedingungen'!H1706</f>
        <v>747</v>
      </c>
      <c r="E2922" s="21" t="str">
        <f>'VariablenLabel&amp;Bedingungen'!I1706</f>
        <v>Ernährungszustand</v>
      </c>
      <c r="F2922" s="687"/>
      <c r="G2922" s="881">
        <v>0</v>
      </c>
      <c r="H2922" s="21" t="s">
        <v>782</v>
      </c>
      <c r="I2922" s="188"/>
      <c r="J2922" s="20" t="s">
        <v>352</v>
      </c>
      <c r="K2922" s="20"/>
      <c r="L2922" s="20"/>
      <c r="M2922" s="409"/>
      <c r="N2922" s="20"/>
      <c r="O2922" s="384"/>
      <c r="P2922" s="384"/>
      <c r="Q2922" s="384"/>
      <c r="R2922" s="384"/>
      <c r="S2922" s="384"/>
    </row>
    <row r="2923" spans="2:19" x14ac:dyDescent="0.25">
      <c r="B2923" s="37"/>
      <c r="G2923" s="881">
        <v>1</v>
      </c>
      <c r="H2923" s="21" t="s">
        <v>542</v>
      </c>
      <c r="I2923" s="188"/>
      <c r="J2923" s="20" t="s">
        <v>352</v>
      </c>
      <c r="K2923" s="20"/>
      <c r="L2923" s="20"/>
      <c r="M2923" s="409"/>
      <c r="N2923" s="20"/>
      <c r="O2923" s="384"/>
      <c r="P2923" s="384"/>
      <c r="Q2923" s="384"/>
      <c r="R2923" s="384"/>
      <c r="S2923" s="384"/>
    </row>
    <row r="2924" spans="2:19" x14ac:dyDescent="0.25">
      <c r="B2924" s="37"/>
      <c r="G2924" s="881">
        <v>77</v>
      </c>
      <c r="H2924" s="21" t="s">
        <v>1225</v>
      </c>
      <c r="I2924" s="188"/>
      <c r="J2924" s="20" t="s">
        <v>352</v>
      </c>
      <c r="K2924" s="20"/>
      <c r="L2924" s="20"/>
      <c r="M2924" s="409"/>
      <c r="N2924" s="20"/>
      <c r="O2924" s="384"/>
      <c r="P2924" s="384"/>
      <c r="Q2924" s="384"/>
      <c r="R2924" s="384"/>
      <c r="S2924" s="384"/>
    </row>
    <row r="2925" spans="2:19" x14ac:dyDescent="0.25">
      <c r="B2925" s="37"/>
      <c r="C2925" s="20" t="str">
        <f>'VariablenLabel&amp;Bedingungen'!G1707</f>
        <v>K5A_ErnBegEmpf</v>
      </c>
      <c r="D2925" s="10"/>
      <c r="E2925" s="21" t="str">
        <f>'VariablenLabel&amp;Bedingungen'!I1707</f>
        <v>[Wenn "auffällig"] Begründung/Empfehlung</v>
      </c>
      <c r="F2925" s="687"/>
      <c r="G2925" s="881" t="s">
        <v>347</v>
      </c>
      <c r="H2925" s="21"/>
      <c r="I2925" s="687"/>
      <c r="J2925" s="20" t="s">
        <v>1685</v>
      </c>
      <c r="K2925" s="20"/>
      <c r="L2925" s="20"/>
      <c r="M2925" s="409"/>
      <c r="N2925" s="20"/>
      <c r="O2925" s="384"/>
      <c r="P2925" s="384"/>
      <c r="Q2925" s="384"/>
      <c r="R2925" s="384"/>
      <c r="S2925" s="384"/>
    </row>
    <row r="2926" spans="2:19" x14ac:dyDescent="0.25">
      <c r="B2926" s="37"/>
      <c r="C2926" s="20" t="str">
        <f>'VariablenLabel&amp;Bedingungen'!G1708</f>
        <v>K5A_MotEntw</v>
      </c>
      <c r="D2926" s="10">
        <f>'VariablenLabel&amp;Bedingungen'!H1708</f>
        <v>748</v>
      </c>
      <c r="E2926" s="21" t="str">
        <f>'VariablenLabel&amp;Bedingungen'!I1708</f>
        <v>Motorische Entwicklung</v>
      </c>
      <c r="F2926" s="687" t="s">
        <v>1094</v>
      </c>
      <c r="G2926" s="881">
        <v>0</v>
      </c>
      <c r="H2926" s="21" t="s">
        <v>1224</v>
      </c>
      <c r="I2926" s="188"/>
      <c r="J2926" s="20" t="s">
        <v>352</v>
      </c>
      <c r="K2926" s="20"/>
      <c r="L2926" s="20"/>
      <c r="M2926" s="409"/>
      <c r="N2926" s="20"/>
      <c r="O2926" s="384"/>
      <c r="P2926" s="384"/>
      <c r="Q2926" s="384"/>
      <c r="R2926" s="384"/>
      <c r="S2926" s="384"/>
    </row>
    <row r="2927" spans="2:19" x14ac:dyDescent="0.25">
      <c r="B2927" s="37"/>
      <c r="G2927" s="881">
        <v>1</v>
      </c>
      <c r="H2927" s="21" t="s">
        <v>542</v>
      </c>
      <c r="I2927" s="188"/>
      <c r="J2927" s="20" t="s">
        <v>352</v>
      </c>
      <c r="K2927" s="20"/>
      <c r="L2927" s="20"/>
      <c r="M2927" s="409"/>
      <c r="N2927" s="20"/>
      <c r="O2927" s="384"/>
      <c r="P2927" s="384"/>
      <c r="Q2927" s="384"/>
      <c r="R2927" s="384"/>
      <c r="S2927" s="384"/>
    </row>
    <row r="2928" spans="2:19" x14ac:dyDescent="0.25">
      <c r="B2928" s="37"/>
      <c r="G2928" s="881">
        <v>77</v>
      </c>
      <c r="H2928" s="21" t="s">
        <v>1225</v>
      </c>
      <c r="I2928" s="188"/>
      <c r="J2928" s="20" t="s">
        <v>352</v>
      </c>
      <c r="K2928" s="20"/>
      <c r="L2928" s="20"/>
      <c r="M2928" s="409"/>
      <c r="N2928" s="20"/>
      <c r="O2928" s="384"/>
      <c r="P2928" s="384"/>
      <c r="Q2928" s="384"/>
      <c r="R2928" s="384"/>
      <c r="S2928" s="384"/>
    </row>
    <row r="2929" spans="2:19" x14ac:dyDescent="0.25">
      <c r="B2929" s="37"/>
      <c r="C2929" s="20" t="str">
        <f>'VariablenLabel&amp;Bedingungen'!G1709</f>
        <v>K5A_MotEntwBegEmpf</v>
      </c>
      <c r="D2929" s="10"/>
      <c r="E2929" s="21" t="str">
        <f>'VariablenLabel&amp;Bedingungen'!I1709</f>
        <v>[Wenn "auffällig"] Begründung/Empfehlung</v>
      </c>
      <c r="F2929" s="687"/>
      <c r="G2929" s="881" t="s">
        <v>347</v>
      </c>
      <c r="H2929" s="21"/>
      <c r="I2929" s="687"/>
      <c r="J2929" s="20" t="s">
        <v>1685</v>
      </c>
      <c r="K2929" s="20"/>
      <c r="L2929" s="20"/>
      <c r="M2929" s="409"/>
      <c r="N2929" s="20"/>
      <c r="O2929" s="384"/>
      <c r="P2929" s="384"/>
      <c r="Q2929" s="384"/>
      <c r="R2929" s="384"/>
      <c r="S2929" s="384"/>
    </row>
    <row r="2930" spans="2:19" x14ac:dyDescent="0.25">
      <c r="B2930" s="37"/>
      <c r="C2930" s="20" t="str">
        <f>'VariablenLabel&amp;Bedingungen'!G1710</f>
        <v>K5A_SprEnt</v>
      </c>
      <c r="D2930" s="10">
        <f>'VariablenLabel&amp;Bedingungen'!H1710</f>
        <v>749</v>
      </c>
      <c r="E2930" s="21" t="str">
        <f>'VariablenLabel&amp;Bedingungen'!I1710</f>
        <v>Sprachliche Entwicklung</v>
      </c>
      <c r="F2930" s="687"/>
      <c r="G2930" s="881">
        <v>0</v>
      </c>
      <c r="H2930" s="21" t="s">
        <v>1224</v>
      </c>
      <c r="I2930" s="188"/>
      <c r="J2930" s="20" t="s">
        <v>352</v>
      </c>
      <c r="K2930" s="20"/>
      <c r="L2930" s="20"/>
      <c r="M2930" s="409"/>
      <c r="N2930" s="20"/>
      <c r="O2930" s="384"/>
      <c r="P2930" s="384"/>
      <c r="Q2930" s="384"/>
      <c r="R2930" s="384"/>
      <c r="S2930" s="384"/>
    </row>
    <row r="2931" spans="2:19" x14ac:dyDescent="0.25">
      <c r="B2931" s="37"/>
      <c r="G2931" s="881">
        <v>1</v>
      </c>
      <c r="H2931" s="21" t="s">
        <v>542</v>
      </c>
      <c r="I2931" s="188"/>
      <c r="J2931" s="20" t="s">
        <v>352</v>
      </c>
      <c r="K2931" s="20"/>
      <c r="L2931" s="20"/>
      <c r="M2931" s="409"/>
      <c r="N2931" s="20"/>
      <c r="O2931" s="384"/>
      <c r="P2931" s="384"/>
      <c r="Q2931" s="384"/>
      <c r="R2931" s="384"/>
      <c r="S2931" s="384"/>
    </row>
    <row r="2932" spans="2:19" x14ac:dyDescent="0.25">
      <c r="B2932" s="37"/>
      <c r="G2932" s="881">
        <v>77</v>
      </c>
      <c r="H2932" s="21" t="s">
        <v>1225</v>
      </c>
      <c r="I2932" s="188"/>
      <c r="J2932" s="20" t="s">
        <v>352</v>
      </c>
      <c r="K2932" s="20"/>
      <c r="L2932" s="20"/>
      <c r="M2932" s="409"/>
      <c r="N2932" s="20"/>
      <c r="O2932" s="384"/>
      <c r="P2932" s="384"/>
      <c r="Q2932" s="384"/>
      <c r="R2932" s="384"/>
      <c r="S2932" s="384"/>
    </row>
    <row r="2933" spans="2:19" x14ac:dyDescent="0.25">
      <c r="B2933" s="37"/>
      <c r="C2933" s="20" t="str">
        <f>'VariablenLabel&amp;Bedingungen'!G1711</f>
        <v>K5A_SprEntBegEmpf</v>
      </c>
      <c r="D2933" s="10"/>
      <c r="E2933" s="21" t="str">
        <f>'VariablenLabel&amp;Bedingungen'!I1711</f>
        <v>[Wenn "auffällig"] Begründung/Empfehlung</v>
      </c>
      <c r="F2933" s="687"/>
      <c r="G2933" s="881" t="s">
        <v>347</v>
      </c>
      <c r="H2933" s="21"/>
      <c r="I2933" s="687"/>
      <c r="J2933" s="20" t="s">
        <v>1685</v>
      </c>
      <c r="K2933" s="20"/>
      <c r="L2933" s="20"/>
      <c r="M2933" s="409"/>
      <c r="N2933" s="20"/>
      <c r="O2933" s="384"/>
      <c r="P2933" s="384"/>
      <c r="Q2933" s="384"/>
      <c r="R2933" s="384"/>
      <c r="S2933" s="384"/>
    </row>
    <row r="2934" spans="2:19" ht="27" x14ac:dyDescent="0.25">
      <c r="B2934" s="37"/>
      <c r="C2934" s="20" t="str">
        <f>'VariablenLabel&amp;Bedingungen'!G1712</f>
        <v>K5A_SozEmoEnt</v>
      </c>
      <c r="D2934" s="10">
        <f>'VariablenLabel&amp;Bedingungen'!H1712</f>
        <v>750</v>
      </c>
      <c r="E2934" s="21" t="str">
        <f>'VariablenLabel&amp;Bedingungen'!I1712</f>
        <v>Sozialemotionale Entwicklung</v>
      </c>
      <c r="F2934" s="797" t="s">
        <v>3646</v>
      </c>
      <c r="G2934" s="881">
        <v>0</v>
      </c>
      <c r="H2934" s="21" t="s">
        <v>1224</v>
      </c>
      <c r="I2934" s="188"/>
      <c r="J2934" s="20" t="s">
        <v>352</v>
      </c>
      <c r="K2934" s="20"/>
      <c r="L2934" s="20"/>
      <c r="M2934" s="409"/>
      <c r="N2934" s="20"/>
      <c r="O2934" s="384"/>
      <c r="P2934" s="384"/>
      <c r="Q2934" s="384"/>
      <c r="R2934" s="384"/>
      <c r="S2934" s="384"/>
    </row>
    <row r="2935" spans="2:19" x14ac:dyDescent="0.25">
      <c r="B2935" s="37"/>
      <c r="G2935" s="881">
        <v>1</v>
      </c>
      <c r="H2935" s="21" t="s">
        <v>542</v>
      </c>
      <c r="I2935" s="188"/>
      <c r="J2935" s="20" t="s">
        <v>352</v>
      </c>
      <c r="K2935" s="20"/>
      <c r="L2935" s="20"/>
      <c r="M2935" s="409"/>
      <c r="N2935" s="20"/>
      <c r="O2935" s="384"/>
      <c r="P2935" s="384"/>
      <c r="Q2935" s="384"/>
      <c r="R2935" s="384"/>
      <c r="S2935" s="384"/>
    </row>
    <row r="2936" spans="2:19" x14ac:dyDescent="0.25">
      <c r="B2936" s="37"/>
      <c r="G2936" s="881">
        <v>77</v>
      </c>
      <c r="H2936" s="21" t="s">
        <v>1225</v>
      </c>
      <c r="I2936" s="188"/>
      <c r="J2936" s="20" t="s">
        <v>352</v>
      </c>
      <c r="K2936" s="20"/>
      <c r="L2936" s="20"/>
      <c r="M2936" s="409"/>
      <c r="N2936" s="20"/>
      <c r="O2936" s="384"/>
      <c r="P2936" s="384"/>
      <c r="Q2936" s="384"/>
      <c r="R2936" s="384"/>
      <c r="S2936" s="384"/>
    </row>
    <row r="2937" spans="2:19" x14ac:dyDescent="0.25">
      <c r="B2937" s="37"/>
      <c r="C2937" s="20" t="str">
        <f>'VariablenLabel&amp;Bedingungen'!G1713</f>
        <v>K5A_SozEmoEntBegEmpf</v>
      </c>
      <c r="D2937" s="10"/>
      <c r="E2937" s="21" t="str">
        <f>'VariablenLabel&amp;Bedingungen'!I1713</f>
        <v>[Wenn "auffällig"] Begründung/Empfehlung</v>
      </c>
      <c r="F2937" s="687"/>
      <c r="G2937" s="881" t="s">
        <v>347</v>
      </c>
      <c r="H2937" s="21"/>
      <c r="I2937" s="687"/>
      <c r="J2937" s="20" t="s">
        <v>1685</v>
      </c>
      <c r="K2937" s="20"/>
      <c r="L2937" s="20"/>
      <c r="M2937" s="409"/>
      <c r="N2937" s="20"/>
      <c r="O2937" s="384"/>
      <c r="P2937" s="384"/>
      <c r="Q2937" s="384"/>
      <c r="R2937" s="384"/>
      <c r="S2937" s="384"/>
    </row>
    <row r="2938" spans="2:19" ht="27" x14ac:dyDescent="0.25">
      <c r="B2938" s="37"/>
      <c r="C2938" s="20" t="str">
        <f>'VariablenLabel&amp;Bedingungen'!G1714</f>
        <v>K5A_KogEnt</v>
      </c>
      <c r="D2938" s="10">
        <f>'VariablenLabel&amp;Bedingungen'!H1714</f>
        <v>751</v>
      </c>
      <c r="E2938" s="21" t="str">
        <f>'VariablenLabel&amp;Bedingungen'!I1714</f>
        <v>Kognitive Entwicklung</v>
      </c>
      <c r="F2938" s="797" t="s">
        <v>3657</v>
      </c>
      <c r="G2938" s="881">
        <v>0</v>
      </c>
      <c r="H2938" s="21" t="s">
        <v>1224</v>
      </c>
      <c r="I2938" s="188"/>
      <c r="J2938" s="20" t="s">
        <v>352</v>
      </c>
      <c r="K2938" s="20"/>
      <c r="L2938" s="20"/>
      <c r="M2938" s="409"/>
      <c r="N2938" s="20"/>
      <c r="O2938" s="384"/>
      <c r="P2938" s="384"/>
      <c r="Q2938" s="384"/>
      <c r="R2938" s="384"/>
      <c r="S2938" s="384"/>
    </row>
    <row r="2939" spans="2:19" x14ac:dyDescent="0.25">
      <c r="B2939" s="37"/>
      <c r="C2939" s="20"/>
      <c r="D2939" s="10"/>
      <c r="E2939" s="21"/>
      <c r="F2939" s="687"/>
      <c r="G2939" s="881">
        <v>1</v>
      </c>
      <c r="H2939" s="21" t="s">
        <v>542</v>
      </c>
      <c r="I2939" s="188"/>
      <c r="J2939" s="20" t="s">
        <v>352</v>
      </c>
      <c r="K2939" s="20"/>
      <c r="L2939" s="20"/>
      <c r="M2939" s="409"/>
      <c r="N2939" s="20"/>
      <c r="O2939" s="384"/>
      <c r="P2939" s="384"/>
      <c r="Q2939" s="384"/>
      <c r="R2939" s="384"/>
      <c r="S2939" s="384"/>
    </row>
    <row r="2940" spans="2:19" x14ac:dyDescent="0.25">
      <c r="B2940" s="37"/>
      <c r="F2940" s="687"/>
      <c r="G2940" s="881">
        <v>77</v>
      </c>
      <c r="H2940" s="21" t="s">
        <v>1225</v>
      </c>
      <c r="I2940" s="188"/>
      <c r="J2940" s="20" t="s">
        <v>352</v>
      </c>
      <c r="K2940" s="20"/>
      <c r="L2940" s="20"/>
      <c r="M2940" s="409"/>
      <c r="N2940" s="20"/>
      <c r="O2940" s="384"/>
      <c r="P2940" s="384"/>
      <c r="Q2940" s="384"/>
      <c r="R2940" s="384"/>
      <c r="S2940" s="384"/>
    </row>
    <row r="2941" spans="2:19" x14ac:dyDescent="0.25">
      <c r="B2941" s="37"/>
      <c r="C2941" s="20" t="str">
        <f>'VariablenLabel&amp;Bedingungen'!G1715</f>
        <v>K5A_KogEntBegEmpf</v>
      </c>
      <c r="D2941" s="10"/>
      <c r="E2941" s="21" t="str">
        <f>'VariablenLabel&amp;Bedingungen'!I1715</f>
        <v>[Wenn "auffällig"] Begründung/Empfehlung</v>
      </c>
      <c r="F2941" s="687"/>
      <c r="G2941" s="881" t="s">
        <v>347</v>
      </c>
      <c r="H2941" s="21"/>
      <c r="I2941" s="687"/>
      <c r="J2941" s="20" t="s">
        <v>1685</v>
      </c>
      <c r="K2941" s="20"/>
      <c r="L2941" s="20"/>
      <c r="M2941" s="409"/>
      <c r="N2941" s="20"/>
      <c r="O2941" s="384"/>
      <c r="P2941" s="384"/>
      <c r="Q2941" s="384"/>
      <c r="R2941" s="384"/>
      <c r="S2941" s="384"/>
    </row>
    <row r="2942" spans="2:19" x14ac:dyDescent="0.25">
      <c r="B2942" s="37"/>
      <c r="C2942" s="20" t="str">
        <f>'VariablenLabel&amp;Bedingungen'!G1716</f>
        <v>K5A_GebissZahn</v>
      </c>
      <c r="D2942" s="10">
        <f>'VariablenLabel&amp;Bedingungen'!H1716</f>
        <v>752</v>
      </c>
      <c r="E2942" s="21" t="str">
        <f>'VariablenLabel&amp;Bedingungen'!I1716</f>
        <v>Gebiss, Zahnstatus</v>
      </c>
      <c r="F2942" s="687"/>
      <c r="G2942" s="881">
        <v>0</v>
      </c>
      <c r="H2942" s="21" t="s">
        <v>782</v>
      </c>
      <c r="I2942" s="188"/>
      <c r="J2942" s="20" t="s">
        <v>352</v>
      </c>
      <c r="K2942" s="20"/>
      <c r="L2942" s="20"/>
      <c r="M2942" s="409"/>
      <c r="N2942" s="20"/>
      <c r="O2942" s="384"/>
      <c r="P2942" s="384"/>
      <c r="Q2942" s="384"/>
      <c r="R2942" s="384"/>
      <c r="S2942" s="384"/>
    </row>
    <row r="2943" spans="2:19" x14ac:dyDescent="0.25">
      <c r="B2943" s="37"/>
      <c r="G2943" s="881">
        <v>1</v>
      </c>
      <c r="H2943" s="21" t="s">
        <v>2725</v>
      </c>
      <c r="I2943" s="188"/>
      <c r="J2943" s="20" t="s">
        <v>352</v>
      </c>
      <c r="K2943" s="20"/>
      <c r="L2943" s="20"/>
      <c r="M2943" s="409"/>
      <c r="N2943" s="20"/>
      <c r="O2943" s="384"/>
      <c r="P2943" s="384"/>
      <c r="Q2943" s="384"/>
      <c r="R2943" s="384"/>
      <c r="S2943" s="384"/>
    </row>
    <row r="2944" spans="2:19" x14ac:dyDescent="0.25">
      <c r="B2944" s="37"/>
      <c r="G2944" s="881">
        <v>77</v>
      </c>
      <c r="H2944" s="21" t="s">
        <v>1225</v>
      </c>
      <c r="I2944" s="188"/>
      <c r="J2944" s="20" t="s">
        <v>352</v>
      </c>
      <c r="K2944" s="20"/>
      <c r="L2944" s="20"/>
      <c r="M2944" s="409"/>
      <c r="N2944" s="20"/>
      <c r="O2944" s="384"/>
      <c r="P2944" s="384"/>
      <c r="Q2944" s="384"/>
      <c r="R2944" s="384"/>
      <c r="S2944" s="384"/>
    </row>
    <row r="2945" spans="2:19" x14ac:dyDescent="0.25">
      <c r="B2945" s="37"/>
      <c r="C2945" s="20" t="str">
        <f>'VariablenLabel&amp;Bedingungen'!G1717</f>
        <v>K5A_GebissZahnBegEmpf</v>
      </c>
      <c r="D2945" s="10"/>
      <c r="E2945" s="21" t="str">
        <f>'VariablenLabel&amp;Bedingungen'!I1717</f>
        <v>[Wenn "auffällig"] Begründung/Empfehlung</v>
      </c>
      <c r="F2945" s="687"/>
      <c r="G2945" s="881" t="s">
        <v>347</v>
      </c>
      <c r="H2945" s="21"/>
      <c r="I2945" s="687"/>
      <c r="J2945" s="20" t="s">
        <v>1685</v>
      </c>
      <c r="K2945" s="20"/>
      <c r="L2945" s="20"/>
      <c r="M2945" s="409"/>
      <c r="N2945" s="20"/>
      <c r="O2945" s="384"/>
      <c r="P2945" s="384"/>
      <c r="Q2945" s="384"/>
      <c r="R2945" s="384"/>
      <c r="S2945" s="384"/>
    </row>
    <row r="2946" spans="2:19" x14ac:dyDescent="0.25">
      <c r="B2946" s="37"/>
      <c r="C2946" s="20" t="str">
        <f>'VariablenLabel&amp;Bedingungen'!G1718</f>
        <v>K5A_Gen</v>
      </c>
      <c r="D2946" s="10">
        <f>'VariablenLabel&amp;Bedingungen'!H1718</f>
        <v>753</v>
      </c>
      <c r="E2946" s="21" t="str">
        <f>'VariablenLabel&amp;Bedingungen'!I1718</f>
        <v>Genitale</v>
      </c>
      <c r="F2946" s="687" t="s">
        <v>1095</v>
      </c>
      <c r="G2946" s="881">
        <v>0</v>
      </c>
      <c r="H2946" s="21" t="s">
        <v>782</v>
      </c>
      <c r="I2946" s="188"/>
      <c r="J2946" s="20" t="s">
        <v>352</v>
      </c>
      <c r="K2946" s="20"/>
      <c r="L2946" s="20"/>
      <c r="M2946" s="409"/>
      <c r="N2946" s="20"/>
      <c r="O2946" s="384"/>
      <c r="P2946" s="384"/>
      <c r="Q2946" s="384"/>
      <c r="R2946" s="384"/>
      <c r="S2946" s="384"/>
    </row>
    <row r="2947" spans="2:19" x14ac:dyDescent="0.25">
      <c r="B2947" s="37"/>
      <c r="G2947" s="881">
        <v>1</v>
      </c>
      <c r="H2947" s="21" t="s">
        <v>542</v>
      </c>
      <c r="I2947" s="188"/>
      <c r="J2947" s="20" t="s">
        <v>352</v>
      </c>
      <c r="K2947" s="20"/>
      <c r="L2947" s="20"/>
      <c r="M2947" s="409"/>
      <c r="N2947" s="20"/>
      <c r="O2947" s="384"/>
      <c r="P2947" s="384"/>
      <c r="Q2947" s="384"/>
      <c r="R2947" s="384"/>
      <c r="S2947" s="384"/>
    </row>
    <row r="2948" spans="2:19" x14ac:dyDescent="0.25">
      <c r="B2948" s="37"/>
      <c r="G2948" s="881">
        <v>77</v>
      </c>
      <c r="H2948" s="21" t="s">
        <v>1225</v>
      </c>
      <c r="I2948" s="188"/>
      <c r="J2948" s="20" t="s">
        <v>352</v>
      </c>
      <c r="K2948" s="20"/>
      <c r="L2948" s="20"/>
      <c r="M2948" s="409"/>
      <c r="N2948" s="20"/>
      <c r="O2948" s="384"/>
      <c r="P2948" s="384"/>
      <c r="Q2948" s="384"/>
      <c r="R2948" s="384"/>
      <c r="S2948" s="384"/>
    </row>
    <row r="2949" spans="2:19" x14ac:dyDescent="0.25">
      <c r="B2949" s="37"/>
      <c r="C2949" s="20" t="str">
        <f>'VariablenLabel&amp;Bedingungen'!G1719</f>
        <v>K5A_GenAuff</v>
      </c>
      <c r="D2949" s="10"/>
      <c r="E2949" s="21" t="str">
        <f>'VariablenLabel&amp;Bedingungen'!I1719</f>
        <v>[Wenn "auffällig"] Auffälligkeiten</v>
      </c>
      <c r="F2949" s="687"/>
      <c r="G2949" s="881">
        <v>1</v>
      </c>
      <c r="H2949" s="21" t="s">
        <v>1503</v>
      </c>
      <c r="I2949" s="687"/>
      <c r="J2949" s="20" t="s">
        <v>354</v>
      </c>
      <c r="K2949" s="20"/>
      <c r="L2949" s="20"/>
      <c r="M2949" s="409"/>
      <c r="N2949" s="20"/>
      <c r="O2949" s="384"/>
      <c r="P2949" s="384"/>
      <c r="Q2949" s="384"/>
      <c r="R2949" s="384"/>
      <c r="S2949" s="384"/>
    </row>
    <row r="2950" spans="2:19" x14ac:dyDescent="0.25">
      <c r="B2950" s="37"/>
      <c r="G2950" s="881">
        <v>2</v>
      </c>
      <c r="H2950" s="21" t="s">
        <v>856</v>
      </c>
      <c r="I2950" s="797" t="s">
        <v>2699</v>
      </c>
      <c r="J2950" s="20" t="s">
        <v>354</v>
      </c>
      <c r="K2950" s="20"/>
      <c r="L2950" s="20"/>
      <c r="M2950" s="409"/>
      <c r="N2950" s="20"/>
      <c r="O2950" s="384"/>
      <c r="P2950" s="384"/>
      <c r="Q2950" s="384"/>
      <c r="R2950" s="384"/>
      <c r="S2950" s="384"/>
    </row>
    <row r="2951" spans="2:19" x14ac:dyDescent="0.25">
      <c r="B2951" s="37"/>
      <c r="G2951" s="881">
        <v>99</v>
      </c>
      <c r="H2951" s="21" t="s">
        <v>28</v>
      </c>
      <c r="I2951" s="188"/>
      <c r="J2951" s="20" t="s">
        <v>354</v>
      </c>
      <c r="K2951" s="20"/>
      <c r="L2951" s="20"/>
      <c r="M2951" s="409"/>
      <c r="N2951" s="20"/>
      <c r="O2951" s="384"/>
      <c r="P2951" s="384"/>
      <c r="Q2951" s="384"/>
      <c r="R2951" s="384"/>
      <c r="S2951" s="384"/>
    </row>
    <row r="2952" spans="2:19" x14ac:dyDescent="0.25">
      <c r="B2952" s="37"/>
      <c r="C2952" s="20" t="str">
        <f>'VariablenLabel&amp;Bedingungen'!G1720</f>
        <v>K5A_GenAuffSonst</v>
      </c>
      <c r="D2952" s="10"/>
      <c r="E2952" s="21" t="str">
        <f>'VariablenLabel&amp;Bedingungen'!I1720</f>
        <v xml:space="preserve">[Wenn "auffällig" und "sonstiges"] Sonstiges </v>
      </c>
      <c r="F2952" s="687"/>
      <c r="G2952" s="881" t="s">
        <v>347</v>
      </c>
      <c r="H2952" s="21"/>
      <c r="I2952" s="687"/>
      <c r="J2952" s="20" t="s">
        <v>1685</v>
      </c>
      <c r="K2952" s="20"/>
      <c r="L2952" s="20"/>
      <c r="M2952" s="409"/>
      <c r="N2952" s="20"/>
      <c r="O2952" s="384"/>
      <c r="P2952" s="384"/>
      <c r="Q2952" s="384"/>
      <c r="R2952" s="384"/>
      <c r="S2952" s="384"/>
    </row>
    <row r="2953" spans="2:19" x14ac:dyDescent="0.25">
      <c r="B2953" s="37"/>
      <c r="C2953" s="20" t="str">
        <f>'VariablenLabel&amp;Bedingungen'!G1721</f>
        <v>K5A_Org</v>
      </c>
      <c r="D2953" s="10">
        <f>'VariablenLabel&amp;Bedingungen'!H1721</f>
        <v>754</v>
      </c>
      <c r="E2953" s="21" t="str">
        <f>'VariablenLabel&amp;Bedingungen'!I1721</f>
        <v>Sonstige Organbefunde</v>
      </c>
      <c r="F2953" s="687"/>
      <c r="G2953" s="881">
        <v>0</v>
      </c>
      <c r="H2953" s="21" t="s">
        <v>782</v>
      </c>
      <c r="I2953" s="188"/>
      <c r="J2953" s="20" t="s">
        <v>352</v>
      </c>
      <c r="K2953" s="20"/>
      <c r="L2953" s="20"/>
      <c r="M2953" s="409"/>
      <c r="N2953" s="20"/>
      <c r="O2953" s="384"/>
      <c r="P2953" s="384"/>
      <c r="Q2953" s="384"/>
      <c r="R2953" s="384"/>
      <c r="S2953" s="384"/>
    </row>
    <row r="2954" spans="2:19" x14ac:dyDescent="0.25">
      <c r="B2954" s="37"/>
      <c r="G2954" s="881">
        <v>1</v>
      </c>
      <c r="H2954" s="21" t="s">
        <v>542</v>
      </c>
      <c r="I2954" s="188"/>
      <c r="J2954" s="20" t="s">
        <v>352</v>
      </c>
      <c r="K2954" s="20"/>
      <c r="L2954" s="20"/>
      <c r="M2954" s="409"/>
      <c r="N2954" s="20"/>
      <c r="O2954" s="384"/>
      <c r="P2954" s="384"/>
      <c r="Q2954" s="384"/>
      <c r="R2954" s="384"/>
      <c r="S2954" s="384"/>
    </row>
    <row r="2955" spans="2:19" x14ac:dyDescent="0.25">
      <c r="B2955" s="37"/>
      <c r="G2955" s="881">
        <v>77</v>
      </c>
      <c r="H2955" s="21" t="s">
        <v>1225</v>
      </c>
      <c r="I2955" s="188"/>
      <c r="J2955" s="20" t="s">
        <v>352</v>
      </c>
      <c r="K2955" s="20"/>
      <c r="L2955" s="20"/>
      <c r="M2955" s="409"/>
      <c r="N2955" s="20"/>
      <c r="O2955" s="384"/>
      <c r="P2955" s="384"/>
      <c r="Q2955" s="384"/>
      <c r="R2955" s="384"/>
      <c r="S2955" s="384"/>
    </row>
    <row r="2956" spans="2:19" x14ac:dyDescent="0.25">
      <c r="B2956" s="37"/>
      <c r="C2956" s="20" t="str">
        <f>'VariablenLabel&amp;Bedingungen'!G1722</f>
        <v>K5A_SonsOrgJa</v>
      </c>
      <c r="D2956" s="10"/>
      <c r="E2956" s="21" t="str">
        <f>'VariablenLabel&amp;Bedingungen'!I1722</f>
        <v>[Wenn "auffällig"] Begründung/Empfehlung</v>
      </c>
      <c r="F2956" s="687"/>
      <c r="G2956" s="881" t="s">
        <v>347</v>
      </c>
      <c r="H2956" s="21"/>
      <c r="I2956" s="687"/>
      <c r="J2956" s="20" t="s">
        <v>1685</v>
      </c>
      <c r="K2956" s="20"/>
      <c r="L2956" s="20"/>
      <c r="M2956" s="409"/>
      <c r="N2956" s="20"/>
      <c r="O2956" s="384"/>
      <c r="P2956" s="384"/>
      <c r="Q2956" s="384"/>
      <c r="R2956" s="384"/>
      <c r="S2956" s="384"/>
    </row>
    <row r="2957" spans="2:19" x14ac:dyDescent="0.25">
      <c r="B2957" s="37"/>
      <c r="C2957" s="20" t="str">
        <f>'VariablenLabel&amp;Bedingungen'!G1724</f>
        <v>K5A_InfBer</v>
      </c>
      <c r="D2957" s="10">
        <f>'VariablenLabel&amp;Bedingungen'!H1724</f>
        <v>757</v>
      </c>
      <c r="E2957" s="21" t="str">
        <f>'VariablenLabel&amp;Bedingungen'!I1724</f>
        <v>Information/Beratung über folgende Themen erfolgt</v>
      </c>
      <c r="F2957" s="687"/>
      <c r="G2957" s="881">
        <v>1</v>
      </c>
      <c r="H2957" s="21" t="s">
        <v>1121</v>
      </c>
      <c r="I2957" s="188"/>
      <c r="J2957" s="20" t="s">
        <v>354</v>
      </c>
      <c r="K2957" s="20"/>
      <c r="L2957" s="20"/>
      <c r="M2957" s="409"/>
      <c r="N2957" s="20"/>
      <c r="O2957" s="384"/>
      <c r="P2957" s="384"/>
      <c r="Q2957" s="384"/>
      <c r="R2957" s="384"/>
      <c r="S2957" s="384"/>
    </row>
    <row r="2958" spans="2:19" x14ac:dyDescent="0.25">
      <c r="B2958" s="37"/>
      <c r="C2958" s="20"/>
      <c r="D2958" s="10"/>
      <c r="E2958" s="21"/>
      <c r="F2958" s="687"/>
      <c r="G2958" s="881">
        <v>2</v>
      </c>
      <c r="H2958" s="21" t="s">
        <v>546</v>
      </c>
      <c r="I2958" s="188"/>
      <c r="J2958" s="20" t="s">
        <v>354</v>
      </c>
      <c r="K2958" s="20"/>
      <c r="L2958" s="20"/>
      <c r="M2958" s="409"/>
      <c r="N2958" s="20"/>
      <c r="O2958" s="384"/>
      <c r="P2958" s="384"/>
      <c r="Q2958" s="384"/>
      <c r="R2958" s="384"/>
      <c r="S2958" s="384"/>
    </row>
    <row r="2959" spans="2:19" x14ac:dyDescent="0.25">
      <c r="B2959" s="37"/>
      <c r="G2959" s="881">
        <v>3</v>
      </c>
      <c r="H2959" s="21" t="s">
        <v>545</v>
      </c>
      <c r="I2959" s="188"/>
      <c r="J2959" s="20" t="s">
        <v>354</v>
      </c>
      <c r="K2959" s="20"/>
      <c r="L2959" s="20"/>
      <c r="M2959" s="409"/>
      <c r="N2959" s="20"/>
      <c r="O2959" s="384"/>
      <c r="P2959" s="384"/>
      <c r="Q2959" s="384"/>
      <c r="R2959" s="384"/>
      <c r="S2959" s="384"/>
    </row>
    <row r="2960" spans="2:19" x14ac:dyDescent="0.25">
      <c r="B2960" s="37"/>
      <c r="C2960" s="20"/>
      <c r="D2960" s="10"/>
      <c r="E2960" s="21"/>
      <c r="F2960" s="687"/>
      <c r="G2960" s="881">
        <v>4</v>
      </c>
      <c r="H2960" s="21" t="s">
        <v>99</v>
      </c>
      <c r="I2960" s="188"/>
      <c r="J2960" s="20" t="s">
        <v>354</v>
      </c>
      <c r="K2960" s="20"/>
      <c r="L2960" s="20"/>
      <c r="M2960" s="409"/>
      <c r="N2960" s="20"/>
      <c r="O2960" s="384"/>
      <c r="P2960" s="384"/>
      <c r="Q2960" s="384"/>
      <c r="R2960" s="384"/>
      <c r="S2960" s="384"/>
    </row>
    <row r="2961" spans="2:19" x14ac:dyDescent="0.25">
      <c r="B2961" s="37"/>
      <c r="C2961" s="20"/>
      <c r="D2961" s="10"/>
      <c r="E2961" s="21"/>
      <c r="F2961" s="687"/>
      <c r="G2961" s="881">
        <v>5</v>
      </c>
      <c r="H2961" s="21" t="s">
        <v>1122</v>
      </c>
      <c r="I2961" s="188"/>
      <c r="J2961" s="20" t="s">
        <v>354</v>
      </c>
      <c r="K2961" s="20"/>
      <c r="L2961" s="20"/>
      <c r="M2961" s="409"/>
      <c r="N2961" s="20"/>
      <c r="O2961" s="384"/>
      <c r="P2961" s="384"/>
      <c r="Q2961" s="384"/>
      <c r="R2961" s="384"/>
      <c r="S2961" s="384"/>
    </row>
    <row r="2962" spans="2:19" ht="27" x14ac:dyDescent="0.25">
      <c r="B2962" s="37"/>
      <c r="C2962" s="20"/>
      <c r="D2962" s="10"/>
      <c r="E2962" s="21"/>
      <c r="F2962" s="687"/>
      <c r="G2962" s="881">
        <v>6</v>
      </c>
      <c r="H2962" s="21" t="s">
        <v>3463</v>
      </c>
      <c r="I2962" s="188"/>
      <c r="J2962" s="20" t="s">
        <v>354</v>
      </c>
      <c r="K2962" s="20"/>
      <c r="L2962" s="20"/>
      <c r="M2962" s="421" t="s">
        <v>1308</v>
      </c>
      <c r="N2962" s="20"/>
      <c r="O2962" s="384"/>
      <c r="P2962" s="384"/>
      <c r="Q2962" s="384"/>
      <c r="R2962" s="384"/>
      <c r="S2962" s="384"/>
    </row>
    <row r="2963" spans="2:19" ht="27" x14ac:dyDescent="0.25">
      <c r="B2963" s="37"/>
      <c r="C2963" s="20"/>
      <c r="D2963" s="10"/>
      <c r="E2963" s="21"/>
      <c r="F2963" s="687"/>
      <c r="G2963" s="881">
        <v>7</v>
      </c>
      <c r="H2963" s="21" t="s">
        <v>873</v>
      </c>
      <c r="I2963" s="188"/>
      <c r="J2963" s="20" t="s">
        <v>354</v>
      </c>
      <c r="K2963" s="20"/>
      <c r="L2963" s="20"/>
      <c r="M2963" s="409"/>
      <c r="N2963" s="20"/>
      <c r="O2963" s="384"/>
      <c r="P2963" s="384"/>
      <c r="Q2963" s="384"/>
      <c r="R2963" s="384"/>
      <c r="S2963" s="384"/>
    </row>
    <row r="2964" spans="2:19" x14ac:dyDescent="0.25">
      <c r="B2964" s="37"/>
      <c r="C2964" s="20"/>
      <c r="D2964" s="10"/>
      <c r="E2964" s="21"/>
      <c r="F2964" s="687"/>
      <c r="G2964" s="881">
        <v>99</v>
      </c>
      <c r="H2964" s="21" t="s">
        <v>28</v>
      </c>
      <c r="I2964" s="188"/>
      <c r="J2964" s="20" t="s">
        <v>354</v>
      </c>
      <c r="K2964" s="20"/>
      <c r="L2964" s="20"/>
      <c r="M2964" s="409"/>
      <c r="N2964" s="20"/>
      <c r="O2964" s="384"/>
      <c r="P2964" s="384"/>
      <c r="Q2964" s="384"/>
      <c r="R2964" s="384"/>
      <c r="S2964" s="384"/>
    </row>
    <row r="2965" spans="2:19" x14ac:dyDescent="0.25">
      <c r="B2965" s="37"/>
      <c r="C2965" s="20" t="str">
        <f>'VariablenLabel&amp;Bedingungen'!G1725</f>
        <v>K5A_InfBerSonst</v>
      </c>
      <c r="D2965" s="10"/>
      <c r="E2965" s="21" t="str">
        <f>'VariablenLabel&amp;Bedingungen'!I1725</f>
        <v>[Wenn "Sonstiges"] Sonstiges</v>
      </c>
      <c r="F2965" s="687"/>
      <c r="G2965" s="881" t="s">
        <v>347</v>
      </c>
      <c r="H2965" s="21"/>
      <c r="I2965" s="687"/>
      <c r="J2965" s="20" t="s">
        <v>1685</v>
      </c>
      <c r="K2965" s="20"/>
      <c r="L2965" s="20"/>
      <c r="M2965" s="409"/>
      <c r="N2965" s="20"/>
      <c r="O2965" s="384"/>
      <c r="P2965" s="384"/>
      <c r="Q2965" s="384"/>
      <c r="R2965" s="384"/>
      <c r="S2965" s="384"/>
    </row>
    <row r="2966" spans="2:19" ht="27" x14ac:dyDescent="0.25">
      <c r="B2966" s="37"/>
      <c r="C2966" s="20" t="str">
        <f>'VariablenLabel&amp;Bedingungen'!G1726</f>
        <v>K5A_WeitUntBef</v>
      </c>
      <c r="D2966" s="10">
        <f>'VariablenLabel&amp;Bedingungen'!H1726</f>
        <v>758</v>
      </c>
      <c r="E2966" s="21" t="str">
        <f>'VariablenLabel&amp;Bedingungen'!I1726</f>
        <v>Weitere Untersuchungsbefunde, Laborbefunde, Erkrankungen, Therapien, etc.</v>
      </c>
      <c r="F2966" s="687"/>
      <c r="G2966" s="881" t="s">
        <v>347</v>
      </c>
      <c r="H2966" s="21"/>
      <c r="I2966" s="687"/>
      <c r="J2966" s="20" t="s">
        <v>1688</v>
      </c>
      <c r="K2966" s="20"/>
      <c r="L2966" s="20"/>
      <c r="M2966" s="409"/>
      <c r="N2966" s="20"/>
      <c r="O2966" s="384"/>
      <c r="P2966" s="384"/>
      <c r="Q2966" s="384"/>
      <c r="R2966" s="384"/>
      <c r="S2966" s="384"/>
    </row>
    <row r="2967" spans="2:19" ht="27" x14ac:dyDescent="0.25">
      <c r="B2967" s="37"/>
      <c r="C2967" s="20" t="str">
        <f>'VariablenLabel&amp;Bedingungen'!G1727</f>
        <v>K5A_VorUntEmpfKontr</v>
      </c>
      <c r="D2967" s="10">
        <f>'VariablenLabel&amp;Bedingungen'!H1727</f>
        <v>759</v>
      </c>
      <c r="E2967" s="21" t="str">
        <f>'VariablenLabel&amp;Bedingungen'!I1727</f>
        <v>[Bei vorheriger Untersuchung empfohlene Kontrollen durchgeführt]</v>
      </c>
      <c r="F2967" s="687"/>
      <c r="G2967" s="881">
        <v>1</v>
      </c>
      <c r="H2967" s="21" t="s">
        <v>3193</v>
      </c>
      <c r="I2967" s="188"/>
      <c r="J2967" s="20" t="s">
        <v>354</v>
      </c>
      <c r="K2967" s="20"/>
      <c r="L2967" s="20"/>
      <c r="M2967" s="409"/>
      <c r="N2967" s="20"/>
      <c r="O2967" s="384"/>
      <c r="P2967" s="384"/>
      <c r="Q2967" s="384"/>
      <c r="R2967" s="384"/>
      <c r="S2967" s="384"/>
    </row>
    <row r="2968" spans="2:19" ht="27" x14ac:dyDescent="0.25">
      <c r="B2968" s="37"/>
      <c r="C2968" s="20" t="str">
        <f>'VariablenLabel&amp;Bedingungen'!G1728</f>
        <v>K5A_BetrNachs</v>
      </c>
      <c r="D2968" s="10">
        <f>'VariablenLabel&amp;Bedingungen'!H1728</f>
        <v>760</v>
      </c>
      <c r="E2968" s="21" t="str">
        <f>'VariablenLabel&amp;Bedingungen'!I1728</f>
        <v>Betreuung im Rahmen eines Nachsorgeprogramms für Frühgeborene</v>
      </c>
      <c r="F2968" s="687"/>
      <c r="G2968" s="881">
        <v>0</v>
      </c>
      <c r="H2968" s="21" t="s">
        <v>17</v>
      </c>
      <c r="I2968" s="188"/>
      <c r="J2968" s="20" t="s">
        <v>352</v>
      </c>
      <c r="K2968" s="20"/>
      <c r="L2968" s="20"/>
      <c r="M2968" s="409"/>
      <c r="N2968" s="20"/>
      <c r="O2968" s="384"/>
      <c r="P2968" s="384"/>
      <c r="Q2968" s="384"/>
      <c r="R2968" s="384"/>
      <c r="S2968" s="384"/>
    </row>
    <row r="2969" spans="2:19" x14ac:dyDescent="0.25">
      <c r="B2969" s="37"/>
      <c r="G2969" s="881">
        <v>1</v>
      </c>
      <c r="H2969" s="21" t="s">
        <v>18</v>
      </c>
      <c r="I2969" s="188"/>
      <c r="J2969" s="20" t="s">
        <v>352</v>
      </c>
      <c r="K2969" s="20"/>
      <c r="L2969" s="20"/>
      <c r="M2969" s="409"/>
      <c r="N2969" s="20"/>
      <c r="O2969" s="384"/>
      <c r="P2969" s="384"/>
      <c r="Q2969" s="384"/>
      <c r="R2969" s="384"/>
      <c r="S2969" s="384"/>
    </row>
    <row r="2970" spans="2:19" x14ac:dyDescent="0.25">
      <c r="B2970" s="37"/>
      <c r="C2970" s="20" t="str">
        <f>'VariablenLabel&amp;Bedingungen'!G1729</f>
        <v>K5A_BetrNachsJa</v>
      </c>
      <c r="D2970" s="10"/>
      <c r="E2970" s="21" t="str">
        <f>'VariablenLabel&amp;Bedingungen'!I1729</f>
        <v>[Wenn "ja"] Wo oder bis wann</v>
      </c>
      <c r="G2970" s="881" t="s">
        <v>347</v>
      </c>
      <c r="H2970" s="21"/>
      <c r="I2970" s="687"/>
      <c r="J2970" s="20" t="s">
        <v>1685</v>
      </c>
      <c r="K2970" s="20"/>
      <c r="L2970" s="20"/>
      <c r="M2970" s="409"/>
      <c r="N2970" s="20"/>
      <c r="O2970" s="384"/>
      <c r="P2970" s="384"/>
      <c r="Q2970" s="384"/>
      <c r="R2970" s="384"/>
      <c r="S2970" s="384"/>
    </row>
    <row r="2971" spans="2:19" x14ac:dyDescent="0.25">
      <c r="B2971" s="37"/>
      <c r="C2971" s="20" t="str">
        <f>'VariablenLabel&amp;Bedingungen'!G1730</f>
        <v>K5A_Anme</v>
      </c>
      <c r="D2971" s="10">
        <f>'VariablenLabel&amp;Bedingungen'!H1730</f>
        <v>761</v>
      </c>
      <c r="E2971" s="21" t="str">
        <f>'VariablenLabel&amp;Bedingungen'!I1730</f>
        <v>Anmerkungen</v>
      </c>
      <c r="F2971" s="687"/>
      <c r="G2971" s="881" t="s">
        <v>347</v>
      </c>
      <c r="H2971" s="21"/>
      <c r="I2971" s="687"/>
      <c r="J2971" s="20" t="s">
        <v>1685</v>
      </c>
      <c r="K2971" s="20"/>
      <c r="L2971" s="20"/>
      <c r="M2971" s="409"/>
      <c r="N2971" s="20"/>
      <c r="O2971" s="384"/>
      <c r="P2971" s="384"/>
      <c r="Q2971" s="384"/>
      <c r="R2971" s="384"/>
      <c r="S2971" s="384"/>
    </row>
    <row r="2972" spans="2:19" x14ac:dyDescent="0.25">
      <c r="B2972" s="37"/>
      <c r="C2972" s="20" t="str">
        <f>'VariablenLabel&amp;Bedingungen'!G1731</f>
        <v>K5A_Diag</v>
      </c>
      <c r="D2972" s="10">
        <f>'VariablenLabel&amp;Bedingungen'!H1731</f>
        <v>1168</v>
      </c>
      <c r="E2972" s="21" t="str">
        <f>'VariablenLabel&amp;Bedingungen'!I1731</f>
        <v>Diagnose</v>
      </c>
      <c r="F2972" s="687"/>
      <c r="G2972" s="881" t="s">
        <v>347</v>
      </c>
      <c r="H2972" s="21"/>
      <c r="I2972" s="687"/>
      <c r="J2972" s="20" t="s">
        <v>1688</v>
      </c>
      <c r="K2972" s="20"/>
      <c r="L2972" s="20"/>
      <c r="M2972" s="409"/>
      <c r="N2972" s="20"/>
      <c r="O2972" s="384"/>
      <c r="P2972" s="384"/>
      <c r="Q2972" s="384"/>
      <c r="R2972" s="384"/>
      <c r="S2972" s="384"/>
    </row>
    <row r="2973" spans="2:19" x14ac:dyDescent="0.25">
      <c r="B2973" s="37"/>
      <c r="C2973" s="20" t="str">
        <f>'VariablenLabel&amp;Bedingungen'!G1732</f>
        <v>K5A_VerdDiag</v>
      </c>
      <c r="D2973" s="10">
        <f>'VariablenLabel&amp;Bedingungen'!H1732</f>
        <v>1169</v>
      </c>
      <c r="E2973" s="21" t="str">
        <f>'VariablenLabel&amp;Bedingungen'!I1732</f>
        <v>Verdachtsdiagnose</v>
      </c>
      <c r="F2973" s="687"/>
      <c r="G2973" s="881" t="s">
        <v>347</v>
      </c>
      <c r="H2973" s="21"/>
      <c r="I2973" s="687"/>
      <c r="J2973" s="20" t="s">
        <v>1685</v>
      </c>
      <c r="K2973" s="20"/>
      <c r="L2973" s="20"/>
      <c r="M2973" s="409"/>
      <c r="N2973" s="20"/>
      <c r="O2973" s="384"/>
      <c r="P2973" s="384"/>
      <c r="Q2973" s="384"/>
      <c r="R2973" s="384"/>
      <c r="S2973" s="384"/>
    </row>
    <row r="2974" spans="2:19" x14ac:dyDescent="0.25">
      <c r="B2974" s="37"/>
      <c r="C2974" s="20" t="str">
        <f>'VariablenLabel&amp;Bedingungen'!G1733</f>
        <v>K5A_KontrEmpf</v>
      </c>
      <c r="D2974" s="10">
        <f>'VariablenLabel&amp;Bedingungen'!H1733</f>
        <v>762</v>
      </c>
      <c r="E2974" s="21" t="str">
        <f>'VariablenLabel&amp;Bedingungen'!I1733</f>
        <v>Kontrollen dringend empfohlen</v>
      </c>
      <c r="F2974" s="687"/>
      <c r="G2974" s="881">
        <v>0</v>
      </c>
      <c r="H2974" s="21" t="s">
        <v>17</v>
      </c>
      <c r="I2974" s="188"/>
      <c r="J2974" s="20" t="s">
        <v>352</v>
      </c>
      <c r="K2974" s="20"/>
      <c r="L2974" s="20"/>
      <c r="M2974" s="409"/>
      <c r="N2974" s="20"/>
      <c r="O2974" s="384"/>
      <c r="P2974" s="384"/>
      <c r="Q2974" s="384"/>
      <c r="R2974" s="384"/>
      <c r="S2974" s="384"/>
    </row>
    <row r="2975" spans="2:19" x14ac:dyDescent="0.25">
      <c r="B2975" s="37"/>
      <c r="G2975" s="881">
        <v>1</v>
      </c>
      <c r="H2975" s="21" t="s">
        <v>18</v>
      </c>
      <c r="I2975" s="188"/>
      <c r="J2975" s="20" t="s">
        <v>352</v>
      </c>
      <c r="K2975" s="20"/>
      <c r="L2975" s="20"/>
      <c r="M2975" s="409"/>
      <c r="N2975" s="20"/>
      <c r="O2975" s="384"/>
      <c r="P2975" s="384"/>
      <c r="Q2975" s="384"/>
      <c r="R2975" s="384"/>
      <c r="S2975" s="384"/>
    </row>
    <row r="2976" spans="2:19" x14ac:dyDescent="0.25">
      <c r="B2976" s="37"/>
      <c r="C2976" s="20" t="str">
        <f>'VariablenLabel&amp;Bedingungen'!G1734</f>
        <v>K5A_KontrEmpfArt</v>
      </c>
      <c r="D2976" s="10"/>
      <c r="E2976" s="21" t="str">
        <f>'VariablenLabel&amp;Bedingungen'!I1734</f>
        <v>[Wenn "ja"] Welche, wo und in welchem Zeitraum?</v>
      </c>
      <c r="F2976" s="687"/>
      <c r="G2976" s="881" t="s">
        <v>347</v>
      </c>
      <c r="H2976" s="21"/>
      <c r="I2976" s="687"/>
      <c r="J2976" s="20" t="s">
        <v>1685</v>
      </c>
      <c r="K2976" s="20"/>
      <c r="L2976" s="20"/>
      <c r="M2976" s="409"/>
      <c r="N2976" s="20"/>
      <c r="O2976" s="384"/>
      <c r="P2976" s="384"/>
      <c r="Q2976" s="384"/>
      <c r="R2976" s="384"/>
      <c r="S2976" s="384"/>
    </row>
    <row r="2977" spans="2:19" x14ac:dyDescent="0.25">
      <c r="B2977" s="37"/>
      <c r="C2977" s="20" t="str">
        <f>'VariablenLabel&amp;Bedingungen'!G1735</f>
        <v>K5A_UebWeiAbk</v>
      </c>
      <c r="D2977" s="10">
        <f>'VariablenLabel&amp;Bedingungen'!H1735</f>
        <v>763</v>
      </c>
      <c r="E2977" s="21" t="str">
        <f>'VariablenLabel&amp;Bedingungen'!I1735</f>
        <v>Überweisung zur weiteren Abklärung durch</v>
      </c>
      <c r="F2977" s="687"/>
      <c r="G2977" s="881">
        <v>1</v>
      </c>
      <c r="H2977" s="21" t="s">
        <v>858</v>
      </c>
      <c r="I2977" s="687"/>
      <c r="J2977" s="20" t="s">
        <v>354</v>
      </c>
      <c r="K2977" s="20"/>
      <c r="L2977" s="20"/>
      <c r="M2977" s="409"/>
      <c r="N2977" s="20"/>
      <c r="O2977" s="384"/>
      <c r="P2977" s="384"/>
      <c r="Q2977" s="384"/>
      <c r="R2977" s="384"/>
      <c r="S2977" s="384"/>
    </row>
    <row r="2978" spans="2:19" x14ac:dyDescent="0.25">
      <c r="B2978" s="37"/>
      <c r="F2978" s="687"/>
      <c r="G2978" s="881">
        <v>2</v>
      </c>
      <c r="H2978" s="21" t="s">
        <v>859</v>
      </c>
      <c r="I2978" s="687"/>
      <c r="J2978" s="20" t="s">
        <v>354</v>
      </c>
      <c r="K2978" s="20"/>
      <c r="L2978" s="20"/>
      <c r="M2978" s="409"/>
      <c r="N2978" s="20"/>
      <c r="O2978" s="384"/>
      <c r="P2978" s="384"/>
      <c r="Q2978" s="384"/>
      <c r="R2978" s="384"/>
      <c r="S2978" s="384"/>
    </row>
    <row r="2979" spans="2:19" x14ac:dyDescent="0.25">
      <c r="B2979" s="37"/>
      <c r="C2979" s="20"/>
      <c r="D2979" s="10"/>
      <c r="E2979" s="21"/>
      <c r="F2979" s="687"/>
      <c r="G2979" s="881">
        <v>3</v>
      </c>
      <c r="H2979" s="21" t="s">
        <v>860</v>
      </c>
      <c r="I2979" s="687"/>
      <c r="J2979" s="20" t="s">
        <v>354</v>
      </c>
      <c r="K2979" s="20"/>
      <c r="L2979" s="20"/>
      <c r="M2979" s="409"/>
      <c r="N2979" s="20"/>
      <c r="O2979" s="384"/>
      <c r="P2979" s="384"/>
      <c r="Q2979" s="384"/>
      <c r="R2979" s="384"/>
      <c r="S2979" s="384"/>
    </row>
    <row r="2980" spans="2:19" x14ac:dyDescent="0.25">
      <c r="B2980" s="37"/>
      <c r="F2980" s="687"/>
      <c r="G2980" s="881">
        <v>99</v>
      </c>
      <c r="H2980" s="21" t="s">
        <v>28</v>
      </c>
      <c r="I2980" s="687"/>
      <c r="J2980" s="20" t="s">
        <v>354</v>
      </c>
      <c r="K2980" s="20"/>
      <c r="L2980" s="20"/>
      <c r="M2980" s="409"/>
      <c r="N2980" s="20"/>
      <c r="O2980" s="384"/>
      <c r="P2980" s="384"/>
      <c r="Q2980" s="384"/>
      <c r="R2980" s="384"/>
      <c r="S2980" s="384"/>
    </row>
    <row r="2981" spans="2:19" x14ac:dyDescent="0.25">
      <c r="B2981" s="37"/>
      <c r="C2981" s="20" t="str">
        <f>'VariablenLabel&amp;Bedingungen'!G1736</f>
        <v>K5A_UebWeiAbkSonst</v>
      </c>
      <c r="D2981" s="10"/>
      <c r="E2981" s="21" t="str">
        <f>'VariablenLabel&amp;Bedingungen'!I1736</f>
        <v>[Wenn "Sonstiges"] Sonstiges</v>
      </c>
      <c r="F2981" s="687"/>
      <c r="G2981" s="881" t="s">
        <v>347</v>
      </c>
      <c r="H2981" s="21"/>
      <c r="I2981" s="687"/>
      <c r="J2981" s="20" t="s">
        <v>1685</v>
      </c>
      <c r="K2981" s="20"/>
      <c r="L2981" s="20"/>
      <c r="M2981" s="409"/>
      <c r="N2981" s="20"/>
      <c r="O2981" s="384"/>
      <c r="P2981" s="384"/>
      <c r="Q2981" s="384"/>
      <c r="R2981" s="384"/>
      <c r="S2981" s="384"/>
    </row>
    <row r="2982" spans="2:19" x14ac:dyDescent="0.25">
      <c r="B2982" s="722" t="str">
        <f>'VariablenLabel&amp;Bedingungen'!B1737</f>
        <v>Augenuntersuchung</v>
      </c>
      <c r="C2982" s="35" t="str">
        <f>'VariablenLabel&amp;Bedingungen'!G1738</f>
        <v>K5B_DatAU1</v>
      </c>
      <c r="D2982" s="38">
        <f>'VariablenLabel&amp;Bedingungen'!H1738</f>
        <v>764</v>
      </c>
      <c r="E2982" s="39" t="str">
        <f>'VariablenLabel&amp;Bedingungen'!I1738</f>
        <v>Datum der Untersuchung</v>
      </c>
      <c r="F2982" s="114"/>
      <c r="G2982" s="899" t="s">
        <v>347</v>
      </c>
      <c r="H2982" s="34" t="s">
        <v>348</v>
      </c>
      <c r="I2982" s="113"/>
      <c r="J2982" s="35" t="s">
        <v>349</v>
      </c>
      <c r="K2982" s="35"/>
      <c r="L2982" s="35"/>
      <c r="M2982" s="837"/>
      <c r="N2982" s="20"/>
      <c r="O2982" s="384"/>
      <c r="P2982" s="384"/>
      <c r="Q2982" s="384"/>
      <c r="R2982" s="384"/>
      <c r="S2982" s="384"/>
    </row>
    <row r="2983" spans="2:19" x14ac:dyDescent="0.25">
      <c r="B2983" s="37"/>
      <c r="C2983" s="42" t="str">
        <f>'VariablenLabel&amp;Bedingungen'!G1739</f>
        <v>K5B_DatAU1Ueb</v>
      </c>
      <c r="D2983" s="43"/>
      <c r="E2983" s="385" t="str">
        <f>'VariablenLabel&amp;Bedingungen'!I1739</f>
        <v>Datum der Daten-Übermittlung</v>
      </c>
      <c r="F2983" s="836"/>
      <c r="G2983" s="901" t="s">
        <v>347</v>
      </c>
      <c r="H2983" s="531" t="s">
        <v>348</v>
      </c>
      <c r="I2983" s="835"/>
      <c r="J2983" s="42" t="s">
        <v>349</v>
      </c>
      <c r="K2983" s="42"/>
      <c r="L2983" s="42"/>
      <c r="M2983" s="532"/>
      <c r="N2983" s="42"/>
      <c r="O2983" s="384"/>
      <c r="P2983" s="384"/>
      <c r="Q2983" s="384"/>
      <c r="R2983" s="384"/>
      <c r="S2983" s="384"/>
    </row>
    <row r="2984" spans="2:19" ht="27" x14ac:dyDescent="0.25">
      <c r="C2984" s="20" t="str">
        <f>'VariablenLabel&amp;Bedingungen'!G1740</f>
        <v>K5B_ChrAlt</v>
      </c>
      <c r="D2984" s="10">
        <f>'VariablenLabel&amp;Bedingungen'!H1740</f>
        <v>2025</v>
      </c>
      <c r="E2984" s="21" t="str">
        <f>'VariablenLabel&amp;Bedingungen'!I1740</f>
        <v>Chronologisches Alter (in Lebensmonaten)</v>
      </c>
      <c r="F2984" s="188" t="s">
        <v>3653</v>
      </c>
      <c r="G2984" s="881" t="s">
        <v>350</v>
      </c>
      <c r="H2984" s="9"/>
      <c r="I2984" s="188"/>
      <c r="J2984" s="906" t="s">
        <v>3857</v>
      </c>
      <c r="K2984" s="20"/>
      <c r="L2984" s="20"/>
      <c r="M2984" s="409"/>
      <c r="N2984" s="20"/>
      <c r="O2984" s="384"/>
      <c r="P2984" s="384"/>
      <c r="Q2984" s="384"/>
      <c r="R2984" s="384"/>
      <c r="S2984" s="384"/>
    </row>
    <row r="2985" spans="2:19" ht="40.5" x14ac:dyDescent="0.25">
      <c r="C2985" s="20" t="str">
        <f>'VariablenLabel&amp;Bedingungen'!G1741</f>
        <v>K5B_KorrAlt</v>
      </c>
      <c r="D2985" s="10">
        <f>'VariablenLabel&amp;Bedingungen'!H1741</f>
        <v>2026</v>
      </c>
      <c r="E2985" s="21" t="str">
        <f>'VariablenLabel&amp;Bedingungen'!I1741</f>
        <v>Korrigiertes Alter (in Lebensmonaten)</v>
      </c>
      <c r="F2985" s="188" t="s">
        <v>3654</v>
      </c>
      <c r="G2985" s="881" t="s">
        <v>350</v>
      </c>
      <c r="H2985" s="9"/>
      <c r="I2985" s="188"/>
      <c r="J2985" s="906" t="s">
        <v>3857</v>
      </c>
      <c r="K2985" s="20"/>
      <c r="L2985" s="20"/>
      <c r="M2985" s="409"/>
      <c r="N2985" s="20"/>
      <c r="O2985" s="384"/>
      <c r="P2985" s="384"/>
      <c r="Q2985" s="384"/>
      <c r="R2985" s="384"/>
      <c r="S2985" s="384"/>
    </row>
    <row r="2986" spans="2:19" ht="27" x14ac:dyDescent="0.25">
      <c r="C2986" s="20" t="str">
        <f>'VariablenLabel&amp;Bedingungen'!G1742</f>
        <v>K5B_RisFakAnam</v>
      </c>
      <c r="D2986" s="10">
        <f>'VariablenLabel&amp;Bedingungen'!H1742</f>
        <v>765</v>
      </c>
      <c r="E2986" s="21" t="str">
        <f>'VariablenLabel&amp;Bedingungen'!I1742</f>
        <v>Risikofaktoren in der Anamnese</v>
      </c>
      <c r="F2986" s="188" t="s">
        <v>3660</v>
      </c>
      <c r="G2986" s="881">
        <v>0</v>
      </c>
      <c r="H2986" s="21" t="s">
        <v>17</v>
      </c>
      <c r="I2986" s="188"/>
      <c r="J2986" s="20" t="s">
        <v>352</v>
      </c>
      <c r="K2986" s="20"/>
      <c r="L2986" s="20"/>
      <c r="M2986" s="409"/>
      <c r="N2986" s="20"/>
      <c r="O2986" s="384"/>
      <c r="P2986" s="384"/>
      <c r="Q2986" s="384"/>
      <c r="R2986" s="384"/>
      <c r="S2986" s="384"/>
    </row>
    <row r="2987" spans="2:19" x14ac:dyDescent="0.25">
      <c r="B2987" s="37"/>
      <c r="G2987" s="881">
        <v>1</v>
      </c>
      <c r="H2987" s="21" t="s">
        <v>18</v>
      </c>
      <c r="I2987" s="188"/>
      <c r="J2987" s="20" t="s">
        <v>352</v>
      </c>
      <c r="K2987" s="20"/>
      <c r="L2987" s="20"/>
      <c r="M2987" s="409"/>
      <c r="N2987" s="20"/>
      <c r="O2987" s="384"/>
      <c r="P2987" s="384"/>
      <c r="Q2987" s="384"/>
      <c r="R2987" s="384"/>
      <c r="S2987" s="384"/>
    </row>
    <row r="2988" spans="2:19" x14ac:dyDescent="0.25">
      <c r="B2988" s="37"/>
      <c r="G2988" s="881">
        <v>2</v>
      </c>
      <c r="H2988" s="21" t="s">
        <v>1347</v>
      </c>
      <c r="I2988" s="188"/>
      <c r="J2988" s="20" t="s">
        <v>352</v>
      </c>
      <c r="K2988" s="20"/>
      <c r="L2988" s="20"/>
      <c r="M2988" s="409"/>
      <c r="N2988" s="20"/>
      <c r="O2988" s="384"/>
      <c r="P2988" s="384"/>
      <c r="Q2988" s="384"/>
      <c r="R2988" s="384"/>
      <c r="S2988" s="384"/>
    </row>
    <row r="2989" spans="2:19" ht="54" x14ac:dyDescent="0.25">
      <c r="B2989" s="37"/>
      <c r="C2989" s="20" t="str">
        <f>'VariablenLabel&amp;Bedingungen'!G1743</f>
        <v>K5B_RisFakAnamJa</v>
      </c>
      <c r="D2989" s="10"/>
      <c r="E2989" s="21" t="str">
        <f>'VariablenLabel&amp;Bedingungen'!I1743</f>
        <v>[Wenn "ja"] Welche</v>
      </c>
      <c r="F2989" s="687"/>
      <c r="G2989" s="881">
        <v>1</v>
      </c>
      <c r="H2989" s="21" t="s">
        <v>3112</v>
      </c>
      <c r="I2989" s="188" t="s">
        <v>3842</v>
      </c>
      <c r="J2989" s="20" t="s">
        <v>354</v>
      </c>
      <c r="K2989" s="20"/>
      <c r="L2989" s="20"/>
      <c r="M2989" s="409"/>
      <c r="N2989" s="20"/>
      <c r="O2989" s="384"/>
      <c r="P2989" s="384"/>
      <c r="Q2989" s="384"/>
      <c r="R2989" s="384"/>
      <c r="S2989" s="384"/>
    </row>
    <row r="2990" spans="2:19" ht="27" x14ac:dyDescent="0.25">
      <c r="B2990" s="37"/>
      <c r="G2990" s="881">
        <v>2</v>
      </c>
      <c r="H2990" s="21" t="s">
        <v>3114</v>
      </c>
      <c r="I2990" s="797" t="s">
        <v>3843</v>
      </c>
      <c r="J2990" s="20" t="s">
        <v>354</v>
      </c>
      <c r="K2990" s="20"/>
      <c r="L2990" s="20"/>
      <c r="M2990" s="409"/>
      <c r="N2990" s="20"/>
      <c r="O2990" s="384"/>
      <c r="P2990" s="384"/>
      <c r="Q2990" s="384"/>
      <c r="R2990" s="384"/>
      <c r="S2990" s="384"/>
    </row>
    <row r="2991" spans="2:19" ht="40.5" x14ac:dyDescent="0.25">
      <c r="B2991" s="37"/>
      <c r="G2991" s="881">
        <v>4</v>
      </c>
      <c r="H2991" s="21" t="s">
        <v>3113</v>
      </c>
      <c r="I2991" s="188" t="s">
        <v>3844</v>
      </c>
      <c r="J2991" s="20" t="s">
        <v>354</v>
      </c>
      <c r="K2991" s="20"/>
      <c r="L2991" s="20"/>
      <c r="M2991" s="409"/>
      <c r="N2991" s="20"/>
      <c r="O2991" s="384"/>
      <c r="P2991" s="384"/>
      <c r="Q2991" s="384"/>
      <c r="R2991" s="384"/>
      <c r="S2991" s="384"/>
    </row>
    <row r="2992" spans="2:19" x14ac:dyDescent="0.25">
      <c r="B2992" s="37"/>
      <c r="C2992" s="20"/>
      <c r="D2992" s="10"/>
      <c r="E2992" s="21"/>
      <c r="F2992" s="687"/>
      <c r="G2992" s="881">
        <v>99</v>
      </c>
      <c r="H2992" s="21" t="s">
        <v>28</v>
      </c>
      <c r="I2992" s="188"/>
      <c r="J2992" s="20" t="s">
        <v>354</v>
      </c>
      <c r="K2992" s="20"/>
      <c r="L2992" s="20"/>
      <c r="M2992" s="409"/>
      <c r="N2992" s="20"/>
      <c r="O2992" s="384"/>
      <c r="P2992" s="384"/>
      <c r="Q2992" s="384"/>
      <c r="R2992" s="384"/>
      <c r="S2992" s="384"/>
    </row>
    <row r="2993" spans="2:19" x14ac:dyDescent="0.25">
      <c r="B2993" s="37"/>
      <c r="C2993" s="20" t="str">
        <f>'VariablenLabel&amp;Bedingungen'!G1744</f>
        <v>K5B_RisFakAnamJaSonst</v>
      </c>
      <c r="D2993" s="10"/>
      <c r="E2993" s="21" t="str">
        <f>'VariablenLabel&amp;Bedingungen'!I1744</f>
        <v>[Wenn "Sonstiges"] Sonstiges</v>
      </c>
      <c r="F2993" s="687"/>
      <c r="G2993" s="881" t="s">
        <v>347</v>
      </c>
      <c r="H2993" s="21"/>
      <c r="I2993" s="687"/>
      <c r="J2993" s="20" t="s">
        <v>1685</v>
      </c>
      <c r="K2993" s="20"/>
      <c r="L2993" s="20"/>
      <c r="M2993" s="409"/>
      <c r="N2993" s="20"/>
      <c r="O2993" s="384"/>
      <c r="P2993" s="384"/>
      <c r="Q2993" s="384"/>
      <c r="R2993" s="384"/>
      <c r="S2993" s="384"/>
    </row>
    <row r="2994" spans="2:19" x14ac:dyDescent="0.25">
      <c r="B2994" s="37"/>
      <c r="C2994" s="20" t="str">
        <f>'VariablenLabel&amp;Bedingungen'!G1745</f>
        <v>K5B_Fehlb</v>
      </c>
      <c r="D2994" s="10">
        <f>'VariablenLabel&amp;Bedingungen'!H1745</f>
        <v>766</v>
      </c>
      <c r="E2994" s="21" t="str">
        <f>'VariablenLabel&amp;Bedingungen'!I1745</f>
        <v>Fehlbildungen</v>
      </c>
      <c r="F2994" s="687"/>
      <c r="G2994" s="881">
        <v>0</v>
      </c>
      <c r="H2994" s="21" t="s">
        <v>17</v>
      </c>
      <c r="I2994" s="188"/>
      <c r="J2994" s="20" t="s">
        <v>352</v>
      </c>
      <c r="K2994" s="20"/>
      <c r="L2994" s="20"/>
      <c r="M2994" s="409"/>
      <c r="N2994" s="20"/>
      <c r="O2994" s="384"/>
      <c r="P2994" s="384"/>
      <c r="Q2994" s="384"/>
      <c r="R2994" s="384"/>
      <c r="S2994" s="384"/>
    </row>
    <row r="2995" spans="2:19" x14ac:dyDescent="0.25">
      <c r="B2995" s="37"/>
      <c r="G2995" s="881">
        <v>1</v>
      </c>
      <c r="H2995" s="21" t="s">
        <v>18</v>
      </c>
      <c r="I2995" s="188"/>
      <c r="J2995" s="20" t="s">
        <v>352</v>
      </c>
      <c r="K2995" s="20"/>
      <c r="L2995" s="20"/>
      <c r="M2995" s="409"/>
      <c r="N2995" s="20"/>
      <c r="O2995" s="384"/>
      <c r="P2995" s="384"/>
      <c r="Q2995" s="384"/>
      <c r="R2995" s="384"/>
      <c r="S2995" s="384"/>
    </row>
    <row r="2996" spans="2:19" x14ac:dyDescent="0.25">
      <c r="B2996" s="37"/>
      <c r="G2996" s="881">
        <v>77</v>
      </c>
      <c r="H2996" s="21" t="s">
        <v>1347</v>
      </c>
      <c r="I2996" s="188"/>
      <c r="J2996" s="20" t="s">
        <v>352</v>
      </c>
      <c r="K2996" s="20"/>
      <c r="L2996" s="20"/>
      <c r="M2996" s="409"/>
      <c r="N2996" s="20"/>
      <c r="O2996" s="384"/>
      <c r="P2996" s="384"/>
      <c r="Q2996" s="384"/>
      <c r="R2996" s="384"/>
      <c r="S2996" s="384"/>
    </row>
    <row r="2997" spans="2:19" ht="27" x14ac:dyDescent="0.25">
      <c r="B2997" s="37"/>
      <c r="C2997" s="20" t="str">
        <f>'VariablenLabel&amp;Bedingungen'!G1746</f>
        <v>K5B_AuffAugAnt</v>
      </c>
      <c r="D2997" s="10">
        <f>'VariablenLabel&amp;Bedingungen'!H1746</f>
        <v>767</v>
      </c>
      <c r="E2997" s="21" t="str">
        <f>'VariablenLabel&amp;Bedingungen'!I1746</f>
        <v>Auffälligkeiten an äußeren Augenanteilen (Lider, Epikanthus, Hornhaut/Bindehaut, Tränenwege)</v>
      </c>
      <c r="F2997" s="797"/>
      <c r="G2997" s="881">
        <v>0</v>
      </c>
      <c r="H2997" s="21" t="s">
        <v>17</v>
      </c>
      <c r="I2997" s="188"/>
      <c r="J2997" s="20" t="s">
        <v>352</v>
      </c>
      <c r="K2997" s="20"/>
      <c r="L2997" s="20"/>
      <c r="M2997" s="409"/>
      <c r="N2997" s="20"/>
      <c r="O2997" s="384"/>
      <c r="P2997" s="384"/>
      <c r="Q2997" s="384"/>
      <c r="R2997" s="384"/>
      <c r="S2997" s="384"/>
    </row>
    <row r="2998" spans="2:19" x14ac:dyDescent="0.25">
      <c r="B2998" s="37"/>
      <c r="G2998" s="881">
        <v>1</v>
      </c>
      <c r="H2998" s="21" t="s">
        <v>18</v>
      </c>
      <c r="I2998" s="188"/>
      <c r="J2998" s="20" t="s">
        <v>352</v>
      </c>
      <c r="K2998" s="20"/>
      <c r="L2998" s="20"/>
      <c r="M2998" s="409"/>
      <c r="N2998" s="20"/>
      <c r="O2998" s="384"/>
      <c r="P2998" s="384"/>
      <c r="Q2998" s="384"/>
      <c r="R2998" s="384"/>
      <c r="S2998" s="384"/>
    </row>
    <row r="2999" spans="2:19" x14ac:dyDescent="0.25">
      <c r="B2999" s="37"/>
      <c r="G2999" s="881">
        <v>77</v>
      </c>
      <c r="H2999" s="21" t="s">
        <v>1347</v>
      </c>
      <c r="I2999" s="188"/>
      <c r="J2999" s="20" t="s">
        <v>352</v>
      </c>
      <c r="K2999" s="20"/>
      <c r="L2999" s="20"/>
      <c r="M2999" s="409"/>
      <c r="N2999" s="20"/>
      <c r="O2999" s="384"/>
      <c r="P2999" s="384"/>
      <c r="Q2999" s="384"/>
      <c r="R2999" s="384"/>
      <c r="S2999" s="384"/>
    </row>
    <row r="3000" spans="2:19" ht="27" x14ac:dyDescent="0.25">
      <c r="B3000" s="37"/>
      <c r="C3000" s="20" t="str">
        <f>'VariablenLabel&amp;Bedingungen'!G1747</f>
        <v>K5B_BreMed</v>
      </c>
      <c r="D3000" s="10">
        <f>'VariablenLabel&amp;Bedingungen'!H1747</f>
        <v>768</v>
      </c>
      <c r="E3000" s="21" t="str">
        <f>'VariablenLabel&amp;Bedingungen'!I1747</f>
        <v>brechende Medien klar</v>
      </c>
      <c r="F3000" s="797" t="s">
        <v>3666</v>
      </c>
      <c r="G3000" s="881">
        <v>0</v>
      </c>
      <c r="H3000" s="21" t="s">
        <v>17</v>
      </c>
      <c r="I3000" s="188"/>
      <c r="J3000" s="20" t="s">
        <v>352</v>
      </c>
      <c r="K3000" s="20"/>
      <c r="L3000" s="20"/>
      <c r="M3000" s="409"/>
      <c r="N3000" s="20"/>
      <c r="O3000" s="384"/>
      <c r="P3000" s="384"/>
      <c r="Q3000" s="384"/>
      <c r="R3000" s="384"/>
      <c r="S3000" s="384"/>
    </row>
    <row r="3001" spans="2:19" x14ac:dyDescent="0.25">
      <c r="B3001" s="37"/>
      <c r="G3001" s="881">
        <v>1</v>
      </c>
      <c r="H3001" s="21" t="s">
        <v>18</v>
      </c>
      <c r="I3001" s="188"/>
      <c r="J3001" s="20" t="s">
        <v>352</v>
      </c>
      <c r="K3001" s="20"/>
      <c r="L3001" s="20"/>
      <c r="M3001" s="409"/>
      <c r="N3001" s="20"/>
      <c r="O3001" s="384"/>
      <c r="P3001" s="384"/>
      <c r="Q3001" s="384"/>
      <c r="R3001" s="384"/>
      <c r="S3001" s="384"/>
    </row>
    <row r="3002" spans="2:19" x14ac:dyDescent="0.25">
      <c r="B3002" s="37"/>
      <c r="G3002" s="881">
        <v>77</v>
      </c>
      <c r="H3002" s="21" t="s">
        <v>1347</v>
      </c>
      <c r="I3002" s="188"/>
      <c r="J3002" s="20" t="s">
        <v>352</v>
      </c>
      <c r="K3002" s="20"/>
      <c r="L3002" s="20"/>
      <c r="M3002" s="409"/>
      <c r="N3002" s="20"/>
      <c r="O3002" s="384"/>
      <c r="P3002" s="384"/>
      <c r="Q3002" s="384"/>
      <c r="R3002" s="384"/>
      <c r="S3002" s="384"/>
    </row>
    <row r="3003" spans="2:19" x14ac:dyDescent="0.25">
      <c r="B3003" s="37"/>
      <c r="C3003" s="20" t="str">
        <f>'VariablenLabel&amp;Bedingungen'!G1748</f>
        <v>K5B_AugParSt</v>
      </c>
      <c r="D3003" s="10">
        <f>'VariablenLabel&amp;Bedingungen'!H1748</f>
        <v>769</v>
      </c>
      <c r="E3003" s="21" t="str">
        <f>'VariablenLabel&amp;Bedingungen'!I1748</f>
        <v>Augenparallelstand</v>
      </c>
      <c r="F3003" s="687" t="s">
        <v>1098</v>
      </c>
      <c r="G3003" s="881">
        <v>0</v>
      </c>
      <c r="H3003" s="21" t="s">
        <v>17</v>
      </c>
      <c r="I3003" s="188"/>
      <c r="J3003" s="20" t="s">
        <v>352</v>
      </c>
      <c r="K3003" s="20"/>
      <c r="L3003" s="20"/>
      <c r="M3003" s="409"/>
      <c r="N3003" s="20"/>
      <c r="O3003" s="384"/>
      <c r="P3003" s="384"/>
      <c r="Q3003" s="384"/>
      <c r="R3003" s="384"/>
      <c r="S3003" s="384"/>
    </row>
    <row r="3004" spans="2:19" x14ac:dyDescent="0.25">
      <c r="B3004" s="37"/>
      <c r="G3004" s="881">
        <v>1</v>
      </c>
      <c r="H3004" s="21" t="s">
        <v>18</v>
      </c>
      <c r="I3004" s="188"/>
      <c r="J3004" s="20" t="s">
        <v>352</v>
      </c>
      <c r="K3004" s="20"/>
      <c r="L3004" s="20"/>
      <c r="M3004" s="409"/>
      <c r="N3004" s="20"/>
      <c r="O3004" s="384"/>
      <c r="P3004" s="384"/>
      <c r="Q3004" s="384"/>
      <c r="R3004" s="384"/>
      <c r="S3004" s="384"/>
    </row>
    <row r="3005" spans="2:19" x14ac:dyDescent="0.25">
      <c r="B3005" s="37"/>
      <c r="G3005" s="881">
        <v>77</v>
      </c>
      <c r="H3005" s="21" t="s">
        <v>1347</v>
      </c>
      <c r="I3005" s="188"/>
      <c r="J3005" s="20" t="s">
        <v>352</v>
      </c>
      <c r="K3005" s="20"/>
      <c r="L3005" s="20"/>
      <c r="M3005" s="409"/>
      <c r="N3005" s="20"/>
      <c r="O3005" s="384"/>
      <c r="P3005" s="384"/>
      <c r="Q3005" s="384"/>
      <c r="R3005" s="384"/>
      <c r="S3005" s="384"/>
    </row>
    <row r="3006" spans="2:19" ht="27" x14ac:dyDescent="0.25">
      <c r="B3006" s="37"/>
      <c r="C3006" s="20" t="str">
        <f>'VariablenLabel&amp;Bedingungen'!G1749</f>
        <v>K5B_FreiBlubMot</v>
      </c>
      <c r="D3006" s="10">
        <f>'VariablenLabel&amp;Bedingungen'!H1749</f>
        <v>770</v>
      </c>
      <c r="E3006" s="21" t="str">
        <f>'VariablenLabel&amp;Bedingungen'!I1749</f>
        <v>Freie Bulbusmotilität</v>
      </c>
      <c r="F3006" s="797" t="s">
        <v>3667</v>
      </c>
      <c r="G3006" s="881">
        <v>0</v>
      </c>
      <c r="H3006" s="21" t="s">
        <v>17</v>
      </c>
      <c r="I3006" s="188"/>
      <c r="J3006" s="20" t="s">
        <v>352</v>
      </c>
      <c r="K3006" s="20"/>
      <c r="L3006" s="20"/>
      <c r="M3006" s="409"/>
      <c r="N3006" s="20"/>
      <c r="O3006" s="384"/>
      <c r="P3006" s="384"/>
      <c r="Q3006" s="384"/>
      <c r="R3006" s="384"/>
      <c r="S3006" s="384"/>
    </row>
    <row r="3007" spans="2:19" x14ac:dyDescent="0.25">
      <c r="B3007" s="37"/>
      <c r="G3007" s="881">
        <v>1</v>
      </c>
      <c r="H3007" s="21" t="s">
        <v>18</v>
      </c>
      <c r="I3007" s="188"/>
      <c r="J3007" s="20" t="s">
        <v>352</v>
      </c>
      <c r="K3007" s="20"/>
      <c r="L3007" s="20"/>
      <c r="M3007" s="409"/>
      <c r="N3007" s="20"/>
      <c r="O3007" s="384"/>
      <c r="P3007" s="384"/>
      <c r="Q3007" s="384"/>
      <c r="R3007" s="384"/>
      <c r="S3007" s="384"/>
    </row>
    <row r="3008" spans="2:19" x14ac:dyDescent="0.25">
      <c r="B3008" s="37"/>
      <c r="G3008" s="881">
        <v>77</v>
      </c>
      <c r="H3008" s="21" t="s">
        <v>1347</v>
      </c>
      <c r="I3008" s="188"/>
      <c r="J3008" s="20" t="s">
        <v>352</v>
      </c>
      <c r="K3008" s="20"/>
      <c r="L3008" s="20"/>
      <c r="M3008" s="409"/>
      <c r="N3008" s="20"/>
      <c r="O3008" s="384"/>
      <c r="P3008" s="384"/>
      <c r="Q3008" s="384"/>
      <c r="R3008" s="384"/>
      <c r="S3008" s="384"/>
    </row>
    <row r="3009" spans="1:73" x14ac:dyDescent="0.25">
      <c r="B3009" s="37"/>
      <c r="C3009" s="20" t="str">
        <f>'VariablenLabel&amp;Bedingungen'!G1750</f>
        <v>K5B_Fixat</v>
      </c>
      <c r="D3009" s="10">
        <f>'VariablenLabel&amp;Bedingungen'!H1750</f>
        <v>771</v>
      </c>
      <c r="E3009" s="21" t="str">
        <f>'VariablenLabel&amp;Bedingungen'!I1750</f>
        <v>Fixation</v>
      </c>
      <c r="F3009" s="797" t="s">
        <v>3668</v>
      </c>
      <c r="G3009" s="881">
        <v>0</v>
      </c>
      <c r="H3009" s="21" t="s">
        <v>17</v>
      </c>
      <c r="I3009" s="188"/>
      <c r="J3009" s="20" t="s">
        <v>352</v>
      </c>
      <c r="K3009" s="20"/>
      <c r="L3009" s="20"/>
      <c r="M3009" s="409"/>
      <c r="N3009" s="20"/>
      <c r="O3009" s="384"/>
      <c r="P3009" s="384"/>
      <c r="Q3009" s="384"/>
      <c r="R3009" s="384"/>
      <c r="S3009" s="384"/>
    </row>
    <row r="3010" spans="1:73" x14ac:dyDescent="0.25">
      <c r="B3010" s="37"/>
      <c r="G3010" s="881">
        <v>1</v>
      </c>
      <c r="H3010" s="21" t="s">
        <v>18</v>
      </c>
      <c r="I3010" s="188"/>
      <c r="J3010" s="20" t="s">
        <v>352</v>
      </c>
      <c r="K3010" s="20"/>
      <c r="L3010" s="20"/>
      <c r="M3010" s="409"/>
      <c r="N3010" s="20"/>
      <c r="O3010" s="384"/>
      <c r="P3010" s="384"/>
      <c r="Q3010" s="384"/>
      <c r="R3010" s="384"/>
      <c r="S3010" s="384"/>
    </row>
    <row r="3011" spans="1:73" x14ac:dyDescent="0.25">
      <c r="B3011" s="37"/>
      <c r="G3011" s="881">
        <v>77</v>
      </c>
      <c r="H3011" s="21" t="s">
        <v>1347</v>
      </c>
      <c r="I3011" s="188"/>
      <c r="J3011" s="20" t="s">
        <v>352</v>
      </c>
      <c r="K3011" s="20"/>
      <c r="L3011" s="20"/>
      <c r="M3011" s="409"/>
      <c r="N3011" s="20"/>
      <c r="O3011" s="384"/>
      <c r="P3011" s="384"/>
      <c r="Q3011" s="384"/>
      <c r="R3011" s="384"/>
      <c r="S3011" s="384"/>
    </row>
    <row r="3012" spans="1:73" x14ac:dyDescent="0.25">
      <c r="B3012" s="37"/>
      <c r="C3012" s="20" t="str">
        <f>'VariablenLabel&amp;Bedingungen'!G1751</f>
        <v>K5B_BrueTestAuff</v>
      </c>
      <c r="D3012" s="10">
        <f>'VariablenLabel&amp;Bedingungen'!H1751</f>
        <v>772</v>
      </c>
      <c r="E3012" s="21" t="str">
        <f>'VariablenLabel&amp;Bedingungen'!I1751</f>
        <v>Brückner-Test auffällig</v>
      </c>
      <c r="F3012" s="687" t="s">
        <v>1099</v>
      </c>
      <c r="G3012" s="881">
        <v>0</v>
      </c>
      <c r="H3012" s="21" t="s">
        <v>17</v>
      </c>
      <c r="I3012" s="188"/>
      <c r="J3012" s="20" t="s">
        <v>352</v>
      </c>
      <c r="K3012" s="20"/>
      <c r="L3012" s="20"/>
      <c r="M3012" s="409"/>
      <c r="N3012" s="20"/>
      <c r="O3012" s="384"/>
      <c r="P3012" s="384"/>
      <c r="Q3012" s="384"/>
      <c r="R3012" s="384"/>
      <c r="S3012" s="384"/>
    </row>
    <row r="3013" spans="1:73" x14ac:dyDescent="0.25">
      <c r="B3013" s="37"/>
      <c r="G3013" s="881">
        <v>1</v>
      </c>
      <c r="H3013" s="21" t="s">
        <v>18</v>
      </c>
      <c r="I3013" s="188"/>
      <c r="J3013" s="20" t="s">
        <v>352</v>
      </c>
      <c r="K3013" s="20"/>
      <c r="L3013" s="20"/>
      <c r="M3013" s="409"/>
      <c r="N3013" s="20"/>
      <c r="O3013" s="384"/>
      <c r="P3013" s="384"/>
      <c r="Q3013" s="384"/>
      <c r="R3013" s="384"/>
      <c r="S3013" s="384"/>
    </row>
    <row r="3014" spans="1:73" x14ac:dyDescent="0.25">
      <c r="B3014" s="37"/>
      <c r="G3014" s="881">
        <v>77</v>
      </c>
      <c r="H3014" s="21" t="s">
        <v>1347</v>
      </c>
      <c r="I3014" s="188"/>
      <c r="J3014" s="20" t="s">
        <v>352</v>
      </c>
      <c r="K3014" s="20"/>
      <c r="L3014" s="20"/>
      <c r="M3014" s="409"/>
      <c r="N3014" s="20"/>
      <c r="O3014" s="384"/>
      <c r="P3014" s="384"/>
      <c r="Q3014" s="384"/>
      <c r="R3014" s="384"/>
      <c r="S3014" s="384"/>
    </row>
    <row r="3015" spans="1:73" s="178" customFormat="1" ht="27" x14ac:dyDescent="0.25">
      <c r="A3015" s="110"/>
      <c r="B3015" s="37"/>
      <c r="C3015" s="20" t="str">
        <f>'VariablenLabel&amp;Bedingungen'!G1752</f>
        <v>K5B_Anme</v>
      </c>
      <c r="D3015" s="10">
        <f>'VariablenLabel&amp;Bedingungen'!H1752</f>
        <v>773</v>
      </c>
      <c r="E3015" s="21" t="str">
        <f>'VariablenLabel&amp;Bedingungen'!I1752</f>
        <v>Anmerkungen über Auffälligkeiten oder weitere Untersuchungen</v>
      </c>
      <c r="F3015" s="687"/>
      <c r="G3015" s="881" t="s">
        <v>347</v>
      </c>
      <c r="H3015" s="21"/>
      <c r="I3015" s="687"/>
      <c r="J3015" s="20" t="s">
        <v>1688</v>
      </c>
      <c r="K3015" s="20"/>
      <c r="L3015" s="20"/>
      <c r="M3015" s="409"/>
      <c r="N3015" s="20"/>
      <c r="O3015" s="384"/>
      <c r="P3015" s="384"/>
      <c r="Q3015" s="384"/>
      <c r="R3015" s="384"/>
      <c r="S3015" s="384"/>
      <c r="T3015"/>
      <c r="U3015"/>
      <c r="V3015"/>
      <c r="W3015"/>
      <c r="X3015"/>
      <c r="Y3015"/>
      <c r="Z3015"/>
      <c r="AA3015"/>
      <c r="AB3015"/>
      <c r="AC3015"/>
      <c r="AD3015"/>
      <c r="AE3015"/>
      <c r="AF3015"/>
      <c r="AG3015"/>
      <c r="AH3015"/>
      <c r="AI3015"/>
      <c r="AJ3015"/>
      <c r="AK3015"/>
      <c r="AL3015"/>
      <c r="AM3015"/>
      <c r="AN3015"/>
      <c r="AO3015"/>
      <c r="AP3015"/>
      <c r="AQ3015"/>
      <c r="AR3015"/>
      <c r="AS3015"/>
      <c r="AT3015"/>
      <c r="AU3015"/>
      <c r="AV3015"/>
      <c r="AW3015"/>
      <c r="AX3015"/>
      <c r="AY3015"/>
      <c r="AZ3015"/>
      <c r="BA3015"/>
      <c r="BB3015"/>
      <c r="BC3015"/>
      <c r="BD3015"/>
      <c r="BE3015"/>
      <c r="BF3015"/>
      <c r="BG3015"/>
      <c r="BH3015"/>
      <c r="BI3015"/>
      <c r="BJ3015"/>
      <c r="BK3015"/>
      <c r="BL3015"/>
      <c r="BM3015"/>
      <c r="BN3015"/>
      <c r="BO3015"/>
      <c r="BP3015"/>
      <c r="BQ3015"/>
      <c r="BR3015"/>
      <c r="BS3015"/>
      <c r="BT3015"/>
      <c r="BU3015"/>
    </row>
    <row r="3016" spans="1:73" s="178" customFormat="1" x14ac:dyDescent="0.25">
      <c r="A3016" s="110"/>
      <c r="B3016" s="37"/>
      <c r="C3016" s="20" t="str">
        <f>'VariablenLabel&amp;Bedingungen'!G1753</f>
        <v>K5B_Diag</v>
      </c>
      <c r="D3016" s="10">
        <f>'VariablenLabel&amp;Bedingungen'!H1753</f>
        <v>774</v>
      </c>
      <c r="E3016" s="21" t="str">
        <f>'VariablenLabel&amp;Bedingungen'!I1753</f>
        <v>Diagnose</v>
      </c>
      <c r="F3016" s="687"/>
      <c r="G3016" s="881" t="s">
        <v>347</v>
      </c>
      <c r="H3016" s="21"/>
      <c r="I3016" s="188"/>
      <c r="J3016" s="20" t="s">
        <v>1685</v>
      </c>
      <c r="K3016" s="20"/>
      <c r="L3016" s="20"/>
      <c r="M3016" s="409"/>
      <c r="N3016" s="20"/>
      <c r="O3016" s="384"/>
      <c r="P3016" s="384"/>
      <c r="Q3016" s="384"/>
      <c r="R3016" s="384"/>
      <c r="S3016" s="384"/>
      <c r="T3016"/>
      <c r="U3016"/>
      <c r="V3016"/>
      <c r="W3016"/>
      <c r="X3016"/>
      <c r="Y3016"/>
      <c r="Z3016"/>
      <c r="AA3016"/>
      <c r="AB3016"/>
      <c r="AC3016"/>
      <c r="AD3016"/>
      <c r="AE3016"/>
      <c r="AF3016"/>
      <c r="AG3016"/>
      <c r="AH3016"/>
      <c r="AI3016"/>
      <c r="AJ3016"/>
      <c r="AK3016"/>
      <c r="AL3016"/>
      <c r="AM3016"/>
      <c r="AN3016"/>
      <c r="AO3016"/>
      <c r="AP3016"/>
      <c r="AQ3016"/>
      <c r="AR3016"/>
      <c r="AS3016"/>
      <c r="AT3016"/>
      <c r="AU3016"/>
      <c r="AV3016"/>
      <c r="AW3016"/>
      <c r="AX3016"/>
      <c r="AY3016"/>
      <c r="AZ3016"/>
      <c r="BA3016"/>
      <c r="BB3016"/>
      <c r="BC3016"/>
      <c r="BD3016"/>
      <c r="BE3016"/>
      <c r="BF3016"/>
      <c r="BG3016"/>
      <c r="BH3016"/>
      <c r="BI3016"/>
      <c r="BJ3016"/>
      <c r="BK3016"/>
      <c r="BL3016"/>
      <c r="BM3016"/>
      <c r="BN3016"/>
      <c r="BO3016"/>
      <c r="BP3016"/>
      <c r="BQ3016"/>
      <c r="BR3016"/>
      <c r="BS3016"/>
      <c r="BT3016"/>
      <c r="BU3016"/>
    </row>
    <row r="3017" spans="1:73" s="178" customFormat="1" x14ac:dyDescent="0.25">
      <c r="A3017" s="110"/>
      <c r="B3017" s="37"/>
      <c r="C3017" s="20" t="str">
        <f>'VariablenLabel&amp;Bedingungen'!G1754</f>
        <v>K5B_VerdDiag</v>
      </c>
      <c r="D3017" s="10">
        <f>'VariablenLabel&amp;Bedingungen'!H1754</f>
        <v>775</v>
      </c>
      <c r="E3017" s="21" t="str">
        <f>'VariablenLabel&amp;Bedingungen'!I1754</f>
        <v>Verdachtsdiagnose</v>
      </c>
      <c r="F3017" s="687"/>
      <c r="G3017" s="881">
        <v>1</v>
      </c>
      <c r="H3017" s="21" t="s">
        <v>190</v>
      </c>
      <c r="I3017" s="687"/>
      <c r="J3017" s="20" t="s">
        <v>1685</v>
      </c>
      <c r="K3017" s="20"/>
      <c r="L3017" s="20"/>
      <c r="M3017" s="409"/>
      <c r="N3017" s="20"/>
      <c r="O3017" s="384"/>
      <c r="P3017" s="384"/>
      <c r="Q3017" s="384"/>
      <c r="R3017" s="384"/>
      <c r="S3017" s="384"/>
      <c r="T3017"/>
      <c r="U3017"/>
      <c r="V3017"/>
      <c r="W3017"/>
      <c r="X3017"/>
      <c r="Y3017"/>
      <c r="Z3017"/>
      <c r="AA3017"/>
      <c r="AB3017"/>
      <c r="AC3017"/>
      <c r="AD3017"/>
      <c r="AE3017"/>
      <c r="AF3017"/>
      <c r="AG3017"/>
      <c r="AH3017"/>
      <c r="AI3017"/>
      <c r="AJ3017"/>
      <c r="AK3017"/>
      <c r="AL3017"/>
      <c r="AM3017"/>
      <c r="AN3017"/>
      <c r="AO3017"/>
      <c r="AP3017"/>
      <c r="AQ3017"/>
      <c r="AR3017"/>
      <c r="AS3017"/>
      <c r="AT3017"/>
      <c r="AU3017"/>
      <c r="AV3017"/>
      <c r="AW3017"/>
      <c r="AX3017"/>
      <c r="AY3017"/>
      <c r="AZ3017"/>
      <c r="BA3017"/>
      <c r="BB3017"/>
      <c r="BC3017"/>
      <c r="BD3017"/>
      <c r="BE3017"/>
      <c r="BF3017"/>
      <c r="BG3017"/>
      <c r="BH3017"/>
      <c r="BI3017"/>
      <c r="BJ3017"/>
      <c r="BK3017"/>
      <c r="BL3017"/>
      <c r="BM3017"/>
      <c r="BN3017"/>
      <c r="BO3017"/>
      <c r="BP3017"/>
      <c r="BQ3017"/>
      <c r="BR3017"/>
      <c r="BS3017"/>
      <c r="BT3017"/>
      <c r="BU3017"/>
    </row>
    <row r="3018" spans="1:73" x14ac:dyDescent="0.25">
      <c r="B3018" s="37"/>
      <c r="C3018" s="20" t="str">
        <f>'VariablenLabel&amp;Bedingungen'!G1755</f>
        <v>K5B_AugFachArzEmpf</v>
      </c>
      <c r="D3018" s="10">
        <f>'VariablenLabel&amp;Bedingungen'!H1755</f>
        <v>776</v>
      </c>
      <c r="E3018" s="21" t="str">
        <f>'VariablenLabel&amp;Bedingungen'!I1755</f>
        <v>Augenfachärztliche Kontrolle dringend empfohlen</v>
      </c>
      <c r="F3018" s="687"/>
      <c r="G3018" s="881">
        <v>0</v>
      </c>
      <c r="H3018" s="21" t="s">
        <v>17</v>
      </c>
      <c r="I3018" s="188"/>
      <c r="J3018" s="20" t="s">
        <v>352</v>
      </c>
      <c r="K3018" s="20"/>
      <c r="L3018" s="20"/>
      <c r="M3018" s="409"/>
      <c r="N3018" s="20"/>
      <c r="O3018" s="384"/>
      <c r="P3018" s="384"/>
      <c r="Q3018" s="384"/>
      <c r="R3018" s="384"/>
      <c r="S3018" s="384"/>
    </row>
    <row r="3019" spans="1:73" x14ac:dyDescent="0.25">
      <c r="B3019" s="37"/>
      <c r="G3019" s="881">
        <v>1</v>
      </c>
      <c r="H3019" s="21" t="s">
        <v>18</v>
      </c>
      <c r="I3019" s="188"/>
      <c r="J3019" s="20" t="s">
        <v>352</v>
      </c>
      <c r="K3019" s="20"/>
      <c r="L3019" s="20"/>
      <c r="M3019" s="409"/>
      <c r="N3019" s="20"/>
      <c r="O3019" s="384"/>
      <c r="P3019" s="384"/>
      <c r="Q3019" s="384"/>
      <c r="R3019" s="384"/>
      <c r="S3019" s="384"/>
    </row>
    <row r="3020" spans="1:73" x14ac:dyDescent="0.25">
      <c r="B3020" s="37"/>
      <c r="C3020" s="20" t="str">
        <f>'VariablenLabel&amp;Bedingungen'!G1756</f>
        <v>K5B_AugFachArzEmpfWo</v>
      </c>
      <c r="D3020" s="10"/>
      <c r="E3020" s="21" t="str">
        <f>'VariablenLabel&amp;Bedingungen'!I1756</f>
        <v>[Wenn Kontrolle] Wo und in welchem Zeitraum</v>
      </c>
      <c r="F3020" s="687"/>
      <c r="G3020" s="881" t="s">
        <v>347</v>
      </c>
      <c r="H3020" s="21"/>
      <c r="I3020" s="687"/>
      <c r="J3020" s="20" t="s">
        <v>1685</v>
      </c>
      <c r="K3020" s="20"/>
      <c r="L3020" s="20"/>
      <c r="M3020" s="409"/>
      <c r="N3020" s="20"/>
      <c r="O3020" s="384"/>
      <c r="P3020" s="384"/>
      <c r="Q3020" s="384"/>
      <c r="R3020" s="384"/>
      <c r="S3020" s="384"/>
    </row>
    <row r="3021" spans="1:73" s="110" customFormat="1" x14ac:dyDescent="0.25">
      <c r="B3021" s="668" t="str">
        <f>'VariablenLabel&amp;Bedingungen'!A1759</f>
        <v>Kindesuntersuchung 6</v>
      </c>
      <c r="C3021" s="633"/>
      <c r="D3021" s="168"/>
      <c r="E3021" s="634"/>
      <c r="F3021" s="142"/>
      <c r="G3021" s="887"/>
      <c r="H3021" s="727"/>
      <c r="I3021" s="142"/>
      <c r="J3021" s="522"/>
      <c r="K3021" s="718"/>
      <c r="L3021" s="718"/>
      <c r="M3021" s="733"/>
      <c r="N3021" s="20"/>
      <c r="O3021" s="384"/>
      <c r="P3021" s="384"/>
      <c r="Q3021" s="384"/>
      <c r="R3021" s="384"/>
      <c r="S3021" s="384"/>
      <c r="T3021"/>
      <c r="U3021"/>
      <c r="V3021"/>
      <c r="W3021"/>
      <c r="X3021"/>
      <c r="Y3021"/>
      <c r="Z3021"/>
      <c r="AA3021"/>
      <c r="AB3021"/>
      <c r="AC3021"/>
      <c r="AD3021"/>
      <c r="AE3021"/>
      <c r="AF3021"/>
      <c r="AG3021"/>
      <c r="AH3021"/>
      <c r="AI3021"/>
      <c r="AJ3021"/>
      <c r="AK3021"/>
      <c r="AL3021"/>
      <c r="AM3021"/>
      <c r="AN3021"/>
      <c r="AO3021"/>
      <c r="AP3021"/>
      <c r="AQ3021"/>
      <c r="AR3021"/>
      <c r="AS3021"/>
      <c r="AT3021"/>
      <c r="AU3021"/>
      <c r="AV3021"/>
      <c r="AW3021"/>
      <c r="AX3021"/>
      <c r="AY3021"/>
      <c r="AZ3021"/>
      <c r="BA3021"/>
      <c r="BB3021"/>
      <c r="BC3021"/>
      <c r="BD3021"/>
      <c r="BE3021"/>
      <c r="BF3021"/>
      <c r="BG3021"/>
      <c r="BH3021"/>
      <c r="BI3021"/>
      <c r="BJ3021"/>
      <c r="BK3021"/>
      <c r="BL3021"/>
      <c r="BM3021"/>
      <c r="BN3021"/>
      <c r="BO3021"/>
      <c r="BP3021"/>
      <c r="BQ3021"/>
      <c r="BR3021"/>
      <c r="BS3021"/>
      <c r="BT3021"/>
      <c r="BU3021"/>
    </row>
    <row r="3022" spans="1:73" x14ac:dyDescent="0.25">
      <c r="B3022" s="722" t="str">
        <f>'VariablenLabel&amp;Bedingungen'!B1760</f>
        <v>Untersuchungsbefund</v>
      </c>
      <c r="C3022" s="35" t="str">
        <f>'VariablenLabel&amp;Bedingungen'!G1761</f>
        <v>K6_DatK6A</v>
      </c>
      <c r="D3022" s="38">
        <f>'VariablenLabel&amp;Bedingungen'!H1761</f>
        <v>788</v>
      </c>
      <c r="E3022" s="39" t="str">
        <f>'VariablenLabel&amp;Bedingungen'!I1761</f>
        <v>Datum der Untersuchung</v>
      </c>
      <c r="F3022" s="114"/>
      <c r="G3022" s="899" t="s">
        <v>347</v>
      </c>
      <c r="H3022" s="34" t="s">
        <v>348</v>
      </c>
      <c r="I3022" s="113"/>
      <c r="J3022" s="35" t="s">
        <v>349</v>
      </c>
      <c r="K3022" s="35"/>
      <c r="L3022" s="35"/>
      <c r="M3022" s="837"/>
      <c r="N3022" s="20"/>
      <c r="O3022" s="384"/>
      <c r="P3022" s="384"/>
      <c r="Q3022" s="384"/>
      <c r="R3022" s="384"/>
      <c r="S3022" s="384"/>
    </row>
    <row r="3023" spans="1:73" x14ac:dyDescent="0.25">
      <c r="B3023" s="37"/>
      <c r="C3023" s="42" t="str">
        <f>'VariablenLabel&amp;Bedingungen'!G1762</f>
        <v>K6_DatK6AUeb</v>
      </c>
      <c r="D3023" s="43"/>
      <c r="E3023" s="385" t="str">
        <f>'VariablenLabel&amp;Bedingungen'!I1762</f>
        <v>Datum der Daten-Übermittlung</v>
      </c>
      <c r="F3023" s="836"/>
      <c r="G3023" s="901" t="s">
        <v>347</v>
      </c>
      <c r="H3023" s="531" t="s">
        <v>348</v>
      </c>
      <c r="I3023" s="835"/>
      <c r="J3023" s="42" t="s">
        <v>349</v>
      </c>
      <c r="K3023" s="42"/>
      <c r="L3023" s="42"/>
      <c r="M3023" s="532"/>
      <c r="N3023" s="42"/>
      <c r="O3023" s="384"/>
      <c r="P3023" s="384"/>
      <c r="Q3023" s="384"/>
      <c r="R3023" s="384"/>
      <c r="S3023" s="384"/>
    </row>
    <row r="3024" spans="1:73" ht="27" x14ac:dyDescent="0.25">
      <c r="B3024" s="37"/>
      <c r="C3024" s="20" t="str">
        <f>'VariablenLabel&amp;Bedingungen'!G1763</f>
        <v>K6_ChrAlt</v>
      </c>
      <c r="D3024" s="10">
        <f>'VariablenLabel&amp;Bedingungen'!H1763</f>
        <v>789</v>
      </c>
      <c r="E3024" s="21" t="str">
        <f>'VariablenLabel&amp;Bedingungen'!I1763</f>
        <v>Chronologisches Alter (in Lebensmonaten)</v>
      </c>
      <c r="F3024" s="797" t="s">
        <v>3653</v>
      </c>
      <c r="G3024" s="881" t="s">
        <v>350</v>
      </c>
      <c r="H3024" s="21"/>
      <c r="I3024" s="188"/>
      <c r="J3024" s="906" t="s">
        <v>3857</v>
      </c>
      <c r="K3024" s="20"/>
      <c r="L3024" s="20"/>
      <c r="M3024" s="409"/>
      <c r="N3024" s="20"/>
      <c r="O3024" s="384"/>
      <c r="P3024" s="384"/>
      <c r="Q3024" s="384"/>
      <c r="R3024" s="384"/>
      <c r="S3024" s="384"/>
    </row>
    <row r="3025" spans="2:19" x14ac:dyDescent="0.25">
      <c r="B3025" s="37"/>
      <c r="C3025" s="20" t="str">
        <f>'VariablenLabel&amp;Bedingungen'!G1764</f>
        <v>K6_GewKind</v>
      </c>
      <c r="D3025" s="10">
        <f>'VariablenLabel&amp;Bedingungen'!H1764</f>
        <v>790</v>
      </c>
      <c r="E3025" s="21" t="str">
        <f>'VariablenLabel&amp;Bedingungen'!I1764</f>
        <v>Körpergewicht (kg)</v>
      </c>
      <c r="F3025" s="687"/>
      <c r="G3025" s="881" t="s">
        <v>351</v>
      </c>
      <c r="H3025" s="21"/>
      <c r="I3025" s="188"/>
      <c r="J3025" s="906" t="s">
        <v>3873</v>
      </c>
      <c r="K3025" s="20"/>
      <c r="L3025" s="20"/>
      <c r="M3025" s="409"/>
      <c r="N3025" s="20"/>
      <c r="O3025" s="384"/>
      <c r="P3025" s="384"/>
      <c r="Q3025" s="384"/>
      <c r="R3025" s="384"/>
      <c r="S3025" s="384"/>
    </row>
    <row r="3026" spans="2:19" x14ac:dyDescent="0.25">
      <c r="B3026" s="37"/>
      <c r="C3026" s="20" t="str">
        <f>'VariablenLabel&amp;Bedingungen'!G1765</f>
        <v>K6_LaengKind</v>
      </c>
      <c r="D3026" s="10">
        <f>'VariablenLabel&amp;Bedingungen'!H1765</f>
        <v>791</v>
      </c>
      <c r="E3026" s="21" t="str">
        <f>'VariablenLabel&amp;Bedingungen'!I1765</f>
        <v>Körperlänge (cm)</v>
      </c>
      <c r="F3026" s="687"/>
      <c r="G3026" s="881" t="s">
        <v>350</v>
      </c>
      <c r="H3026" s="21"/>
      <c r="I3026" s="188"/>
      <c r="J3026" s="906" t="s">
        <v>3878</v>
      </c>
      <c r="K3026" s="20"/>
      <c r="L3026" s="20"/>
      <c r="M3026" s="409"/>
      <c r="N3026" s="20"/>
      <c r="O3026" s="384"/>
      <c r="P3026" s="384"/>
      <c r="Q3026" s="384"/>
      <c r="R3026" s="384"/>
      <c r="S3026" s="384"/>
    </row>
    <row r="3027" spans="2:19" x14ac:dyDescent="0.25">
      <c r="B3027" s="37"/>
      <c r="C3027" s="20" t="str">
        <f>'VariablenLabel&amp;Bedingungen'!G1766</f>
        <v>K6_KopfUmfKind</v>
      </c>
      <c r="D3027" s="10">
        <f>'VariablenLabel&amp;Bedingungen'!H1766</f>
        <v>792</v>
      </c>
      <c r="E3027" s="21" t="str">
        <f>'VariablenLabel&amp;Bedingungen'!I1766</f>
        <v>Kopfumfang (cm)</v>
      </c>
      <c r="F3027" s="687"/>
      <c r="G3027" s="881" t="s">
        <v>350</v>
      </c>
      <c r="H3027" s="21"/>
      <c r="I3027" s="188"/>
      <c r="J3027" s="906" t="s">
        <v>3878</v>
      </c>
      <c r="K3027" s="20"/>
      <c r="L3027" s="20"/>
      <c r="M3027" s="409"/>
      <c r="N3027" s="20"/>
      <c r="O3027" s="384"/>
      <c r="P3027" s="384"/>
      <c r="Q3027" s="384"/>
      <c r="R3027" s="384"/>
      <c r="S3027" s="384"/>
    </row>
    <row r="3028" spans="2:19" x14ac:dyDescent="0.25">
      <c r="B3028" s="37"/>
      <c r="C3028" s="20" t="str">
        <f>'VariablenLabel&amp;Bedingungen'!G1767</f>
        <v>K6_BMIKind</v>
      </c>
      <c r="D3028" s="10">
        <f>'VariablenLabel&amp;Bedingungen'!H1767</f>
        <v>793</v>
      </c>
      <c r="E3028" s="21" t="str">
        <f>'VariablenLabel&amp;Bedingungen'!I1767</f>
        <v>BMI (kg/m2)</v>
      </c>
      <c r="F3028" s="687" t="s">
        <v>1070</v>
      </c>
      <c r="G3028" s="880" t="s">
        <v>351</v>
      </c>
      <c r="H3028" s="21"/>
      <c r="I3028" s="188"/>
      <c r="J3028" s="906" t="s">
        <v>3859</v>
      </c>
      <c r="K3028" s="20"/>
      <c r="L3028" s="20"/>
      <c r="M3028" s="409"/>
      <c r="N3028" s="20"/>
      <c r="O3028" s="384"/>
      <c r="P3028" s="384"/>
      <c r="Q3028" s="384"/>
      <c r="R3028" s="384"/>
      <c r="S3028" s="384"/>
    </row>
    <row r="3029" spans="2:19" x14ac:dyDescent="0.25">
      <c r="B3029" s="37"/>
      <c r="C3029" s="20" t="str">
        <f>'VariablenLabel&amp;Bedingungen'!G1768</f>
        <v>K6_ZwisErk</v>
      </c>
      <c r="D3029" s="10">
        <f>'VariablenLabel&amp;Bedingungen'!H1768</f>
        <v>794</v>
      </c>
      <c r="E3029" s="21" t="str">
        <f>'VariablenLabel&amp;Bedingungen'!I1768</f>
        <v>Zwischenzeitliche Erkrankungen/Operationen</v>
      </c>
      <c r="F3029" s="687"/>
      <c r="G3029" s="881">
        <v>0</v>
      </c>
      <c r="H3029" s="21" t="s">
        <v>17</v>
      </c>
      <c r="I3029" s="188"/>
      <c r="J3029" s="20" t="s">
        <v>352</v>
      </c>
      <c r="K3029" s="20"/>
      <c r="L3029" s="20"/>
      <c r="M3029" s="409"/>
      <c r="N3029" s="20"/>
      <c r="O3029" s="384"/>
      <c r="P3029" s="384"/>
      <c r="Q3029" s="384"/>
      <c r="R3029" s="384"/>
      <c r="S3029" s="384"/>
    </row>
    <row r="3030" spans="2:19" x14ac:dyDescent="0.25">
      <c r="B3030" s="37"/>
      <c r="G3030" s="881">
        <v>1</v>
      </c>
      <c r="H3030" s="21" t="s">
        <v>18</v>
      </c>
      <c r="I3030" s="188"/>
      <c r="J3030" s="20" t="s">
        <v>352</v>
      </c>
      <c r="K3030" s="20"/>
      <c r="L3030" s="20"/>
      <c r="M3030" s="409"/>
      <c r="N3030" s="20"/>
      <c r="O3030" s="384"/>
      <c r="P3030" s="384"/>
      <c r="Q3030" s="384"/>
      <c r="R3030" s="384"/>
      <c r="S3030" s="384"/>
    </row>
    <row r="3031" spans="2:19" x14ac:dyDescent="0.25">
      <c r="B3031" s="37"/>
      <c r="C3031" s="20" t="str">
        <f>'VariablenLabel&amp;Bedingungen'!G1769</f>
        <v>K6_ZwisErkJa</v>
      </c>
      <c r="D3031" s="10"/>
      <c r="E3031" s="21" t="str">
        <f>'VariablenLabel&amp;Bedingungen'!I1769</f>
        <v>[Wenn "ja"] Welche</v>
      </c>
      <c r="F3031" s="687"/>
      <c r="G3031" s="881" t="s">
        <v>347</v>
      </c>
      <c r="H3031" s="21"/>
      <c r="I3031" s="687"/>
      <c r="J3031" s="20" t="s">
        <v>1687</v>
      </c>
      <c r="K3031" s="20"/>
      <c r="L3031" s="20"/>
      <c r="M3031" s="409"/>
      <c r="N3031" s="20"/>
      <c r="O3031" s="384"/>
      <c r="P3031" s="384"/>
      <c r="Q3031" s="384"/>
      <c r="R3031" s="384"/>
      <c r="S3031" s="384"/>
    </row>
    <row r="3032" spans="2:19" x14ac:dyDescent="0.25">
      <c r="B3032" s="37"/>
      <c r="C3032" s="20" t="str">
        <f>'VariablenLabel&amp;Bedingungen'!G1770</f>
        <v>K6_VerhAuff</v>
      </c>
      <c r="D3032" s="10">
        <f>'VariablenLabel&amp;Bedingungen'!H1770</f>
        <v>795</v>
      </c>
      <c r="E3032" s="21" t="str">
        <f>'VariablenLabel&amp;Bedingungen'!I1770</f>
        <v>Verhaltensauffälligkeiten</v>
      </c>
      <c r="F3032" s="797" t="s">
        <v>3669</v>
      </c>
      <c r="G3032" s="881">
        <v>0</v>
      </c>
      <c r="H3032" s="21" t="s">
        <v>17</v>
      </c>
      <c r="I3032" s="188"/>
      <c r="J3032" s="20" t="s">
        <v>352</v>
      </c>
      <c r="K3032" s="20"/>
      <c r="L3032" s="20"/>
      <c r="M3032" s="409"/>
      <c r="N3032" s="20"/>
      <c r="O3032" s="384"/>
      <c r="P3032" s="384"/>
      <c r="Q3032" s="384"/>
      <c r="R3032" s="384"/>
      <c r="S3032" s="384"/>
    </row>
    <row r="3033" spans="2:19" x14ac:dyDescent="0.25">
      <c r="B3033" s="37"/>
      <c r="G3033" s="881">
        <v>1</v>
      </c>
      <c r="H3033" s="21" t="s">
        <v>18</v>
      </c>
      <c r="I3033" s="188"/>
      <c r="J3033" s="20" t="s">
        <v>352</v>
      </c>
      <c r="K3033" s="20"/>
      <c r="L3033" s="20"/>
      <c r="M3033" s="409"/>
      <c r="N3033" s="20"/>
      <c r="O3033" s="384"/>
      <c r="P3033" s="384"/>
      <c r="Q3033" s="384"/>
      <c r="R3033" s="384"/>
      <c r="S3033" s="384"/>
    </row>
    <row r="3034" spans="2:19" x14ac:dyDescent="0.25">
      <c r="B3034" s="37"/>
      <c r="C3034" s="20" t="str">
        <f>'VariablenLabel&amp;Bedingungen'!G1771</f>
        <v>K6_VerhAuffJa</v>
      </c>
      <c r="D3034" s="10"/>
      <c r="E3034" s="21" t="str">
        <f>'VariablenLabel&amp;Bedingungen'!I1771</f>
        <v>[Wenn "ja"] Auffälligkeiten</v>
      </c>
      <c r="F3034" s="687"/>
      <c r="G3034" s="881">
        <v>1</v>
      </c>
      <c r="H3034" s="21" t="s">
        <v>549</v>
      </c>
      <c r="I3034" s="188"/>
      <c r="J3034" s="20" t="s">
        <v>354</v>
      </c>
      <c r="K3034" s="20"/>
      <c r="L3034" s="20"/>
      <c r="M3034" s="409"/>
      <c r="N3034" s="20"/>
      <c r="O3034" s="384"/>
      <c r="P3034" s="384"/>
      <c r="Q3034" s="384"/>
      <c r="R3034" s="384"/>
      <c r="S3034" s="384"/>
    </row>
    <row r="3035" spans="2:19" x14ac:dyDescent="0.25">
      <c r="B3035" s="37"/>
      <c r="G3035" s="881">
        <v>2</v>
      </c>
      <c r="H3035" s="21" t="s">
        <v>1229</v>
      </c>
      <c r="I3035" s="188"/>
      <c r="J3035" s="20" t="s">
        <v>354</v>
      </c>
      <c r="K3035" s="20"/>
      <c r="L3035" s="20"/>
      <c r="M3035" s="409"/>
      <c r="N3035" s="20"/>
      <c r="O3035" s="384"/>
      <c r="P3035" s="384"/>
      <c r="Q3035" s="384"/>
      <c r="R3035" s="384"/>
      <c r="S3035" s="384"/>
    </row>
    <row r="3036" spans="2:19" x14ac:dyDescent="0.25">
      <c r="B3036" s="37"/>
      <c r="G3036" s="881">
        <v>3</v>
      </c>
      <c r="H3036" s="21" t="s">
        <v>550</v>
      </c>
      <c r="I3036" s="188"/>
      <c r="J3036" s="20" t="s">
        <v>354</v>
      </c>
      <c r="K3036" s="20"/>
      <c r="L3036" s="20"/>
      <c r="M3036" s="409"/>
      <c r="N3036" s="20"/>
      <c r="O3036" s="384"/>
      <c r="P3036" s="384"/>
      <c r="Q3036" s="384"/>
      <c r="R3036" s="384"/>
      <c r="S3036" s="384"/>
    </row>
    <row r="3037" spans="2:19" x14ac:dyDescent="0.25">
      <c r="B3037" s="37"/>
      <c r="C3037" s="20"/>
      <c r="D3037" s="10"/>
      <c r="E3037" s="21"/>
      <c r="F3037" s="687"/>
      <c r="G3037" s="881">
        <v>4</v>
      </c>
      <c r="H3037" s="21" t="s">
        <v>551</v>
      </c>
      <c r="I3037" s="188"/>
      <c r="J3037" s="20" t="s">
        <v>354</v>
      </c>
      <c r="K3037" s="20"/>
      <c r="L3037" s="20"/>
      <c r="M3037" s="409"/>
      <c r="N3037" s="20"/>
      <c r="O3037" s="384"/>
      <c r="P3037" s="384"/>
      <c r="Q3037" s="384"/>
      <c r="R3037" s="384"/>
      <c r="S3037" s="384"/>
    </row>
    <row r="3038" spans="2:19" x14ac:dyDescent="0.25">
      <c r="B3038" s="37"/>
      <c r="C3038" s="20"/>
      <c r="D3038" s="10"/>
      <c r="E3038" s="21"/>
      <c r="F3038" s="687"/>
      <c r="G3038" s="881">
        <v>5</v>
      </c>
      <c r="H3038" s="21" t="s">
        <v>552</v>
      </c>
      <c r="I3038" s="188"/>
      <c r="J3038" s="20" t="s">
        <v>354</v>
      </c>
      <c r="K3038" s="20"/>
      <c r="L3038" s="20"/>
      <c r="M3038" s="409"/>
      <c r="N3038" s="20"/>
      <c r="O3038" s="384"/>
      <c r="P3038" s="384"/>
      <c r="Q3038" s="384"/>
      <c r="R3038" s="384"/>
      <c r="S3038" s="384"/>
    </row>
    <row r="3039" spans="2:19" x14ac:dyDescent="0.25">
      <c r="B3039" s="37"/>
      <c r="C3039" s="20"/>
      <c r="D3039" s="10"/>
      <c r="E3039" s="21"/>
      <c r="F3039" s="687"/>
      <c r="G3039" s="881">
        <v>99</v>
      </c>
      <c r="H3039" s="21" t="s">
        <v>28</v>
      </c>
      <c r="I3039" s="188"/>
      <c r="J3039" s="20" t="s">
        <v>354</v>
      </c>
      <c r="K3039" s="20"/>
      <c r="L3039" s="20"/>
      <c r="M3039" s="409"/>
      <c r="N3039" s="20"/>
      <c r="O3039" s="384"/>
      <c r="P3039" s="384"/>
      <c r="Q3039" s="384"/>
      <c r="R3039" s="384"/>
      <c r="S3039" s="384"/>
    </row>
    <row r="3040" spans="2:19" x14ac:dyDescent="0.25">
      <c r="B3040" s="37"/>
      <c r="C3040" s="20" t="str">
        <f>'VariablenLabel&amp;Bedingungen'!G1772</f>
        <v>K6_VerhAuffJaSonst</v>
      </c>
      <c r="D3040" s="10"/>
      <c r="E3040" s="21" t="str">
        <f>'VariablenLabel&amp;Bedingungen'!I1772</f>
        <v>[Wenn "Sonstiges"] Sonstiges</v>
      </c>
      <c r="F3040" s="687"/>
      <c r="G3040" s="881" t="s">
        <v>347</v>
      </c>
      <c r="H3040" s="21"/>
      <c r="I3040" s="687"/>
      <c r="J3040" s="20" t="s">
        <v>1685</v>
      </c>
      <c r="K3040" s="20"/>
      <c r="L3040" s="20"/>
      <c r="M3040" s="409"/>
      <c r="N3040" s="20"/>
      <c r="O3040" s="384"/>
      <c r="P3040" s="384"/>
      <c r="Q3040" s="384"/>
      <c r="R3040" s="384"/>
      <c r="S3040" s="384"/>
    </row>
    <row r="3041" spans="2:19" x14ac:dyDescent="0.25">
      <c r="B3041" s="37"/>
      <c r="C3041" s="20" t="str">
        <f>'VariablenLabel&amp;Bedingungen'!G1774</f>
        <v>K6_Allg</v>
      </c>
      <c r="D3041" s="10">
        <f>'VariablenLabel&amp;Bedingungen'!H1774</f>
        <v>796</v>
      </c>
      <c r="E3041" s="21" t="str">
        <f>'VariablenLabel&amp;Bedingungen'!I1774</f>
        <v>Allgemeinzustand</v>
      </c>
      <c r="F3041" s="687"/>
      <c r="G3041" s="881">
        <v>0</v>
      </c>
      <c r="H3041" s="21" t="s">
        <v>782</v>
      </c>
      <c r="I3041" s="188"/>
      <c r="J3041" s="20" t="s">
        <v>352</v>
      </c>
      <c r="K3041" s="20"/>
      <c r="L3041" s="20"/>
      <c r="M3041" s="409"/>
      <c r="N3041" s="20"/>
      <c r="O3041" s="384"/>
      <c r="P3041" s="384"/>
      <c r="Q3041" s="384"/>
      <c r="R3041" s="384"/>
      <c r="S3041" s="384"/>
    </row>
    <row r="3042" spans="2:19" x14ac:dyDescent="0.25">
      <c r="B3042" s="37"/>
      <c r="G3042" s="881">
        <v>1</v>
      </c>
      <c r="H3042" s="21" t="s">
        <v>542</v>
      </c>
      <c r="I3042" s="188"/>
      <c r="J3042" s="20" t="s">
        <v>352</v>
      </c>
      <c r="K3042" s="20"/>
      <c r="L3042" s="20"/>
      <c r="M3042" s="409"/>
      <c r="N3042" s="20"/>
      <c r="O3042" s="384"/>
      <c r="P3042" s="384"/>
      <c r="Q3042" s="384"/>
      <c r="R3042" s="384"/>
      <c r="S3042" s="384"/>
    </row>
    <row r="3043" spans="2:19" x14ac:dyDescent="0.25">
      <c r="B3043" s="37"/>
      <c r="C3043" s="20" t="str">
        <f>'VariablenLabel&amp;Bedingungen'!G1775</f>
        <v>K6_AllgBegEmpf</v>
      </c>
      <c r="D3043" s="10"/>
      <c r="E3043" s="21" t="str">
        <f>'VariablenLabel&amp;Bedingungen'!I1775</f>
        <v>[Wenn "auffällig"] Begründung/Empfehlung</v>
      </c>
      <c r="F3043" s="687"/>
      <c r="G3043" s="881" t="s">
        <v>347</v>
      </c>
      <c r="H3043" s="21"/>
      <c r="I3043" s="687"/>
      <c r="J3043" s="20" t="s">
        <v>1685</v>
      </c>
      <c r="K3043" s="20"/>
      <c r="L3043" s="20"/>
      <c r="M3043" s="409"/>
      <c r="N3043" s="20"/>
      <c r="O3043" s="384"/>
      <c r="P3043" s="384"/>
      <c r="Q3043" s="384"/>
      <c r="R3043" s="384"/>
      <c r="S3043" s="384"/>
    </row>
    <row r="3044" spans="2:19" x14ac:dyDescent="0.25">
      <c r="B3044" s="37"/>
      <c r="C3044" s="20" t="str">
        <f>'VariablenLabel&amp;Bedingungen'!G1776</f>
        <v>K6_Ern</v>
      </c>
      <c r="D3044" s="10">
        <f>'VariablenLabel&amp;Bedingungen'!H1776</f>
        <v>797</v>
      </c>
      <c r="E3044" s="21" t="str">
        <f>'VariablenLabel&amp;Bedingungen'!I1776</f>
        <v>Ernährungszustand</v>
      </c>
      <c r="F3044" s="687"/>
      <c r="G3044" s="881">
        <v>0</v>
      </c>
      <c r="H3044" s="21" t="s">
        <v>782</v>
      </c>
      <c r="I3044" s="188"/>
      <c r="J3044" s="20" t="s">
        <v>352</v>
      </c>
      <c r="K3044" s="20"/>
      <c r="L3044" s="20"/>
      <c r="M3044" s="409"/>
      <c r="N3044" s="20"/>
      <c r="O3044" s="384"/>
      <c r="P3044" s="384"/>
      <c r="Q3044" s="384"/>
      <c r="R3044" s="384"/>
      <c r="S3044" s="384"/>
    </row>
    <row r="3045" spans="2:19" x14ac:dyDescent="0.25">
      <c r="B3045" s="37"/>
      <c r="G3045" s="881">
        <v>1</v>
      </c>
      <c r="H3045" s="21" t="s">
        <v>542</v>
      </c>
      <c r="I3045" s="188"/>
      <c r="J3045" s="20" t="s">
        <v>352</v>
      </c>
      <c r="K3045" s="20"/>
      <c r="L3045" s="20"/>
      <c r="M3045" s="409"/>
      <c r="N3045" s="20"/>
      <c r="O3045" s="384"/>
      <c r="P3045" s="384"/>
      <c r="Q3045" s="384"/>
      <c r="R3045" s="384"/>
      <c r="S3045" s="384"/>
    </row>
    <row r="3046" spans="2:19" x14ac:dyDescent="0.25">
      <c r="B3046" s="37"/>
      <c r="G3046" s="881">
        <v>77</v>
      </c>
      <c r="H3046" s="21" t="s">
        <v>1225</v>
      </c>
      <c r="I3046" s="188"/>
      <c r="J3046" s="20" t="s">
        <v>352</v>
      </c>
      <c r="K3046" s="20"/>
      <c r="L3046" s="20"/>
      <c r="M3046" s="409"/>
      <c r="N3046" s="20"/>
      <c r="O3046" s="384"/>
      <c r="P3046" s="384"/>
      <c r="Q3046" s="384"/>
      <c r="R3046" s="384"/>
      <c r="S3046" s="384"/>
    </row>
    <row r="3047" spans="2:19" x14ac:dyDescent="0.25">
      <c r="B3047" s="37"/>
      <c r="C3047" s="20" t="str">
        <f>'VariablenLabel&amp;Bedingungen'!G1777</f>
        <v>K6_ErnBegEmpf</v>
      </c>
      <c r="D3047" s="10"/>
      <c r="E3047" s="21" t="str">
        <f>'VariablenLabel&amp;Bedingungen'!I1777</f>
        <v>[Wenn "auffällig"] Begründung/Empfehlung</v>
      </c>
      <c r="F3047" s="687"/>
      <c r="G3047" s="881" t="s">
        <v>347</v>
      </c>
      <c r="H3047" s="21"/>
      <c r="I3047" s="687"/>
      <c r="J3047" s="20" t="s">
        <v>1685</v>
      </c>
      <c r="K3047" s="20"/>
      <c r="L3047" s="20"/>
      <c r="M3047" s="409"/>
      <c r="N3047" s="20"/>
      <c r="O3047" s="384"/>
      <c r="P3047" s="384"/>
      <c r="Q3047" s="384"/>
      <c r="R3047" s="384"/>
      <c r="S3047" s="384"/>
    </row>
    <row r="3048" spans="2:19" x14ac:dyDescent="0.25">
      <c r="B3048" s="37"/>
      <c r="C3048" s="20" t="str">
        <f>'VariablenLabel&amp;Bedingungen'!G1778</f>
        <v>K6_MotEntw</v>
      </c>
      <c r="D3048" s="10">
        <f>'VariablenLabel&amp;Bedingungen'!H1778</f>
        <v>798</v>
      </c>
      <c r="E3048" s="21" t="str">
        <f>'VariablenLabel&amp;Bedingungen'!I1778</f>
        <v>Motorische Entwicklung</v>
      </c>
      <c r="F3048" s="687" t="s">
        <v>1094</v>
      </c>
      <c r="G3048" s="881">
        <v>0</v>
      </c>
      <c r="H3048" s="21" t="s">
        <v>1224</v>
      </c>
      <c r="I3048" s="188"/>
      <c r="J3048" s="20" t="s">
        <v>352</v>
      </c>
      <c r="K3048" s="20"/>
      <c r="L3048" s="20"/>
      <c r="M3048" s="409"/>
      <c r="N3048" s="20"/>
      <c r="O3048" s="384"/>
      <c r="P3048" s="384"/>
      <c r="Q3048" s="384"/>
      <c r="R3048" s="384"/>
      <c r="S3048" s="384"/>
    </row>
    <row r="3049" spans="2:19" x14ac:dyDescent="0.25">
      <c r="B3049" s="37"/>
      <c r="G3049" s="881">
        <v>1</v>
      </c>
      <c r="H3049" s="21" t="s">
        <v>542</v>
      </c>
      <c r="I3049" s="188"/>
      <c r="J3049" s="20" t="s">
        <v>352</v>
      </c>
      <c r="K3049" s="20"/>
      <c r="L3049" s="20"/>
      <c r="M3049" s="409"/>
      <c r="N3049" s="20"/>
      <c r="O3049" s="384"/>
      <c r="P3049" s="384"/>
      <c r="Q3049" s="384"/>
      <c r="R3049" s="384"/>
      <c r="S3049" s="384"/>
    </row>
    <row r="3050" spans="2:19" x14ac:dyDescent="0.25">
      <c r="B3050" s="37"/>
      <c r="G3050" s="881">
        <v>77</v>
      </c>
      <c r="H3050" s="21" t="s">
        <v>1225</v>
      </c>
      <c r="I3050" s="188"/>
      <c r="J3050" s="20" t="s">
        <v>352</v>
      </c>
      <c r="K3050" s="20"/>
      <c r="L3050" s="20"/>
      <c r="M3050" s="409"/>
      <c r="N3050" s="20"/>
      <c r="O3050" s="384"/>
      <c r="P3050" s="384"/>
      <c r="Q3050" s="384"/>
      <c r="R3050" s="384"/>
      <c r="S3050" s="384"/>
    </row>
    <row r="3051" spans="2:19" x14ac:dyDescent="0.25">
      <c r="B3051" s="37"/>
      <c r="C3051" s="20" t="str">
        <f>'VariablenLabel&amp;Bedingungen'!G1779</f>
        <v>K6_MotEntwBegEmpf</v>
      </c>
      <c r="D3051" s="10"/>
      <c r="E3051" s="21" t="str">
        <f>'VariablenLabel&amp;Bedingungen'!I1779</f>
        <v>[Wenn "auffällig"] Begründung/Empfehlung</v>
      </c>
      <c r="F3051" s="687"/>
      <c r="G3051" s="881" t="s">
        <v>347</v>
      </c>
      <c r="H3051" s="21"/>
      <c r="I3051" s="687"/>
      <c r="J3051" s="20" t="s">
        <v>1685</v>
      </c>
      <c r="K3051" s="20"/>
      <c r="L3051" s="20"/>
      <c r="M3051" s="409"/>
      <c r="N3051" s="20"/>
      <c r="O3051" s="384"/>
      <c r="P3051" s="384"/>
      <c r="Q3051" s="384"/>
      <c r="R3051" s="384"/>
      <c r="S3051" s="384"/>
    </row>
    <row r="3052" spans="2:19" x14ac:dyDescent="0.25">
      <c r="B3052" s="37"/>
      <c r="C3052" s="20" t="str">
        <f>'VariablenLabel&amp;Bedingungen'!G1780</f>
        <v>K6_SprEnt</v>
      </c>
      <c r="D3052" s="10">
        <f>'VariablenLabel&amp;Bedingungen'!H1780</f>
        <v>799</v>
      </c>
      <c r="E3052" s="21" t="str">
        <f>'VariablenLabel&amp;Bedingungen'!I1780</f>
        <v>Sprachliche Entwicklung</v>
      </c>
      <c r="F3052" s="687"/>
      <c r="G3052" s="881">
        <v>0</v>
      </c>
      <c r="H3052" s="21" t="s">
        <v>1224</v>
      </c>
      <c r="I3052" s="188"/>
      <c r="J3052" s="20" t="s">
        <v>352</v>
      </c>
      <c r="K3052" s="20"/>
      <c r="L3052" s="20"/>
      <c r="M3052" s="409"/>
      <c r="N3052" s="20"/>
      <c r="O3052" s="384"/>
      <c r="P3052" s="384"/>
      <c r="Q3052" s="384"/>
      <c r="R3052" s="384"/>
      <c r="S3052" s="384"/>
    </row>
    <row r="3053" spans="2:19" x14ac:dyDescent="0.25">
      <c r="B3053" s="37"/>
      <c r="G3053" s="881">
        <v>1</v>
      </c>
      <c r="H3053" s="21" t="s">
        <v>542</v>
      </c>
      <c r="I3053" s="188"/>
      <c r="J3053" s="20" t="s">
        <v>352</v>
      </c>
      <c r="K3053" s="20"/>
      <c r="L3053" s="20"/>
      <c r="M3053" s="409"/>
      <c r="N3053" s="20"/>
      <c r="O3053" s="384"/>
      <c r="P3053" s="384"/>
      <c r="Q3053" s="384"/>
      <c r="R3053" s="384"/>
      <c r="S3053" s="384"/>
    </row>
    <row r="3054" spans="2:19" x14ac:dyDescent="0.25">
      <c r="B3054" s="37"/>
      <c r="G3054" s="881">
        <v>77</v>
      </c>
      <c r="H3054" s="21" t="s">
        <v>1225</v>
      </c>
      <c r="I3054" s="188"/>
      <c r="J3054" s="20" t="s">
        <v>352</v>
      </c>
      <c r="K3054" s="20"/>
      <c r="L3054" s="20"/>
      <c r="M3054" s="409"/>
      <c r="N3054" s="20"/>
      <c r="O3054" s="384"/>
      <c r="P3054" s="384"/>
      <c r="Q3054" s="384"/>
      <c r="R3054" s="384"/>
      <c r="S3054" s="384"/>
    </row>
    <row r="3055" spans="2:19" x14ac:dyDescent="0.25">
      <c r="B3055" s="37"/>
      <c r="C3055" s="20" t="str">
        <f>'VariablenLabel&amp;Bedingungen'!G1781</f>
        <v>K6_SprEntBegEmpf</v>
      </c>
      <c r="D3055" s="10"/>
      <c r="E3055" s="21" t="str">
        <f>'VariablenLabel&amp;Bedingungen'!I1781</f>
        <v>[Wenn "auffällig"] Begründung/Empfehlung</v>
      </c>
      <c r="F3055" s="687"/>
      <c r="G3055" s="881" t="s">
        <v>347</v>
      </c>
      <c r="H3055" s="21"/>
      <c r="I3055" s="687"/>
      <c r="J3055" s="20" t="s">
        <v>1685</v>
      </c>
      <c r="K3055" s="20"/>
      <c r="L3055" s="20"/>
      <c r="M3055" s="409"/>
      <c r="N3055" s="20"/>
      <c r="O3055" s="384"/>
      <c r="P3055" s="384"/>
      <c r="Q3055" s="384"/>
      <c r="R3055" s="384"/>
      <c r="S3055" s="384"/>
    </row>
    <row r="3056" spans="2:19" ht="27" x14ac:dyDescent="0.25">
      <c r="B3056" s="37"/>
      <c r="C3056" s="20" t="str">
        <f>'VariablenLabel&amp;Bedingungen'!G1782</f>
        <v>K6_SozEmoEnt</v>
      </c>
      <c r="D3056" s="10">
        <f>'VariablenLabel&amp;Bedingungen'!H1782</f>
        <v>800</v>
      </c>
      <c r="E3056" s="21" t="str">
        <f>'VariablenLabel&amp;Bedingungen'!I1782</f>
        <v>Sozialemotionale Entwicklung</v>
      </c>
      <c r="F3056" s="797" t="s">
        <v>3646</v>
      </c>
      <c r="G3056" s="881">
        <v>0</v>
      </c>
      <c r="H3056" s="21" t="s">
        <v>1224</v>
      </c>
      <c r="I3056" s="188"/>
      <c r="J3056" s="20" t="s">
        <v>352</v>
      </c>
      <c r="K3056" s="20"/>
      <c r="L3056" s="20"/>
      <c r="M3056" s="409"/>
      <c r="N3056" s="20"/>
      <c r="O3056" s="384"/>
      <c r="P3056" s="384"/>
      <c r="Q3056" s="384"/>
      <c r="R3056" s="384"/>
      <c r="S3056" s="384"/>
    </row>
    <row r="3057" spans="2:19" x14ac:dyDescent="0.25">
      <c r="B3057" s="37"/>
      <c r="G3057" s="881">
        <v>1</v>
      </c>
      <c r="H3057" s="21" t="s">
        <v>542</v>
      </c>
      <c r="I3057" s="188"/>
      <c r="J3057" s="20" t="s">
        <v>352</v>
      </c>
      <c r="K3057" s="20"/>
      <c r="L3057" s="20"/>
      <c r="M3057" s="409"/>
      <c r="N3057" s="20"/>
      <c r="O3057" s="384"/>
      <c r="P3057" s="384"/>
      <c r="Q3057" s="384"/>
      <c r="R3057" s="384"/>
      <c r="S3057" s="384"/>
    </row>
    <row r="3058" spans="2:19" x14ac:dyDescent="0.25">
      <c r="B3058" s="37"/>
      <c r="G3058" s="881">
        <v>77</v>
      </c>
      <c r="H3058" s="21" t="s">
        <v>1225</v>
      </c>
      <c r="I3058" s="188"/>
      <c r="J3058" s="20" t="s">
        <v>352</v>
      </c>
      <c r="K3058" s="20"/>
      <c r="L3058" s="20"/>
      <c r="M3058" s="409"/>
      <c r="N3058" s="20"/>
      <c r="O3058" s="384"/>
      <c r="P3058" s="384"/>
      <c r="Q3058" s="384"/>
      <c r="R3058" s="384"/>
      <c r="S3058" s="384"/>
    </row>
    <row r="3059" spans="2:19" x14ac:dyDescent="0.25">
      <c r="B3059" s="37"/>
      <c r="C3059" s="20" t="str">
        <f>'VariablenLabel&amp;Bedingungen'!G1783</f>
        <v>K6_SozEmoEntBegEmpf</v>
      </c>
      <c r="D3059" s="10"/>
      <c r="E3059" s="21" t="str">
        <f>'VariablenLabel&amp;Bedingungen'!I1783</f>
        <v>[Wenn "auffällig"] Begründung/Empfehlung</v>
      </c>
      <c r="F3059" s="687"/>
      <c r="G3059" s="881" t="s">
        <v>347</v>
      </c>
      <c r="H3059" s="21"/>
      <c r="I3059" s="687"/>
      <c r="J3059" s="20" t="s">
        <v>1685</v>
      </c>
      <c r="K3059" s="20"/>
      <c r="L3059" s="20"/>
      <c r="M3059" s="409"/>
      <c r="N3059" s="20"/>
      <c r="O3059" s="384"/>
      <c r="P3059" s="384"/>
      <c r="Q3059" s="384"/>
      <c r="R3059" s="384"/>
      <c r="S3059" s="384"/>
    </row>
    <row r="3060" spans="2:19" ht="27" x14ac:dyDescent="0.25">
      <c r="B3060" s="37"/>
      <c r="C3060" s="20" t="str">
        <f>'VariablenLabel&amp;Bedingungen'!G1784</f>
        <v>K6_KogEntw</v>
      </c>
      <c r="D3060" s="10">
        <f>'VariablenLabel&amp;Bedingungen'!H1784</f>
        <v>801</v>
      </c>
      <c r="E3060" s="21" t="str">
        <f>'VariablenLabel&amp;Bedingungen'!I1784</f>
        <v>Kognitive Entwicklung</v>
      </c>
      <c r="F3060" s="797" t="s">
        <v>3657</v>
      </c>
      <c r="G3060" s="881">
        <v>0</v>
      </c>
      <c r="H3060" s="21" t="s">
        <v>1224</v>
      </c>
      <c r="I3060" s="188"/>
      <c r="J3060" s="20" t="s">
        <v>352</v>
      </c>
      <c r="K3060" s="20"/>
      <c r="L3060" s="20"/>
      <c r="M3060" s="409"/>
      <c r="N3060" s="20"/>
      <c r="O3060" s="384"/>
      <c r="P3060" s="384"/>
      <c r="Q3060" s="384"/>
      <c r="R3060" s="384"/>
      <c r="S3060" s="384"/>
    </row>
    <row r="3061" spans="2:19" x14ac:dyDescent="0.25">
      <c r="B3061" s="37"/>
      <c r="F3061" s="687"/>
      <c r="G3061" s="881">
        <v>1</v>
      </c>
      <c r="H3061" s="21" t="s">
        <v>542</v>
      </c>
      <c r="I3061" s="188"/>
      <c r="J3061" s="20" t="s">
        <v>352</v>
      </c>
      <c r="K3061" s="20"/>
      <c r="L3061" s="20"/>
      <c r="M3061" s="409"/>
      <c r="N3061" s="20"/>
      <c r="O3061" s="384"/>
      <c r="P3061" s="384"/>
      <c r="Q3061" s="384"/>
      <c r="R3061" s="384"/>
      <c r="S3061" s="384"/>
    </row>
    <row r="3062" spans="2:19" x14ac:dyDescent="0.25">
      <c r="B3062" s="37"/>
      <c r="F3062" s="687"/>
      <c r="G3062" s="881">
        <v>77</v>
      </c>
      <c r="H3062" s="21" t="s">
        <v>1225</v>
      </c>
      <c r="I3062" s="188"/>
      <c r="J3062" s="20" t="s">
        <v>352</v>
      </c>
      <c r="K3062" s="20"/>
      <c r="L3062" s="20"/>
      <c r="M3062" s="409"/>
      <c r="N3062" s="20"/>
      <c r="O3062" s="384"/>
      <c r="P3062" s="384"/>
      <c r="Q3062" s="384"/>
      <c r="R3062" s="384"/>
      <c r="S3062" s="384"/>
    </row>
    <row r="3063" spans="2:19" x14ac:dyDescent="0.25">
      <c r="B3063" s="37"/>
      <c r="C3063" s="20" t="str">
        <f>'VariablenLabel&amp;Bedingungen'!G1785</f>
        <v>K6_KogEntwBegEmpf</v>
      </c>
      <c r="D3063" s="10"/>
      <c r="E3063" s="21" t="str">
        <f>'VariablenLabel&amp;Bedingungen'!I1785</f>
        <v>[Wenn "auffällig"] Begründung/Empfehlung</v>
      </c>
      <c r="F3063" s="687"/>
      <c r="G3063" s="881" t="s">
        <v>347</v>
      </c>
      <c r="H3063" s="21"/>
      <c r="I3063" s="687"/>
      <c r="J3063" s="20" t="s">
        <v>1685</v>
      </c>
      <c r="K3063" s="20"/>
      <c r="L3063" s="20"/>
      <c r="M3063" s="409"/>
      <c r="N3063" s="20"/>
      <c r="O3063" s="384"/>
      <c r="P3063" s="384"/>
      <c r="Q3063" s="384"/>
      <c r="R3063" s="384"/>
      <c r="S3063" s="384"/>
    </row>
    <row r="3064" spans="2:19" x14ac:dyDescent="0.25">
      <c r="B3064" s="37"/>
      <c r="C3064" s="20" t="str">
        <f>'VariablenLabel&amp;Bedingungen'!G1786</f>
        <v>K6_GebissZahn</v>
      </c>
      <c r="D3064" s="10">
        <f>'VariablenLabel&amp;Bedingungen'!H1786</f>
        <v>802</v>
      </c>
      <c r="E3064" s="21" t="str">
        <f>'VariablenLabel&amp;Bedingungen'!I1786</f>
        <v>Gebiss, Zahnstatus</v>
      </c>
      <c r="F3064" s="687"/>
      <c r="G3064" s="881">
        <v>0</v>
      </c>
      <c r="H3064" s="21" t="s">
        <v>782</v>
      </c>
      <c r="I3064" s="188"/>
      <c r="J3064" s="20" t="s">
        <v>352</v>
      </c>
      <c r="K3064" s="20"/>
      <c r="L3064" s="20"/>
      <c r="M3064" s="409"/>
      <c r="N3064" s="20"/>
      <c r="O3064" s="384"/>
      <c r="P3064" s="384"/>
      <c r="Q3064" s="384"/>
      <c r="R3064" s="384"/>
      <c r="S3064" s="384"/>
    </row>
    <row r="3065" spans="2:19" x14ac:dyDescent="0.25">
      <c r="B3065" s="37"/>
      <c r="G3065" s="881">
        <v>1</v>
      </c>
      <c r="H3065" s="21" t="s">
        <v>2725</v>
      </c>
      <c r="I3065" s="188"/>
      <c r="J3065" s="20" t="s">
        <v>352</v>
      </c>
      <c r="K3065" s="20"/>
      <c r="L3065" s="20"/>
      <c r="M3065" s="409"/>
      <c r="N3065" s="20"/>
      <c r="O3065" s="384"/>
      <c r="P3065" s="384"/>
      <c r="Q3065" s="384"/>
      <c r="R3065" s="384"/>
      <c r="S3065" s="384"/>
    </row>
    <row r="3066" spans="2:19" x14ac:dyDescent="0.25">
      <c r="B3066" s="37"/>
      <c r="G3066" s="881">
        <v>77</v>
      </c>
      <c r="H3066" s="21" t="s">
        <v>1225</v>
      </c>
      <c r="I3066" s="188"/>
      <c r="J3066" s="20" t="s">
        <v>352</v>
      </c>
      <c r="K3066" s="20"/>
      <c r="L3066" s="20"/>
      <c r="M3066" s="409"/>
      <c r="N3066" s="20"/>
      <c r="O3066" s="384"/>
      <c r="P3066" s="384"/>
      <c r="Q3066" s="384"/>
      <c r="R3066" s="384"/>
      <c r="S3066" s="384"/>
    </row>
    <row r="3067" spans="2:19" x14ac:dyDescent="0.25">
      <c r="B3067" s="37"/>
      <c r="C3067" s="20" t="str">
        <f>'VariablenLabel&amp;Bedingungen'!G1787</f>
        <v>K6_GebissZahnBegEmpf</v>
      </c>
      <c r="D3067" s="10"/>
      <c r="E3067" s="21" t="str">
        <f>'VariablenLabel&amp;Bedingungen'!I1787</f>
        <v>[Wenn "auffällig"] Begründung/Empfehlung</v>
      </c>
      <c r="F3067" s="687"/>
      <c r="G3067" s="881" t="s">
        <v>347</v>
      </c>
      <c r="H3067" s="21"/>
      <c r="I3067" s="687"/>
      <c r="J3067" s="20" t="s">
        <v>1685</v>
      </c>
      <c r="K3067" s="20"/>
      <c r="L3067" s="20"/>
      <c r="M3067" s="409"/>
      <c r="N3067" s="20"/>
      <c r="O3067" s="384"/>
      <c r="P3067" s="384"/>
      <c r="Q3067" s="384"/>
      <c r="R3067" s="384"/>
      <c r="S3067" s="384"/>
    </row>
    <row r="3068" spans="2:19" x14ac:dyDescent="0.25">
      <c r="B3068" s="37"/>
      <c r="C3068" s="20" t="str">
        <f>'VariablenLabel&amp;Bedingungen'!G1788</f>
        <v>K6_Gen</v>
      </c>
      <c r="D3068" s="10">
        <f>'VariablenLabel&amp;Bedingungen'!H1788</f>
        <v>803</v>
      </c>
      <c r="E3068" s="21" t="str">
        <f>'VariablenLabel&amp;Bedingungen'!I1788</f>
        <v>Genitale</v>
      </c>
      <c r="F3068" s="687" t="s">
        <v>1095</v>
      </c>
      <c r="G3068" s="881">
        <v>0</v>
      </c>
      <c r="H3068" s="21" t="s">
        <v>782</v>
      </c>
      <c r="I3068" s="188"/>
      <c r="J3068" s="20" t="s">
        <v>352</v>
      </c>
      <c r="K3068" s="20"/>
      <c r="L3068" s="20"/>
      <c r="M3068" s="409"/>
      <c r="N3068" s="20"/>
      <c r="O3068" s="384"/>
      <c r="P3068" s="384"/>
      <c r="Q3068" s="384"/>
      <c r="R3068" s="384"/>
      <c r="S3068" s="384"/>
    </row>
    <row r="3069" spans="2:19" x14ac:dyDescent="0.25">
      <c r="B3069" s="37"/>
      <c r="G3069" s="881">
        <v>1</v>
      </c>
      <c r="H3069" s="21" t="s">
        <v>542</v>
      </c>
      <c r="I3069" s="188"/>
      <c r="J3069" s="20" t="s">
        <v>352</v>
      </c>
      <c r="K3069" s="20"/>
      <c r="L3069" s="20"/>
      <c r="M3069" s="409"/>
      <c r="N3069" s="20"/>
      <c r="O3069" s="384"/>
      <c r="P3069" s="384"/>
      <c r="Q3069" s="384"/>
      <c r="R3069" s="384"/>
      <c r="S3069" s="384"/>
    </row>
    <row r="3070" spans="2:19" x14ac:dyDescent="0.25">
      <c r="B3070" s="37"/>
      <c r="G3070" s="881">
        <v>77</v>
      </c>
      <c r="H3070" s="21" t="s">
        <v>1225</v>
      </c>
      <c r="I3070" s="188"/>
      <c r="J3070" s="20" t="s">
        <v>352</v>
      </c>
      <c r="K3070" s="20"/>
      <c r="L3070" s="20"/>
      <c r="M3070" s="409"/>
      <c r="N3070" s="20"/>
      <c r="O3070" s="384"/>
      <c r="P3070" s="384"/>
      <c r="Q3070" s="384"/>
      <c r="R3070" s="384"/>
      <c r="S3070" s="384"/>
    </row>
    <row r="3071" spans="2:19" x14ac:dyDescent="0.25">
      <c r="B3071" s="37"/>
      <c r="C3071" s="20" t="str">
        <f>'VariablenLabel&amp;Bedingungen'!G1789</f>
        <v>K6_GenAuff</v>
      </c>
      <c r="D3071" s="10"/>
      <c r="E3071" s="21" t="str">
        <f>'VariablenLabel&amp;Bedingungen'!I1789</f>
        <v>[Wenn "auffällig"] Auffälligkeiten</v>
      </c>
      <c r="F3071" s="687"/>
      <c r="G3071" s="881">
        <v>1</v>
      </c>
      <c r="H3071" s="21" t="s">
        <v>1503</v>
      </c>
      <c r="I3071" s="188"/>
      <c r="J3071" s="20" t="s">
        <v>354</v>
      </c>
      <c r="K3071" s="20"/>
      <c r="L3071" s="20"/>
      <c r="M3071" s="409"/>
      <c r="N3071" s="20"/>
      <c r="O3071" s="384"/>
      <c r="P3071" s="384"/>
      <c r="Q3071" s="384"/>
      <c r="R3071" s="384"/>
      <c r="S3071" s="384"/>
    </row>
    <row r="3072" spans="2:19" x14ac:dyDescent="0.25">
      <c r="B3072" s="37"/>
      <c r="G3072" s="881">
        <v>2</v>
      </c>
      <c r="H3072" s="21" t="s">
        <v>856</v>
      </c>
      <c r="I3072" s="188" t="s">
        <v>2699</v>
      </c>
      <c r="J3072" s="20" t="s">
        <v>354</v>
      </c>
      <c r="K3072" s="20"/>
      <c r="L3072" s="20"/>
      <c r="M3072" s="409"/>
      <c r="N3072" s="20"/>
      <c r="O3072" s="384"/>
      <c r="P3072" s="384"/>
      <c r="Q3072" s="384"/>
      <c r="R3072" s="384"/>
      <c r="S3072" s="384"/>
    </row>
    <row r="3073" spans="2:19" x14ac:dyDescent="0.25">
      <c r="B3073" s="37"/>
      <c r="G3073" s="881">
        <v>99</v>
      </c>
      <c r="H3073" s="21" t="s">
        <v>28</v>
      </c>
      <c r="I3073" s="188"/>
      <c r="J3073" s="20" t="s">
        <v>354</v>
      </c>
      <c r="K3073" s="20"/>
      <c r="L3073" s="20"/>
      <c r="M3073" s="409"/>
      <c r="N3073" s="20"/>
      <c r="O3073" s="384"/>
      <c r="P3073" s="384"/>
      <c r="Q3073" s="384"/>
      <c r="R3073" s="384"/>
      <c r="S3073" s="384"/>
    </row>
    <row r="3074" spans="2:19" x14ac:dyDescent="0.25">
      <c r="B3074" s="37"/>
      <c r="C3074" s="20" t="str">
        <f>'VariablenLabel&amp;Bedingungen'!G1790</f>
        <v>K6_GenAuffSonst</v>
      </c>
      <c r="D3074" s="10"/>
      <c r="E3074" s="21" t="str">
        <f>'VariablenLabel&amp;Bedingungen'!I1790</f>
        <v xml:space="preserve">[Wenn "auffällig" und "sonstiges"] Sonstiges </v>
      </c>
      <c r="G3074" s="881" t="s">
        <v>347</v>
      </c>
      <c r="H3074" s="21"/>
      <c r="I3074" s="687"/>
      <c r="J3074" s="20" t="s">
        <v>1685</v>
      </c>
      <c r="K3074" s="20"/>
      <c r="L3074" s="20"/>
      <c r="M3074" s="409"/>
      <c r="N3074" s="20"/>
      <c r="O3074" s="384"/>
      <c r="P3074" s="384"/>
      <c r="Q3074" s="384"/>
      <c r="R3074" s="384"/>
      <c r="S3074" s="384"/>
    </row>
    <row r="3075" spans="2:19" x14ac:dyDescent="0.25">
      <c r="B3075" s="37"/>
      <c r="C3075" s="20" t="str">
        <f>'VariablenLabel&amp;Bedingungen'!G1791</f>
        <v>K6_Org</v>
      </c>
      <c r="D3075" s="10">
        <f>'VariablenLabel&amp;Bedingungen'!H1791</f>
        <v>804</v>
      </c>
      <c r="E3075" s="21" t="str">
        <f>'VariablenLabel&amp;Bedingungen'!I1791</f>
        <v>Sonstige Organbefunde</v>
      </c>
      <c r="F3075" s="687"/>
      <c r="G3075" s="881">
        <v>0</v>
      </c>
      <c r="H3075" s="21" t="s">
        <v>782</v>
      </c>
      <c r="I3075" s="188"/>
      <c r="J3075" s="20" t="s">
        <v>352</v>
      </c>
      <c r="K3075" s="20"/>
      <c r="L3075" s="20"/>
      <c r="M3075" s="409"/>
      <c r="N3075" s="20"/>
      <c r="O3075" s="384"/>
      <c r="P3075" s="384"/>
      <c r="Q3075" s="384"/>
      <c r="R3075" s="384"/>
      <c r="S3075" s="384"/>
    </row>
    <row r="3076" spans="2:19" x14ac:dyDescent="0.25">
      <c r="B3076" s="37"/>
      <c r="G3076" s="881">
        <v>1</v>
      </c>
      <c r="H3076" s="21" t="s">
        <v>542</v>
      </c>
      <c r="I3076" s="188"/>
      <c r="J3076" s="20" t="s">
        <v>352</v>
      </c>
      <c r="K3076" s="20"/>
      <c r="L3076" s="20"/>
      <c r="M3076" s="409"/>
      <c r="N3076" s="20"/>
      <c r="O3076" s="384"/>
      <c r="P3076" s="384"/>
      <c r="Q3076" s="384"/>
      <c r="R3076" s="384"/>
      <c r="S3076" s="384"/>
    </row>
    <row r="3077" spans="2:19" x14ac:dyDescent="0.25">
      <c r="B3077" s="37"/>
      <c r="G3077" s="881">
        <v>77</v>
      </c>
      <c r="H3077" s="21" t="s">
        <v>1225</v>
      </c>
      <c r="I3077" s="188"/>
      <c r="J3077" s="20" t="s">
        <v>352</v>
      </c>
      <c r="K3077" s="20"/>
      <c r="L3077" s="20"/>
      <c r="M3077" s="409"/>
      <c r="N3077" s="20"/>
      <c r="O3077" s="384"/>
      <c r="P3077" s="384"/>
      <c r="Q3077" s="384"/>
      <c r="R3077" s="384"/>
      <c r="S3077" s="384"/>
    </row>
    <row r="3078" spans="2:19" x14ac:dyDescent="0.25">
      <c r="B3078" s="37"/>
      <c r="C3078" s="20" t="str">
        <f>'VariablenLabel&amp;Bedingungen'!G1792</f>
        <v>K6_SonsOrgJa</v>
      </c>
      <c r="D3078" s="10"/>
      <c r="E3078" s="21" t="str">
        <f>'VariablenLabel&amp;Bedingungen'!I1792</f>
        <v>[Wenn "auffällig"] Begründung/Empfehlung</v>
      </c>
      <c r="F3078" s="687"/>
      <c r="G3078" s="881" t="s">
        <v>347</v>
      </c>
      <c r="H3078" s="21"/>
      <c r="I3078" s="687"/>
      <c r="J3078" s="20" t="s">
        <v>1685</v>
      </c>
      <c r="K3078" s="20"/>
      <c r="L3078" s="20"/>
      <c r="M3078" s="409"/>
      <c r="N3078" s="20"/>
      <c r="O3078" s="384"/>
      <c r="P3078" s="384"/>
      <c r="Q3078" s="384"/>
      <c r="R3078" s="384"/>
      <c r="S3078" s="384"/>
    </row>
    <row r="3079" spans="2:19" x14ac:dyDescent="0.25">
      <c r="B3079" s="37"/>
      <c r="C3079" s="20" t="str">
        <f>'VariablenLabel&amp;Bedingungen'!G1794</f>
        <v>K6_InfBer</v>
      </c>
      <c r="D3079" s="10">
        <f>'VariablenLabel&amp;Bedingungen'!H1794</f>
        <v>807</v>
      </c>
      <c r="E3079" s="21" t="str">
        <f>'VariablenLabel&amp;Bedingungen'!I1794</f>
        <v>Information/Beratung über folgende Themen erfolgt</v>
      </c>
      <c r="F3079" s="687"/>
      <c r="G3079" s="881">
        <v>1</v>
      </c>
      <c r="H3079" s="21" t="s">
        <v>355</v>
      </c>
      <c r="I3079" s="188"/>
      <c r="J3079" s="20" t="s">
        <v>354</v>
      </c>
      <c r="K3079" s="20"/>
      <c r="L3079" s="20"/>
      <c r="M3079" s="409"/>
      <c r="N3079" s="20"/>
      <c r="O3079" s="384"/>
      <c r="P3079" s="384"/>
      <c r="Q3079" s="384"/>
      <c r="R3079" s="384"/>
      <c r="S3079" s="384"/>
    </row>
    <row r="3080" spans="2:19" x14ac:dyDescent="0.25">
      <c r="B3080" s="37"/>
      <c r="C3080" s="20"/>
      <c r="D3080" s="10"/>
      <c r="E3080" s="21"/>
      <c r="F3080" s="687"/>
      <c r="G3080" s="881">
        <v>2</v>
      </c>
      <c r="H3080" s="21" t="s">
        <v>1121</v>
      </c>
      <c r="I3080" s="188"/>
      <c r="J3080" s="20" t="s">
        <v>354</v>
      </c>
      <c r="K3080" s="20"/>
      <c r="L3080" s="20"/>
      <c r="M3080" s="409"/>
      <c r="N3080" s="20"/>
      <c r="O3080" s="384"/>
      <c r="P3080" s="384"/>
      <c r="Q3080" s="384"/>
      <c r="R3080" s="384"/>
      <c r="S3080" s="384"/>
    </row>
    <row r="3081" spans="2:19" x14ac:dyDescent="0.25">
      <c r="B3081" s="37"/>
      <c r="G3081" s="881">
        <v>3</v>
      </c>
      <c r="H3081" s="21" t="s">
        <v>545</v>
      </c>
      <c r="I3081" s="188"/>
      <c r="J3081" s="20" t="s">
        <v>354</v>
      </c>
      <c r="K3081" s="20"/>
      <c r="L3081" s="20"/>
      <c r="M3081" s="409"/>
      <c r="N3081" s="20"/>
      <c r="O3081" s="384"/>
      <c r="P3081" s="384"/>
      <c r="Q3081" s="384"/>
      <c r="R3081" s="384"/>
      <c r="S3081" s="384"/>
    </row>
    <row r="3082" spans="2:19" x14ac:dyDescent="0.25">
      <c r="B3082" s="37"/>
      <c r="C3082" s="20"/>
      <c r="D3082" s="10"/>
      <c r="E3082" s="21"/>
      <c r="F3082" s="687"/>
      <c r="G3082" s="881">
        <v>4</v>
      </c>
      <c r="H3082" s="21" t="s">
        <v>1122</v>
      </c>
      <c r="I3082" s="188"/>
      <c r="J3082" s="20" t="s">
        <v>354</v>
      </c>
      <c r="K3082" s="20"/>
      <c r="L3082" s="20"/>
      <c r="M3082" s="409"/>
      <c r="N3082" s="20"/>
      <c r="O3082" s="384"/>
      <c r="P3082" s="384"/>
      <c r="Q3082" s="384"/>
      <c r="R3082" s="384"/>
      <c r="S3082" s="384"/>
    </row>
    <row r="3083" spans="2:19" ht="40.5" x14ac:dyDescent="0.25">
      <c r="B3083" s="37"/>
      <c r="C3083" s="20"/>
      <c r="D3083" s="10"/>
      <c r="E3083" s="21"/>
      <c r="F3083" s="687"/>
      <c r="G3083" s="881">
        <v>5</v>
      </c>
      <c r="H3083" s="21" t="s">
        <v>3463</v>
      </c>
      <c r="I3083" s="188"/>
      <c r="J3083" s="20" t="s">
        <v>354</v>
      </c>
      <c r="K3083" s="20"/>
      <c r="L3083" s="20"/>
      <c r="M3083" s="421" t="s">
        <v>1310</v>
      </c>
      <c r="N3083" s="20"/>
      <c r="O3083" s="384"/>
      <c r="P3083" s="384"/>
      <c r="Q3083" s="384"/>
      <c r="R3083" s="384"/>
      <c r="S3083" s="384"/>
    </row>
    <row r="3084" spans="2:19" ht="27" x14ac:dyDescent="0.25">
      <c r="B3084" s="37"/>
      <c r="C3084" s="20"/>
      <c r="D3084" s="10"/>
      <c r="E3084" s="21"/>
      <c r="F3084" s="687"/>
      <c r="G3084" s="881">
        <v>6</v>
      </c>
      <c r="H3084" s="21" t="s">
        <v>873</v>
      </c>
      <c r="I3084" s="188"/>
      <c r="J3084" s="20" t="s">
        <v>354</v>
      </c>
      <c r="K3084" s="20"/>
      <c r="L3084" s="20"/>
      <c r="M3084" s="409"/>
      <c r="N3084" s="20"/>
      <c r="O3084" s="384"/>
      <c r="P3084" s="384"/>
      <c r="Q3084" s="384"/>
      <c r="R3084" s="384"/>
      <c r="S3084" s="384"/>
    </row>
    <row r="3085" spans="2:19" x14ac:dyDescent="0.25">
      <c r="B3085" s="37"/>
      <c r="C3085" s="20"/>
      <c r="D3085" s="10"/>
      <c r="E3085" s="21"/>
      <c r="F3085" s="687"/>
      <c r="G3085" s="881">
        <v>99</v>
      </c>
      <c r="H3085" s="21" t="s">
        <v>28</v>
      </c>
      <c r="I3085" s="188"/>
      <c r="J3085" s="20" t="s">
        <v>354</v>
      </c>
      <c r="K3085" s="20"/>
      <c r="L3085" s="20"/>
      <c r="M3085" s="409"/>
      <c r="N3085" s="20"/>
      <c r="O3085" s="384"/>
      <c r="P3085" s="384"/>
      <c r="Q3085" s="384"/>
      <c r="R3085" s="384"/>
      <c r="S3085" s="384"/>
    </row>
    <row r="3086" spans="2:19" x14ac:dyDescent="0.25">
      <c r="B3086" s="37"/>
      <c r="C3086" s="20" t="str">
        <f>'VariablenLabel&amp;Bedingungen'!G1795</f>
        <v>K6_InfBerSonst</v>
      </c>
      <c r="D3086" s="10"/>
      <c r="E3086" s="21" t="str">
        <f>'VariablenLabel&amp;Bedingungen'!I1795</f>
        <v>[Wenn "Sonstiges"] Sonstiges</v>
      </c>
      <c r="F3086" s="687"/>
      <c r="G3086" s="881" t="s">
        <v>347</v>
      </c>
      <c r="H3086" s="21"/>
      <c r="I3086" s="687"/>
      <c r="J3086" s="20" t="s">
        <v>1685</v>
      </c>
      <c r="K3086" s="20"/>
      <c r="L3086" s="20"/>
      <c r="M3086" s="409"/>
      <c r="N3086" s="20"/>
      <c r="O3086" s="384"/>
      <c r="P3086" s="384"/>
      <c r="Q3086" s="384"/>
      <c r="R3086" s="384"/>
      <c r="S3086" s="384"/>
    </row>
    <row r="3087" spans="2:19" ht="27" x14ac:dyDescent="0.25">
      <c r="B3087" s="37"/>
      <c r="C3087" s="20" t="str">
        <f>'VariablenLabel&amp;Bedingungen'!G1796</f>
        <v>K6_WeitUntBef</v>
      </c>
      <c r="D3087" s="10">
        <f>'VariablenLabel&amp;Bedingungen'!H1796</f>
        <v>808</v>
      </c>
      <c r="E3087" s="21" t="str">
        <f>'VariablenLabel&amp;Bedingungen'!I1796</f>
        <v>Weitere Untersuchungsbefunde, Laborbefunde, Erkrankungen, Therapien, etc.</v>
      </c>
      <c r="F3087" s="687"/>
      <c r="G3087" s="881" t="s">
        <v>347</v>
      </c>
      <c r="H3087" s="21"/>
      <c r="I3087" s="687"/>
      <c r="J3087" s="20" t="s">
        <v>1688</v>
      </c>
      <c r="K3087" s="20"/>
      <c r="L3087" s="20"/>
      <c r="M3087" s="409"/>
      <c r="N3087" s="20"/>
      <c r="O3087" s="384"/>
      <c r="P3087" s="384"/>
      <c r="Q3087" s="384"/>
      <c r="R3087" s="384"/>
      <c r="S3087" s="384"/>
    </row>
    <row r="3088" spans="2:19" ht="27" x14ac:dyDescent="0.25">
      <c r="B3088" s="37"/>
      <c r="C3088" s="20" t="str">
        <f>'VariablenLabel&amp;Bedingungen'!G1797</f>
        <v>K6_VorUntEmpfKontr</v>
      </c>
      <c r="D3088" s="10">
        <f>'VariablenLabel&amp;Bedingungen'!H1797</f>
        <v>809</v>
      </c>
      <c r="E3088" s="21" t="str">
        <f>'VariablenLabel&amp;Bedingungen'!I1797</f>
        <v>[Bei vorheriger Untersuchung empfohlene Kontrollen durchgeführt]</v>
      </c>
      <c r="G3088" s="881">
        <v>1</v>
      </c>
      <c r="H3088" s="21" t="s">
        <v>3193</v>
      </c>
      <c r="I3088" s="687"/>
      <c r="J3088" s="20" t="s">
        <v>354</v>
      </c>
      <c r="K3088" s="20"/>
      <c r="L3088" s="20"/>
      <c r="M3088" s="409"/>
      <c r="N3088" s="20"/>
      <c r="O3088" s="384"/>
      <c r="P3088" s="384"/>
      <c r="Q3088" s="384"/>
      <c r="R3088" s="384"/>
      <c r="S3088" s="384"/>
    </row>
    <row r="3089" spans="2:73" ht="27" x14ac:dyDescent="0.25">
      <c r="B3089" s="37"/>
      <c r="C3089" s="20" t="str">
        <f>'VariablenLabel&amp;Bedingungen'!G1798</f>
        <v>K6_BetrNachs</v>
      </c>
      <c r="D3089" s="10">
        <f>'VariablenLabel&amp;Bedingungen'!H1798</f>
        <v>810</v>
      </c>
      <c r="E3089" s="21" t="str">
        <f>'VariablenLabel&amp;Bedingungen'!I1798</f>
        <v>Betreuung im Rahmen eines Nachsorgeprogramms für Frühgeborene</v>
      </c>
      <c r="F3089" s="687"/>
      <c r="G3089" s="881">
        <v>0</v>
      </c>
      <c r="H3089" s="21" t="s">
        <v>17</v>
      </c>
      <c r="I3089" s="188"/>
      <c r="J3089" s="20" t="s">
        <v>352</v>
      </c>
      <c r="K3089" s="20"/>
      <c r="L3089" s="20"/>
      <c r="M3089" s="409"/>
      <c r="N3089" s="20"/>
      <c r="O3089" s="384"/>
      <c r="P3089" s="384"/>
      <c r="Q3089" s="384"/>
      <c r="R3089" s="384"/>
      <c r="S3089" s="384"/>
    </row>
    <row r="3090" spans="2:73" x14ac:dyDescent="0.25">
      <c r="B3090" s="37"/>
      <c r="G3090" s="881">
        <v>1</v>
      </c>
      <c r="H3090" s="21" t="s">
        <v>18</v>
      </c>
      <c r="I3090" s="188"/>
      <c r="J3090" s="20" t="s">
        <v>352</v>
      </c>
      <c r="K3090" s="20"/>
      <c r="L3090" s="20"/>
      <c r="M3090" s="409"/>
      <c r="N3090" s="20"/>
      <c r="O3090" s="384"/>
      <c r="P3090" s="384"/>
      <c r="Q3090" s="384"/>
      <c r="R3090" s="384"/>
      <c r="S3090" s="384"/>
    </row>
    <row r="3091" spans="2:73" x14ac:dyDescent="0.25">
      <c r="B3091" s="37"/>
      <c r="C3091" s="20" t="str">
        <f>'VariablenLabel&amp;Bedingungen'!G1799</f>
        <v>K6_BetrNachsJa</v>
      </c>
      <c r="D3091" s="10"/>
      <c r="E3091" s="21" t="str">
        <f>'VariablenLabel&amp;Bedingungen'!I1799</f>
        <v>[Wenn "ja"] Wo oder bis wann</v>
      </c>
      <c r="G3091" s="881" t="s">
        <v>347</v>
      </c>
      <c r="H3091" s="21"/>
      <c r="I3091" s="687"/>
      <c r="J3091" s="20" t="s">
        <v>1685</v>
      </c>
      <c r="K3091" s="20"/>
      <c r="L3091" s="20"/>
      <c r="M3091" s="409"/>
      <c r="N3091" s="20"/>
      <c r="O3091" s="384"/>
      <c r="P3091" s="384"/>
      <c r="Q3091" s="384"/>
      <c r="R3091" s="384"/>
      <c r="S3091" s="384"/>
    </row>
    <row r="3092" spans="2:73" x14ac:dyDescent="0.25">
      <c r="B3092" s="37"/>
      <c r="C3092" s="20" t="str">
        <f>'VariablenLabel&amp;Bedingungen'!G1800</f>
        <v>K6_Anme</v>
      </c>
      <c r="D3092" s="10">
        <f>'VariablenLabel&amp;Bedingungen'!H1800</f>
        <v>811</v>
      </c>
      <c r="E3092" s="21" t="str">
        <f>'VariablenLabel&amp;Bedingungen'!I1800</f>
        <v>Anmerkungen</v>
      </c>
      <c r="F3092" s="687"/>
      <c r="G3092" s="881" t="s">
        <v>347</v>
      </c>
      <c r="H3092" s="21"/>
      <c r="I3092" s="687"/>
      <c r="J3092" s="20" t="s">
        <v>1685</v>
      </c>
      <c r="K3092" s="20"/>
      <c r="L3092" s="20"/>
      <c r="M3092" s="409"/>
      <c r="N3092" s="20"/>
      <c r="O3092" s="384"/>
      <c r="P3092" s="384"/>
      <c r="Q3092" s="384"/>
      <c r="R3092" s="384"/>
      <c r="S3092" s="384"/>
    </row>
    <row r="3093" spans="2:73" x14ac:dyDescent="0.25">
      <c r="B3093" s="37"/>
      <c r="C3093" s="20" t="str">
        <f>'VariablenLabel&amp;Bedingungen'!G1801</f>
        <v>K6_Diag</v>
      </c>
      <c r="D3093" s="10">
        <f>'VariablenLabel&amp;Bedingungen'!H1801</f>
        <v>1170</v>
      </c>
      <c r="E3093" s="21" t="str">
        <f>'VariablenLabel&amp;Bedingungen'!I1801</f>
        <v>Diagnose</v>
      </c>
      <c r="F3093" s="687"/>
      <c r="G3093" s="881" t="s">
        <v>347</v>
      </c>
      <c r="H3093" s="21"/>
      <c r="I3093" s="687"/>
      <c r="J3093" s="20" t="s">
        <v>1688</v>
      </c>
      <c r="K3093" s="20"/>
      <c r="L3093" s="20"/>
      <c r="M3093" s="409"/>
      <c r="N3093" s="20"/>
      <c r="O3093" s="384"/>
      <c r="P3093" s="384"/>
      <c r="Q3093" s="384"/>
      <c r="R3093" s="384"/>
      <c r="S3093" s="384"/>
    </row>
    <row r="3094" spans="2:73" x14ac:dyDescent="0.25">
      <c r="B3094" s="37"/>
      <c r="C3094" s="20" t="str">
        <f>'VariablenLabel&amp;Bedingungen'!G1802</f>
        <v>K6_VerdDiag</v>
      </c>
      <c r="D3094" s="10">
        <f>'VariablenLabel&amp;Bedingungen'!H1802</f>
        <v>1171</v>
      </c>
      <c r="E3094" s="21" t="str">
        <f>'VariablenLabel&amp;Bedingungen'!I1802</f>
        <v>Verdachtsdiagnose</v>
      </c>
      <c r="F3094" s="687"/>
      <c r="G3094" s="881" t="s">
        <v>347</v>
      </c>
      <c r="H3094" s="21"/>
      <c r="I3094" s="687"/>
      <c r="J3094" s="20" t="s">
        <v>1685</v>
      </c>
      <c r="K3094" s="20"/>
      <c r="L3094" s="20"/>
      <c r="M3094" s="409"/>
      <c r="N3094" s="20"/>
      <c r="O3094" s="384"/>
      <c r="P3094" s="384"/>
      <c r="Q3094" s="384"/>
      <c r="R3094" s="384"/>
      <c r="S3094" s="384"/>
    </row>
    <row r="3095" spans="2:73" x14ac:dyDescent="0.25">
      <c r="B3095" s="37"/>
      <c r="C3095" s="20" t="str">
        <f>'VariablenLabel&amp;Bedingungen'!G1803</f>
        <v>K6_KontrEmpf</v>
      </c>
      <c r="D3095" s="10">
        <f>'VariablenLabel&amp;Bedingungen'!H1803</f>
        <v>812</v>
      </c>
      <c r="E3095" s="21" t="str">
        <f>'VariablenLabel&amp;Bedingungen'!I1803</f>
        <v>Kontrollen dringend empfohlen</v>
      </c>
      <c r="F3095" s="687"/>
      <c r="G3095" s="881">
        <v>0</v>
      </c>
      <c r="H3095" s="21" t="s">
        <v>17</v>
      </c>
      <c r="I3095" s="188"/>
      <c r="J3095" s="20" t="s">
        <v>352</v>
      </c>
      <c r="K3095" s="20"/>
      <c r="L3095" s="20"/>
      <c r="M3095" s="409"/>
      <c r="N3095" s="20"/>
      <c r="O3095" s="384"/>
      <c r="P3095" s="384"/>
      <c r="Q3095" s="384"/>
      <c r="R3095" s="384"/>
      <c r="S3095" s="384"/>
    </row>
    <row r="3096" spans="2:73" x14ac:dyDescent="0.25">
      <c r="B3096" s="37"/>
      <c r="G3096" s="881">
        <v>1</v>
      </c>
      <c r="H3096" s="21" t="s">
        <v>18</v>
      </c>
      <c r="I3096" s="188"/>
      <c r="J3096" s="20" t="s">
        <v>352</v>
      </c>
      <c r="K3096" s="20"/>
      <c r="L3096" s="20"/>
      <c r="M3096" s="409"/>
      <c r="N3096" s="20"/>
      <c r="O3096" s="384"/>
      <c r="P3096" s="384"/>
      <c r="Q3096" s="384"/>
      <c r="R3096" s="384"/>
      <c r="S3096" s="384"/>
    </row>
    <row r="3097" spans="2:73" x14ac:dyDescent="0.25">
      <c r="B3097" s="37"/>
      <c r="C3097" s="20" t="str">
        <f>'VariablenLabel&amp;Bedingungen'!G1804</f>
        <v>K6_KontrEmpfArt</v>
      </c>
      <c r="D3097" s="10"/>
      <c r="E3097" s="21" t="str">
        <f>'VariablenLabel&amp;Bedingungen'!I1804</f>
        <v>[Wenn "ja"] Welche, wo und in welchem Zeitraum?</v>
      </c>
      <c r="F3097" s="687"/>
      <c r="G3097" s="881" t="s">
        <v>347</v>
      </c>
      <c r="H3097" s="21"/>
      <c r="I3097" s="687"/>
      <c r="J3097" s="20" t="s">
        <v>1685</v>
      </c>
      <c r="K3097" s="20"/>
      <c r="L3097" s="20"/>
      <c r="M3097" s="409"/>
      <c r="N3097" s="20"/>
      <c r="O3097" s="384"/>
      <c r="P3097" s="384"/>
      <c r="Q3097" s="384"/>
      <c r="R3097" s="384"/>
      <c r="S3097" s="384"/>
    </row>
    <row r="3098" spans="2:73" x14ac:dyDescent="0.25">
      <c r="B3098" s="37"/>
      <c r="C3098" s="20" t="str">
        <f>'VariablenLabel&amp;Bedingungen'!G1805</f>
        <v>K6_UebWeiAbk</v>
      </c>
      <c r="D3098" s="10">
        <f>'VariablenLabel&amp;Bedingungen'!H1805</f>
        <v>813</v>
      </c>
      <c r="E3098" s="21" t="str">
        <f>'VariablenLabel&amp;Bedingungen'!I1805</f>
        <v>Überweisung zur weiteren Abklärung durch</v>
      </c>
      <c r="F3098" s="687"/>
      <c r="G3098" s="881">
        <v>1</v>
      </c>
      <c r="H3098" s="21" t="s">
        <v>858</v>
      </c>
      <c r="I3098" s="687"/>
      <c r="J3098" s="20" t="s">
        <v>354</v>
      </c>
      <c r="K3098" s="20"/>
      <c r="L3098" s="20"/>
      <c r="M3098" s="409"/>
      <c r="N3098" s="20"/>
      <c r="O3098" s="384"/>
      <c r="P3098" s="384"/>
      <c r="Q3098" s="384"/>
      <c r="R3098" s="384"/>
      <c r="S3098" s="384"/>
    </row>
    <row r="3099" spans="2:73" x14ac:dyDescent="0.25">
      <c r="B3099" s="37"/>
      <c r="F3099" s="687"/>
      <c r="G3099" s="881">
        <v>2</v>
      </c>
      <c r="H3099" s="21" t="s">
        <v>859</v>
      </c>
      <c r="I3099" s="687"/>
      <c r="J3099" s="20" t="s">
        <v>354</v>
      </c>
      <c r="K3099" s="20"/>
      <c r="L3099" s="20"/>
      <c r="M3099" s="409"/>
      <c r="N3099" s="20"/>
      <c r="O3099" s="384"/>
      <c r="P3099" s="384"/>
      <c r="Q3099" s="384"/>
      <c r="R3099" s="384"/>
      <c r="S3099" s="384"/>
    </row>
    <row r="3100" spans="2:73" x14ac:dyDescent="0.25">
      <c r="B3100" s="37"/>
      <c r="C3100" s="20"/>
      <c r="D3100" s="10"/>
      <c r="E3100" s="21"/>
      <c r="F3100" s="687"/>
      <c r="G3100" s="881">
        <v>3</v>
      </c>
      <c r="H3100" s="21" t="s">
        <v>860</v>
      </c>
      <c r="I3100" s="687"/>
      <c r="J3100" s="20" t="s">
        <v>354</v>
      </c>
      <c r="K3100" s="20"/>
      <c r="L3100" s="20"/>
      <c r="M3100" s="409"/>
      <c r="N3100" s="20"/>
      <c r="O3100" s="384"/>
      <c r="P3100" s="384"/>
      <c r="Q3100" s="384"/>
      <c r="R3100" s="384"/>
      <c r="S3100" s="384"/>
    </row>
    <row r="3101" spans="2:73" x14ac:dyDescent="0.25">
      <c r="B3101" s="37"/>
      <c r="C3101" s="20"/>
      <c r="D3101" s="10"/>
      <c r="E3101" s="21"/>
      <c r="F3101" s="687"/>
      <c r="G3101" s="881">
        <v>99</v>
      </c>
      <c r="H3101" s="21" t="s">
        <v>28</v>
      </c>
      <c r="I3101" s="687"/>
      <c r="J3101" s="20" t="s">
        <v>354</v>
      </c>
      <c r="K3101" s="20"/>
      <c r="L3101" s="20"/>
      <c r="M3101" s="409"/>
      <c r="N3101" s="20"/>
      <c r="O3101" s="384"/>
      <c r="P3101" s="384"/>
      <c r="Q3101" s="384"/>
      <c r="R3101" s="384"/>
      <c r="S3101" s="384"/>
    </row>
    <row r="3102" spans="2:73" x14ac:dyDescent="0.25">
      <c r="B3102" s="37"/>
      <c r="C3102" s="20" t="str">
        <f>'VariablenLabel&amp;Bedingungen'!G1806</f>
        <v>K6_UebWeiAbkSonst</v>
      </c>
      <c r="D3102" s="10"/>
      <c r="E3102" s="21" t="str">
        <f>'VariablenLabel&amp;Bedingungen'!I1806</f>
        <v>[Wenn "Sonstiges"] Sonstiges</v>
      </c>
      <c r="F3102" s="687"/>
      <c r="G3102" s="881" t="s">
        <v>347</v>
      </c>
      <c r="H3102" s="21"/>
      <c r="I3102" s="687"/>
      <c r="J3102" s="20" t="s">
        <v>1685</v>
      </c>
      <c r="K3102" s="20"/>
      <c r="L3102" s="20"/>
      <c r="M3102" s="409"/>
      <c r="N3102" s="20"/>
      <c r="O3102" s="384"/>
      <c r="P3102" s="384"/>
      <c r="Q3102" s="384"/>
      <c r="R3102" s="384"/>
      <c r="S3102" s="384"/>
    </row>
    <row r="3103" spans="2:73" s="110" customFormat="1" x14ac:dyDescent="0.25">
      <c r="B3103" s="206" t="str">
        <f>'VariablenLabel&amp;Bedingungen'!A1808</f>
        <v>Augenfachärztliche Untersuchung</v>
      </c>
      <c r="C3103" s="730"/>
      <c r="D3103" s="731"/>
      <c r="E3103" s="721"/>
      <c r="F3103" s="841"/>
      <c r="G3103" s="895"/>
      <c r="H3103" s="721"/>
      <c r="I3103" s="841"/>
      <c r="J3103" s="730"/>
      <c r="K3103" s="730"/>
      <c r="L3103" s="730"/>
      <c r="M3103" s="732"/>
      <c r="N3103" s="20"/>
      <c r="O3103" s="384"/>
      <c r="P3103" s="384"/>
      <c r="Q3103" s="384"/>
      <c r="R3103" s="384"/>
      <c r="S3103" s="384"/>
      <c r="T3103"/>
      <c r="U3103"/>
      <c r="V3103"/>
      <c r="W3103"/>
      <c r="X3103"/>
      <c r="Y3103"/>
      <c r="Z3103"/>
      <c r="AA3103"/>
      <c r="AB3103"/>
      <c r="AC3103"/>
      <c r="AD3103"/>
      <c r="AE3103"/>
      <c r="AF3103"/>
      <c r="AG3103"/>
      <c r="AH3103"/>
      <c r="AI3103"/>
      <c r="AJ3103"/>
      <c r="AK3103"/>
      <c r="AL3103"/>
      <c r="AM3103"/>
      <c r="AN3103"/>
      <c r="AO3103"/>
      <c r="AP3103"/>
      <c r="AQ3103"/>
      <c r="AR3103"/>
      <c r="AS3103"/>
      <c r="AT3103"/>
      <c r="AU3103"/>
      <c r="AV3103"/>
      <c r="AW3103"/>
      <c r="AX3103"/>
      <c r="AY3103"/>
      <c r="AZ3103"/>
      <c r="BA3103"/>
      <c r="BB3103"/>
      <c r="BC3103"/>
      <c r="BD3103"/>
      <c r="BE3103"/>
      <c r="BF3103"/>
      <c r="BG3103"/>
      <c r="BH3103"/>
      <c r="BI3103"/>
      <c r="BJ3103"/>
      <c r="BK3103"/>
      <c r="BL3103"/>
      <c r="BM3103"/>
      <c r="BN3103"/>
      <c r="BO3103"/>
      <c r="BP3103"/>
      <c r="BQ3103"/>
      <c r="BR3103"/>
      <c r="BS3103"/>
      <c r="BT3103"/>
      <c r="BU3103"/>
    </row>
    <row r="3104" spans="2:73" x14ac:dyDescent="0.25">
      <c r="B3104" s="722" t="str">
        <f>'VariablenLabel&amp;Bedingungen'!B1809</f>
        <v>Untersuchungsbefund</v>
      </c>
      <c r="C3104" s="35" t="str">
        <f>'VariablenLabel&amp;Bedingungen'!G1810</f>
        <v>AFU_DatAFU1</v>
      </c>
      <c r="D3104" s="38">
        <f>'VariablenLabel&amp;Bedingungen'!H1810</f>
        <v>814</v>
      </c>
      <c r="E3104" s="39" t="str">
        <f>'VariablenLabel&amp;Bedingungen'!I1810</f>
        <v>Datum der Untersuchung</v>
      </c>
      <c r="F3104" s="114"/>
      <c r="G3104" s="899" t="s">
        <v>347</v>
      </c>
      <c r="H3104" s="34" t="s">
        <v>348</v>
      </c>
      <c r="I3104" s="113"/>
      <c r="J3104" s="35" t="s">
        <v>349</v>
      </c>
      <c r="K3104" s="35"/>
      <c r="L3104" s="35"/>
      <c r="M3104" s="837"/>
      <c r="N3104" s="20"/>
      <c r="O3104" s="384"/>
      <c r="P3104" s="384"/>
      <c r="Q3104" s="384"/>
      <c r="R3104" s="384"/>
      <c r="S3104" s="384"/>
    </row>
    <row r="3105" spans="2:19" x14ac:dyDescent="0.25">
      <c r="B3105" s="37"/>
      <c r="C3105" s="42" t="str">
        <f>'VariablenLabel&amp;Bedingungen'!G1811</f>
        <v>AFU_DatAFU1Ueb</v>
      </c>
      <c r="D3105" s="43"/>
      <c r="E3105" s="385" t="str">
        <f>'VariablenLabel&amp;Bedingungen'!I1811</f>
        <v>Datum der Daten-Übermittlung</v>
      </c>
      <c r="F3105" s="836"/>
      <c r="G3105" s="901" t="s">
        <v>347</v>
      </c>
      <c r="H3105" s="531" t="s">
        <v>348</v>
      </c>
      <c r="I3105" s="835"/>
      <c r="J3105" s="42" t="s">
        <v>349</v>
      </c>
      <c r="K3105" s="42"/>
      <c r="L3105" s="42"/>
      <c r="M3105" s="532"/>
      <c r="N3105" s="42"/>
      <c r="O3105" s="384"/>
      <c r="P3105" s="384"/>
      <c r="Q3105" s="384"/>
      <c r="R3105" s="384"/>
      <c r="S3105" s="384"/>
    </row>
    <row r="3106" spans="2:19" ht="27" x14ac:dyDescent="0.25">
      <c r="B3106" s="37"/>
      <c r="C3106" s="20" t="str">
        <f>'VariablenLabel&amp;Bedingungen'!G1812</f>
        <v>AFU_ChrAlt</v>
      </c>
      <c r="D3106" s="10">
        <f>'VariablenLabel&amp;Bedingungen'!H1812</f>
        <v>815</v>
      </c>
      <c r="E3106" s="21" t="str">
        <f>'VariablenLabel&amp;Bedingungen'!I1812</f>
        <v>Chronologisches Alter (in Lebensmonaten)</v>
      </c>
      <c r="F3106" s="797" t="s">
        <v>3653</v>
      </c>
      <c r="G3106" s="881" t="s">
        <v>350</v>
      </c>
      <c r="H3106" s="21"/>
      <c r="I3106" s="188"/>
      <c r="J3106" s="906" t="s">
        <v>3857</v>
      </c>
      <c r="K3106" s="20"/>
      <c r="L3106" s="20"/>
      <c r="M3106" s="409"/>
      <c r="N3106" s="20"/>
      <c r="O3106" s="384"/>
      <c r="P3106" s="384"/>
      <c r="Q3106" s="384"/>
      <c r="R3106" s="384"/>
      <c r="S3106" s="384"/>
    </row>
    <row r="3107" spans="2:19" ht="27" x14ac:dyDescent="0.25">
      <c r="B3107" s="37"/>
      <c r="C3107" s="20" t="str">
        <f>'VariablenLabel&amp;Bedingungen'!G1813</f>
        <v>AFU_RisFakAnam</v>
      </c>
      <c r="D3107" s="10">
        <f>'VariablenLabel&amp;Bedingungen'!H1813</f>
        <v>816</v>
      </c>
      <c r="E3107" s="21" t="str">
        <f>'VariablenLabel&amp;Bedingungen'!I1813</f>
        <v>Risikofaktoren in der Anamnese</v>
      </c>
      <c r="F3107" s="797" t="s">
        <v>3660</v>
      </c>
      <c r="G3107" s="881">
        <v>0</v>
      </c>
      <c r="H3107" s="21" t="s">
        <v>17</v>
      </c>
      <c r="I3107" s="188"/>
      <c r="J3107" s="20" t="s">
        <v>352</v>
      </c>
      <c r="K3107" s="20"/>
      <c r="L3107" s="20"/>
      <c r="M3107" s="409"/>
      <c r="N3107" s="20"/>
      <c r="O3107" s="384"/>
      <c r="P3107" s="384"/>
      <c r="Q3107" s="384"/>
      <c r="R3107" s="384"/>
      <c r="S3107" s="384"/>
    </row>
    <row r="3108" spans="2:19" x14ac:dyDescent="0.25">
      <c r="B3108" s="37"/>
      <c r="G3108" s="881">
        <v>1</v>
      </c>
      <c r="H3108" s="21" t="s">
        <v>18</v>
      </c>
      <c r="I3108" s="188"/>
      <c r="J3108" s="20" t="s">
        <v>352</v>
      </c>
      <c r="K3108" s="20"/>
      <c r="L3108" s="20"/>
      <c r="M3108" s="409"/>
      <c r="N3108" s="20"/>
      <c r="O3108" s="384"/>
      <c r="P3108" s="384"/>
      <c r="Q3108" s="384"/>
      <c r="R3108" s="384"/>
      <c r="S3108" s="384"/>
    </row>
    <row r="3109" spans="2:19" x14ac:dyDescent="0.25">
      <c r="B3109" s="37"/>
      <c r="G3109" s="881">
        <v>77</v>
      </c>
      <c r="H3109" s="21" t="s">
        <v>1347</v>
      </c>
      <c r="I3109" s="188"/>
      <c r="J3109" s="20" t="s">
        <v>352</v>
      </c>
      <c r="K3109" s="20"/>
      <c r="L3109" s="20"/>
      <c r="M3109" s="409"/>
      <c r="N3109" s="20"/>
      <c r="O3109" s="384"/>
      <c r="P3109" s="384"/>
      <c r="Q3109" s="384"/>
      <c r="R3109" s="384"/>
      <c r="S3109" s="384"/>
    </row>
    <row r="3110" spans="2:19" ht="54" x14ac:dyDescent="0.25">
      <c r="B3110" s="37"/>
      <c r="C3110" s="20" t="str">
        <f>'VariablenLabel&amp;Bedingungen'!G1814</f>
        <v>AFU_RisFakAnamJa</v>
      </c>
      <c r="D3110" s="10"/>
      <c r="E3110" s="21" t="str">
        <f>'VariablenLabel&amp;Bedingungen'!I1814</f>
        <v>[Wenn "ja"] Welche</v>
      </c>
      <c r="F3110" s="687"/>
      <c r="G3110" s="881">
        <v>1</v>
      </c>
      <c r="H3110" s="21" t="s">
        <v>3466</v>
      </c>
      <c r="I3110" s="188" t="s">
        <v>3842</v>
      </c>
      <c r="J3110" s="20" t="s">
        <v>354</v>
      </c>
      <c r="K3110" s="20"/>
      <c r="L3110" s="20"/>
      <c r="M3110" s="409"/>
      <c r="N3110" s="20"/>
      <c r="O3110" s="384"/>
      <c r="P3110" s="384"/>
      <c r="Q3110" s="384"/>
      <c r="R3110" s="384"/>
      <c r="S3110" s="384"/>
    </row>
    <row r="3111" spans="2:19" ht="27" x14ac:dyDescent="0.25">
      <c r="B3111" s="37"/>
      <c r="G3111" s="881">
        <v>2</v>
      </c>
      <c r="H3111" s="21" t="s">
        <v>548</v>
      </c>
      <c r="I3111" s="797" t="s">
        <v>3843</v>
      </c>
      <c r="J3111" s="20" t="s">
        <v>354</v>
      </c>
      <c r="K3111" s="20"/>
      <c r="L3111" s="20"/>
      <c r="M3111" s="409"/>
      <c r="N3111" s="20"/>
      <c r="O3111" s="384"/>
      <c r="P3111" s="384"/>
      <c r="Q3111" s="384"/>
      <c r="R3111" s="384"/>
      <c r="S3111" s="384"/>
    </row>
    <row r="3112" spans="2:19" ht="40.5" x14ac:dyDescent="0.25">
      <c r="B3112" s="37"/>
      <c r="G3112" s="881">
        <v>3</v>
      </c>
      <c r="H3112" s="21" t="s">
        <v>3464</v>
      </c>
      <c r="I3112" s="188" t="s">
        <v>3844</v>
      </c>
      <c r="J3112" s="20" t="s">
        <v>354</v>
      </c>
      <c r="K3112" s="20"/>
      <c r="L3112" s="20"/>
      <c r="M3112" s="409"/>
      <c r="N3112" s="20"/>
      <c r="O3112" s="384"/>
      <c r="P3112" s="384"/>
      <c r="Q3112" s="384"/>
      <c r="R3112" s="384"/>
      <c r="S3112" s="384"/>
    </row>
    <row r="3113" spans="2:19" x14ac:dyDescent="0.25">
      <c r="B3113" s="37"/>
      <c r="C3113" s="20"/>
      <c r="D3113" s="10"/>
      <c r="E3113" s="21"/>
      <c r="F3113" s="687"/>
      <c r="G3113" s="881">
        <v>4</v>
      </c>
      <c r="H3113" s="21" t="s">
        <v>553</v>
      </c>
      <c r="I3113" s="188"/>
      <c r="J3113" s="20" t="s">
        <v>354</v>
      </c>
      <c r="K3113" s="20"/>
      <c r="L3113" s="20"/>
      <c r="M3113" s="409"/>
      <c r="N3113" s="20"/>
      <c r="O3113" s="384"/>
      <c r="P3113" s="384"/>
      <c r="Q3113" s="384"/>
      <c r="R3113" s="384"/>
      <c r="S3113" s="384"/>
    </row>
    <row r="3114" spans="2:19" x14ac:dyDescent="0.25">
      <c r="B3114" s="37"/>
      <c r="C3114" s="20"/>
      <c r="D3114" s="10"/>
      <c r="E3114" s="21"/>
      <c r="F3114" s="687"/>
      <c r="G3114" s="881">
        <v>5</v>
      </c>
      <c r="H3114" s="21" t="s">
        <v>554</v>
      </c>
      <c r="I3114" s="188"/>
      <c r="J3114" s="20" t="s">
        <v>354</v>
      </c>
      <c r="K3114" s="20"/>
      <c r="L3114" s="20"/>
      <c r="M3114" s="409"/>
      <c r="N3114" s="20"/>
      <c r="O3114" s="384"/>
      <c r="P3114" s="384"/>
      <c r="Q3114" s="384"/>
      <c r="R3114" s="384"/>
      <c r="S3114" s="384"/>
    </row>
    <row r="3115" spans="2:19" x14ac:dyDescent="0.25">
      <c r="B3115" s="37"/>
      <c r="C3115" s="20"/>
      <c r="D3115" s="10"/>
      <c r="E3115" s="21"/>
      <c r="F3115" s="687"/>
      <c r="G3115" s="881">
        <v>99</v>
      </c>
      <c r="H3115" s="21" t="s">
        <v>28</v>
      </c>
      <c r="I3115" s="188"/>
      <c r="J3115" s="20" t="s">
        <v>354</v>
      </c>
      <c r="K3115" s="20"/>
      <c r="L3115" s="20"/>
      <c r="M3115" s="409"/>
      <c r="N3115" s="20"/>
      <c r="O3115" s="384"/>
      <c r="P3115" s="384"/>
      <c r="Q3115" s="384"/>
      <c r="R3115" s="384"/>
      <c r="S3115" s="384"/>
    </row>
    <row r="3116" spans="2:19" x14ac:dyDescent="0.25">
      <c r="B3116" s="37"/>
      <c r="C3116" s="20" t="str">
        <f>'VariablenLabel&amp;Bedingungen'!G1815</f>
        <v>AFU_RisFakAnamJaSonst</v>
      </c>
      <c r="D3116" s="10"/>
      <c r="E3116" s="21" t="str">
        <f>'VariablenLabel&amp;Bedingungen'!I1815</f>
        <v>[Wenn "Sonstiges"] Sonstiges</v>
      </c>
      <c r="G3116" s="881" t="s">
        <v>347</v>
      </c>
      <c r="H3116" s="21"/>
      <c r="I3116" s="687"/>
      <c r="J3116" s="20" t="s">
        <v>1685</v>
      </c>
      <c r="K3116" s="20"/>
      <c r="L3116" s="20"/>
      <c r="M3116" s="409"/>
      <c r="N3116" s="20"/>
      <c r="O3116" s="384"/>
      <c r="P3116" s="384"/>
      <c r="Q3116" s="384"/>
      <c r="R3116" s="384"/>
      <c r="S3116" s="384"/>
    </row>
    <row r="3117" spans="2:19" x14ac:dyDescent="0.25">
      <c r="B3117" s="37"/>
      <c r="C3117" s="20" t="str">
        <f>'VariablenLabel&amp;Bedingungen'!G1817</f>
        <v>AFU_AeuAugAnt</v>
      </c>
      <c r="D3117" s="10">
        <f>'VariablenLabel&amp;Bedingungen'!H1817</f>
        <v>817</v>
      </c>
      <c r="E3117" s="21" t="str">
        <f>'VariablenLabel&amp;Bedingungen'!I1817</f>
        <v>Äußere Augenanteile</v>
      </c>
      <c r="F3117" s="687"/>
      <c r="G3117" s="881">
        <v>0</v>
      </c>
      <c r="H3117" s="21" t="s">
        <v>782</v>
      </c>
      <c r="I3117" s="188"/>
      <c r="J3117" s="20" t="s">
        <v>352</v>
      </c>
      <c r="K3117" s="20"/>
      <c r="L3117" s="20"/>
      <c r="M3117" s="409"/>
      <c r="N3117" s="20"/>
      <c r="O3117" s="384"/>
      <c r="P3117" s="384"/>
      <c r="Q3117" s="384"/>
      <c r="R3117" s="384"/>
      <c r="S3117" s="384"/>
    </row>
    <row r="3118" spans="2:19" x14ac:dyDescent="0.25">
      <c r="B3118" s="37"/>
      <c r="G3118" s="881">
        <v>1</v>
      </c>
      <c r="H3118" s="21" t="s">
        <v>542</v>
      </c>
      <c r="I3118" s="188"/>
      <c r="J3118" s="20" t="s">
        <v>352</v>
      </c>
      <c r="K3118" s="20"/>
      <c r="L3118" s="20"/>
      <c r="M3118" s="409"/>
      <c r="N3118" s="20"/>
      <c r="O3118" s="384"/>
      <c r="P3118" s="384"/>
      <c r="Q3118" s="384"/>
      <c r="R3118" s="384"/>
      <c r="S3118" s="384"/>
    </row>
    <row r="3119" spans="2:19" x14ac:dyDescent="0.25">
      <c r="B3119" s="37"/>
      <c r="C3119" s="20" t="str">
        <f>'VariablenLabel&amp;Bedingungen'!G1818</f>
        <v>AFU_BulbSt</v>
      </c>
      <c r="D3119" s="10">
        <f>'VariablenLabel&amp;Bedingungen'!H1818</f>
        <v>818</v>
      </c>
      <c r="E3119" s="21" t="str">
        <f>'VariablenLabel&amp;Bedingungen'!I1818</f>
        <v>Bulbusstellung</v>
      </c>
      <c r="F3119" s="687" t="s">
        <v>3670</v>
      </c>
      <c r="G3119" s="881">
        <v>0</v>
      </c>
      <c r="H3119" s="21" t="s">
        <v>782</v>
      </c>
      <c r="I3119" s="188"/>
      <c r="J3119" s="20" t="s">
        <v>352</v>
      </c>
      <c r="K3119" s="20"/>
      <c r="L3119" s="20"/>
      <c r="M3119" s="409"/>
      <c r="N3119" s="20"/>
      <c r="O3119" s="384"/>
      <c r="P3119" s="384"/>
      <c r="Q3119" s="384"/>
      <c r="R3119" s="384"/>
      <c r="S3119" s="384"/>
    </row>
    <row r="3120" spans="2:19" x14ac:dyDescent="0.25">
      <c r="B3120" s="37"/>
      <c r="G3120" s="881">
        <v>1</v>
      </c>
      <c r="H3120" s="21" t="s">
        <v>542</v>
      </c>
      <c r="I3120" s="188"/>
      <c r="J3120" s="20" t="s">
        <v>352</v>
      </c>
      <c r="K3120" s="20"/>
      <c r="L3120" s="20"/>
      <c r="M3120" s="409"/>
      <c r="N3120" s="20"/>
      <c r="O3120" s="384"/>
      <c r="P3120" s="384"/>
      <c r="Q3120" s="384"/>
      <c r="R3120" s="384"/>
      <c r="S3120" s="384"/>
    </row>
    <row r="3121" spans="2:19" x14ac:dyDescent="0.25">
      <c r="B3121" s="37"/>
      <c r="F3121" s="825"/>
      <c r="G3121" s="881">
        <v>77</v>
      </c>
      <c r="H3121" s="21" t="s">
        <v>1347</v>
      </c>
      <c r="I3121" s="188"/>
      <c r="J3121" s="20" t="s">
        <v>352</v>
      </c>
      <c r="K3121" s="20"/>
      <c r="L3121" s="20"/>
      <c r="M3121" s="409"/>
      <c r="N3121" s="20"/>
      <c r="O3121" s="384"/>
      <c r="P3121" s="384"/>
      <c r="Q3121" s="384"/>
      <c r="R3121" s="384"/>
      <c r="S3121" s="384"/>
    </row>
    <row r="3122" spans="2:19" ht="27" x14ac:dyDescent="0.25">
      <c r="B3122" s="37"/>
      <c r="C3122" s="20" t="str">
        <f>'VariablenLabel&amp;Bedingungen'!G1819</f>
        <v>AFU_BulbMot</v>
      </c>
      <c r="D3122" s="10">
        <f>'VariablenLabel&amp;Bedingungen'!H1819</f>
        <v>819</v>
      </c>
      <c r="E3122" s="21" t="str">
        <f>'VariablenLabel&amp;Bedingungen'!I1819</f>
        <v>Bulbusmotilität</v>
      </c>
      <c r="F3122" s="188" t="s">
        <v>3671</v>
      </c>
      <c r="G3122" s="881">
        <v>0</v>
      </c>
      <c r="H3122" s="21" t="s">
        <v>782</v>
      </c>
      <c r="I3122" s="188"/>
      <c r="J3122" s="20" t="s">
        <v>352</v>
      </c>
      <c r="K3122" s="20"/>
      <c r="L3122" s="20"/>
      <c r="M3122" s="409"/>
      <c r="N3122" s="20"/>
      <c r="O3122" s="384"/>
      <c r="P3122" s="384"/>
      <c r="Q3122" s="384"/>
      <c r="R3122" s="384"/>
      <c r="S3122" s="384"/>
    </row>
    <row r="3123" spans="2:19" x14ac:dyDescent="0.25">
      <c r="B3123" s="37"/>
      <c r="F3123" s="825"/>
      <c r="G3123" s="881">
        <v>1</v>
      </c>
      <c r="H3123" s="21" t="s">
        <v>542</v>
      </c>
      <c r="I3123" s="188"/>
      <c r="J3123" s="20" t="s">
        <v>352</v>
      </c>
      <c r="K3123" s="20"/>
      <c r="L3123" s="20"/>
      <c r="M3123" s="409"/>
      <c r="N3123" s="20"/>
      <c r="O3123" s="384"/>
      <c r="P3123" s="384"/>
      <c r="Q3123" s="384"/>
      <c r="R3123" s="384"/>
      <c r="S3123" s="384"/>
    </row>
    <row r="3124" spans="2:19" x14ac:dyDescent="0.25">
      <c r="B3124" s="37"/>
      <c r="F3124" s="825"/>
      <c r="G3124" s="881">
        <v>77</v>
      </c>
      <c r="H3124" s="21" t="s">
        <v>1347</v>
      </c>
      <c r="I3124" s="188"/>
      <c r="J3124" s="20" t="s">
        <v>352</v>
      </c>
      <c r="K3124" s="20"/>
      <c r="L3124" s="20"/>
      <c r="M3124" s="409"/>
      <c r="N3124" s="20"/>
      <c r="O3124" s="384"/>
      <c r="P3124" s="384"/>
      <c r="Q3124" s="384"/>
      <c r="R3124" s="384"/>
      <c r="S3124" s="384"/>
    </row>
    <row r="3125" spans="2:19" ht="27" x14ac:dyDescent="0.25">
      <c r="B3125" s="37"/>
      <c r="C3125" s="20" t="str">
        <f>'VariablenLabel&amp;Bedingungen'!G1820</f>
        <v>AFU_CovTest</v>
      </c>
      <c r="D3125" s="10">
        <f>'VariablenLabel&amp;Bedingungen'!H1820</f>
        <v>820</v>
      </c>
      <c r="E3125" s="21" t="str">
        <f>'VariablenLabel&amp;Bedingungen'!I1820</f>
        <v>Cover-Test (Heterophorie)</v>
      </c>
      <c r="F3125" s="188" t="s">
        <v>3672</v>
      </c>
      <c r="G3125" s="881">
        <v>0</v>
      </c>
      <c r="H3125" s="21" t="s">
        <v>782</v>
      </c>
      <c r="I3125" s="188"/>
      <c r="J3125" s="20" t="s">
        <v>352</v>
      </c>
      <c r="K3125" s="20"/>
      <c r="L3125" s="20"/>
      <c r="M3125" s="409"/>
      <c r="N3125" s="20"/>
      <c r="O3125" s="384"/>
      <c r="P3125" s="384"/>
      <c r="Q3125" s="384"/>
      <c r="R3125" s="384"/>
      <c r="S3125" s="384"/>
    </row>
    <row r="3126" spans="2:19" x14ac:dyDescent="0.25">
      <c r="B3126" s="37"/>
      <c r="F3126" s="825"/>
      <c r="G3126" s="881">
        <v>1</v>
      </c>
      <c r="H3126" s="21" t="s">
        <v>542</v>
      </c>
      <c r="I3126" s="188"/>
      <c r="J3126" s="20" t="s">
        <v>352</v>
      </c>
      <c r="K3126" s="20"/>
      <c r="L3126" s="20"/>
      <c r="M3126" s="409"/>
      <c r="N3126" s="20"/>
      <c r="O3126" s="384"/>
      <c r="P3126" s="384"/>
      <c r="Q3126" s="384"/>
      <c r="R3126" s="384"/>
      <c r="S3126" s="384"/>
    </row>
    <row r="3127" spans="2:19" x14ac:dyDescent="0.25">
      <c r="B3127" s="37"/>
      <c r="F3127" s="825"/>
      <c r="G3127" s="881">
        <v>77</v>
      </c>
      <c r="H3127" s="21" t="s">
        <v>1347</v>
      </c>
      <c r="I3127" s="188"/>
      <c r="J3127" s="20" t="s">
        <v>352</v>
      </c>
      <c r="K3127" s="20"/>
      <c r="L3127" s="20"/>
      <c r="M3127" s="409"/>
      <c r="N3127" s="20"/>
      <c r="O3127" s="384"/>
      <c r="P3127" s="384"/>
      <c r="Q3127" s="384"/>
      <c r="R3127" s="384"/>
      <c r="S3127" s="384"/>
    </row>
    <row r="3128" spans="2:19" ht="27" x14ac:dyDescent="0.25">
      <c r="B3128" s="37"/>
      <c r="C3128" s="20" t="str">
        <f>'VariablenLabel&amp;Bedingungen'!G1821</f>
        <v>AFU_KonvPrf</v>
      </c>
      <c r="D3128" s="10">
        <f>'VariablenLabel&amp;Bedingungen'!H1821</f>
        <v>821</v>
      </c>
      <c r="E3128" s="21" t="str">
        <f>'VariablenLabel&amp;Bedingungen'!I1821</f>
        <v>Konvergenzprüfung</v>
      </c>
      <c r="F3128" s="188" t="s">
        <v>1100</v>
      </c>
      <c r="G3128" s="881">
        <v>0</v>
      </c>
      <c r="H3128" s="21" t="s">
        <v>782</v>
      </c>
      <c r="I3128" s="188"/>
      <c r="J3128" s="20" t="s">
        <v>352</v>
      </c>
      <c r="K3128" s="20"/>
      <c r="L3128" s="20"/>
      <c r="M3128" s="409"/>
      <c r="N3128" s="20"/>
      <c r="O3128" s="384"/>
      <c r="P3128" s="384"/>
      <c r="Q3128" s="384"/>
      <c r="R3128" s="384"/>
      <c r="S3128" s="384"/>
    </row>
    <row r="3129" spans="2:19" x14ac:dyDescent="0.25">
      <c r="B3129" s="37"/>
      <c r="F3129" s="825"/>
      <c r="G3129" s="881">
        <v>1</v>
      </c>
      <c r="H3129" s="21" t="s">
        <v>542</v>
      </c>
      <c r="I3129" s="188"/>
      <c r="J3129" s="20" t="s">
        <v>352</v>
      </c>
      <c r="K3129" s="20"/>
      <c r="L3129" s="20"/>
      <c r="M3129" s="409"/>
      <c r="N3129" s="20"/>
      <c r="O3129" s="384"/>
      <c r="P3129" s="384"/>
      <c r="Q3129" s="384"/>
      <c r="R3129" s="384"/>
      <c r="S3129" s="384"/>
    </row>
    <row r="3130" spans="2:19" x14ac:dyDescent="0.25">
      <c r="B3130" s="37"/>
      <c r="F3130" s="825"/>
      <c r="G3130" s="881">
        <v>77</v>
      </c>
      <c r="H3130" s="21" t="s">
        <v>1347</v>
      </c>
      <c r="I3130" s="188"/>
      <c r="J3130" s="20" t="s">
        <v>352</v>
      </c>
      <c r="K3130" s="20"/>
      <c r="L3130" s="20"/>
      <c r="M3130" s="409"/>
      <c r="N3130" s="20"/>
      <c r="O3130" s="384"/>
      <c r="P3130" s="384"/>
      <c r="Q3130" s="384"/>
      <c r="R3130" s="384"/>
      <c r="S3130" s="384"/>
    </row>
    <row r="3131" spans="2:19" ht="27" x14ac:dyDescent="0.25">
      <c r="B3131" s="37"/>
      <c r="C3131" s="20" t="str">
        <f>'VariablenLabel&amp;Bedingungen'!G1822</f>
        <v>AFU_BreMed</v>
      </c>
      <c r="D3131" s="10">
        <f>'VariablenLabel&amp;Bedingungen'!H1822</f>
        <v>822</v>
      </c>
      <c r="E3131" s="21" t="str">
        <f>'VariablenLabel&amp;Bedingungen'!I1822</f>
        <v>Brechende Medien (Spaltlampe)</v>
      </c>
      <c r="F3131" s="188" t="s">
        <v>3673</v>
      </c>
      <c r="G3131" s="881">
        <v>0</v>
      </c>
      <c r="H3131" s="21" t="s">
        <v>782</v>
      </c>
      <c r="I3131" s="188"/>
      <c r="J3131" s="20" t="s">
        <v>352</v>
      </c>
      <c r="K3131" s="20"/>
      <c r="L3131" s="20"/>
      <c r="M3131" s="409"/>
      <c r="N3131" s="20"/>
      <c r="O3131" s="384"/>
      <c r="P3131" s="384"/>
      <c r="Q3131" s="384"/>
      <c r="R3131" s="384"/>
      <c r="S3131" s="384"/>
    </row>
    <row r="3132" spans="2:19" x14ac:dyDescent="0.25">
      <c r="B3132" s="37"/>
      <c r="F3132" s="825"/>
      <c r="G3132" s="881">
        <v>1</v>
      </c>
      <c r="H3132" s="21" t="s">
        <v>542</v>
      </c>
      <c r="I3132" s="188"/>
      <c r="J3132" s="20" t="s">
        <v>352</v>
      </c>
      <c r="K3132" s="20"/>
      <c r="L3132" s="20"/>
      <c r="M3132" s="409"/>
      <c r="N3132" s="20"/>
      <c r="O3132" s="384"/>
      <c r="P3132" s="384"/>
      <c r="Q3132" s="384"/>
      <c r="R3132" s="384"/>
      <c r="S3132" s="384"/>
    </row>
    <row r="3133" spans="2:19" x14ac:dyDescent="0.25">
      <c r="B3133" s="37"/>
      <c r="F3133" s="825"/>
      <c r="G3133" s="881">
        <v>77</v>
      </c>
      <c r="H3133" s="21" t="s">
        <v>1347</v>
      </c>
      <c r="I3133" s="188"/>
      <c r="J3133" s="20" t="s">
        <v>352</v>
      </c>
      <c r="K3133" s="20"/>
      <c r="L3133" s="20"/>
      <c r="M3133" s="409"/>
      <c r="N3133" s="20"/>
      <c r="O3133" s="384"/>
      <c r="P3133" s="384"/>
      <c r="Q3133" s="384"/>
      <c r="R3133" s="384"/>
      <c r="S3133" s="384"/>
    </row>
    <row r="3134" spans="2:19" x14ac:dyDescent="0.25">
      <c r="B3134" s="37"/>
      <c r="C3134" s="20" t="str">
        <f>'VariablenLabel&amp;Bedingungen'!G1823</f>
        <v>AFU_Fund</v>
      </c>
      <c r="D3134" s="10">
        <f>'VariablenLabel&amp;Bedingungen'!H1823</f>
        <v>823</v>
      </c>
      <c r="E3134" s="21" t="str">
        <f>'VariablenLabel&amp;Bedingungen'!I1823</f>
        <v>Fundus</v>
      </c>
      <c r="F3134" s="188" t="s">
        <v>1101</v>
      </c>
      <c r="G3134" s="881">
        <v>0</v>
      </c>
      <c r="H3134" s="21" t="s">
        <v>782</v>
      </c>
      <c r="I3134" s="188"/>
      <c r="J3134" s="20" t="s">
        <v>352</v>
      </c>
      <c r="K3134" s="20"/>
      <c r="L3134" s="20"/>
      <c r="M3134" s="409"/>
      <c r="N3134" s="20"/>
      <c r="O3134" s="384"/>
      <c r="P3134" s="384"/>
      <c r="Q3134" s="384"/>
      <c r="R3134" s="384"/>
      <c r="S3134" s="384"/>
    </row>
    <row r="3135" spans="2:19" x14ac:dyDescent="0.25">
      <c r="B3135" s="37"/>
      <c r="F3135" s="825"/>
      <c r="G3135" s="881">
        <v>1</v>
      </c>
      <c r="H3135" s="21" t="s">
        <v>542</v>
      </c>
      <c r="I3135" s="188"/>
      <c r="J3135" s="20" t="s">
        <v>352</v>
      </c>
      <c r="K3135" s="20"/>
      <c r="L3135" s="20"/>
      <c r="M3135" s="409"/>
      <c r="N3135" s="20"/>
      <c r="O3135" s="384"/>
      <c r="P3135" s="384"/>
      <c r="Q3135" s="384"/>
      <c r="R3135" s="384"/>
      <c r="S3135" s="384"/>
    </row>
    <row r="3136" spans="2:19" x14ac:dyDescent="0.25">
      <c r="B3136" s="37"/>
      <c r="F3136" s="825"/>
      <c r="G3136" s="881">
        <v>77</v>
      </c>
      <c r="H3136" s="21" t="s">
        <v>1347</v>
      </c>
      <c r="I3136" s="188"/>
      <c r="J3136" s="20" t="s">
        <v>352</v>
      </c>
      <c r="K3136" s="20"/>
      <c r="L3136" s="20"/>
      <c r="M3136" s="409"/>
      <c r="N3136" s="20"/>
      <c r="O3136" s="384"/>
      <c r="P3136" s="384"/>
      <c r="Q3136" s="384"/>
      <c r="R3136" s="384"/>
      <c r="S3136" s="384"/>
    </row>
    <row r="3137" spans="2:19" x14ac:dyDescent="0.25">
      <c r="B3137" s="37"/>
      <c r="C3137" s="20" t="str">
        <f>'VariablenLabel&amp;Bedingungen'!G1824</f>
        <v>AFU_MonVis</v>
      </c>
      <c r="D3137" s="10">
        <f>'VariablenLabel&amp;Bedingungen'!H1824</f>
        <v>824</v>
      </c>
      <c r="E3137" s="21" t="str">
        <f>'VariablenLabel&amp;Bedingungen'!I1824</f>
        <v>monokularer Visus beidseits</v>
      </c>
      <c r="F3137" s="188" t="s">
        <v>3674</v>
      </c>
      <c r="G3137" s="881">
        <v>0</v>
      </c>
      <c r="H3137" s="21" t="s">
        <v>782</v>
      </c>
      <c r="I3137" s="188"/>
      <c r="J3137" s="20" t="s">
        <v>352</v>
      </c>
      <c r="K3137" s="20"/>
      <c r="L3137" s="20"/>
      <c r="M3137" s="409"/>
      <c r="N3137" s="20"/>
      <c r="O3137" s="384"/>
      <c r="P3137" s="384"/>
      <c r="Q3137" s="384"/>
      <c r="R3137" s="384"/>
      <c r="S3137" s="384"/>
    </row>
    <row r="3138" spans="2:19" x14ac:dyDescent="0.25">
      <c r="B3138" s="37"/>
      <c r="F3138" s="825"/>
      <c r="G3138" s="881">
        <v>1</v>
      </c>
      <c r="H3138" s="21" t="s">
        <v>542</v>
      </c>
      <c r="I3138" s="188"/>
      <c r="J3138" s="20" t="s">
        <v>352</v>
      </c>
      <c r="K3138" s="20"/>
      <c r="L3138" s="20"/>
      <c r="M3138" s="409"/>
      <c r="N3138" s="20"/>
      <c r="O3138" s="384"/>
      <c r="P3138" s="384"/>
      <c r="Q3138" s="384"/>
      <c r="R3138" s="384"/>
      <c r="S3138" s="384"/>
    </row>
    <row r="3139" spans="2:19" x14ac:dyDescent="0.25">
      <c r="B3139" s="37"/>
      <c r="F3139" s="825"/>
      <c r="G3139" s="881">
        <v>77</v>
      </c>
      <c r="H3139" s="21" t="s">
        <v>1347</v>
      </c>
      <c r="I3139" s="188"/>
      <c r="J3139" s="20" t="s">
        <v>352</v>
      </c>
      <c r="K3139" s="20"/>
      <c r="L3139" s="20"/>
      <c r="M3139" s="409"/>
      <c r="N3139" s="20"/>
      <c r="O3139" s="384"/>
      <c r="P3139" s="384"/>
      <c r="Q3139" s="384"/>
      <c r="R3139" s="384"/>
      <c r="S3139" s="384"/>
    </row>
    <row r="3140" spans="2:19" ht="27" x14ac:dyDescent="0.25">
      <c r="B3140" s="37"/>
      <c r="C3140" s="20" t="str">
        <f>'VariablenLabel&amp;Bedingungen'!G1825</f>
        <v>AFU_SteSeh</v>
      </c>
      <c r="D3140" s="10">
        <f>'VariablenLabel&amp;Bedingungen'!H1825</f>
        <v>825</v>
      </c>
      <c r="E3140" s="21" t="str">
        <f>'VariablenLabel&amp;Bedingungen'!I1825</f>
        <v>Stereosehen (Lang-Test)</v>
      </c>
      <c r="F3140" s="188" t="s">
        <v>3675</v>
      </c>
      <c r="G3140" s="881">
        <v>0</v>
      </c>
      <c r="H3140" s="21" t="s">
        <v>782</v>
      </c>
      <c r="I3140" s="188"/>
      <c r="J3140" s="20" t="s">
        <v>352</v>
      </c>
      <c r="K3140" s="20"/>
      <c r="L3140" s="20"/>
      <c r="M3140" s="409"/>
      <c r="N3140" s="20"/>
      <c r="O3140" s="384"/>
      <c r="P3140" s="384"/>
      <c r="Q3140" s="384"/>
      <c r="R3140" s="384"/>
      <c r="S3140" s="384"/>
    </row>
    <row r="3141" spans="2:19" x14ac:dyDescent="0.25">
      <c r="B3141" s="37"/>
      <c r="G3141" s="881">
        <v>1</v>
      </c>
      <c r="H3141" s="21" t="s">
        <v>542</v>
      </c>
      <c r="I3141" s="188"/>
      <c r="J3141" s="20" t="s">
        <v>352</v>
      </c>
      <c r="K3141" s="20"/>
      <c r="L3141" s="20"/>
      <c r="M3141" s="409"/>
      <c r="N3141" s="20"/>
      <c r="O3141" s="384"/>
      <c r="P3141" s="384"/>
      <c r="Q3141" s="384"/>
      <c r="R3141" s="384"/>
      <c r="S3141" s="384"/>
    </row>
    <row r="3142" spans="2:19" x14ac:dyDescent="0.25">
      <c r="B3142" s="37"/>
      <c r="G3142" s="881">
        <v>77</v>
      </c>
      <c r="H3142" s="21" t="s">
        <v>1347</v>
      </c>
      <c r="I3142" s="188"/>
      <c r="J3142" s="20" t="s">
        <v>352</v>
      </c>
      <c r="K3142" s="20"/>
      <c r="L3142" s="20"/>
      <c r="M3142" s="409"/>
      <c r="N3142" s="20"/>
      <c r="O3142" s="384"/>
      <c r="P3142" s="384"/>
      <c r="Q3142" s="384"/>
      <c r="R3142" s="384"/>
      <c r="S3142" s="384"/>
    </row>
    <row r="3143" spans="2:19" ht="27" x14ac:dyDescent="0.25">
      <c r="B3143" s="37"/>
      <c r="C3143" s="20" t="str">
        <f>'VariablenLabel&amp;Bedingungen'!G1827</f>
        <v>AFU_FixReAug</v>
      </c>
      <c r="D3143" s="10">
        <f>'VariablenLabel&amp;Bedingungen'!H1827</f>
        <v>826</v>
      </c>
      <c r="E3143" s="21" t="str">
        <f>'VariablenLabel&amp;Bedingungen'!I1827</f>
        <v>Fixation rechtes Auge</v>
      </c>
      <c r="F3143" s="188" t="s">
        <v>3676</v>
      </c>
      <c r="G3143" s="881">
        <v>1</v>
      </c>
      <c r="H3143" s="21" t="s">
        <v>555</v>
      </c>
      <c r="I3143" s="188" t="s">
        <v>3845</v>
      </c>
      <c r="J3143" s="20" t="s">
        <v>352</v>
      </c>
      <c r="K3143" s="20"/>
      <c r="L3143" s="20"/>
      <c r="M3143" s="409"/>
      <c r="N3143" s="20"/>
      <c r="O3143" s="384"/>
      <c r="P3143" s="384"/>
      <c r="Q3143" s="384"/>
      <c r="R3143" s="384"/>
      <c r="S3143" s="384"/>
    </row>
    <row r="3144" spans="2:19" x14ac:dyDescent="0.25">
      <c r="B3144" s="37"/>
      <c r="G3144" s="881">
        <v>2</v>
      </c>
      <c r="H3144" s="21" t="s">
        <v>556</v>
      </c>
      <c r="I3144" s="188" t="s">
        <v>3846</v>
      </c>
      <c r="J3144" s="20" t="s">
        <v>352</v>
      </c>
      <c r="K3144" s="20"/>
      <c r="L3144" s="20"/>
      <c r="M3144" s="409"/>
      <c r="N3144" s="20"/>
      <c r="O3144" s="384"/>
      <c r="P3144" s="384"/>
      <c r="Q3144" s="384"/>
      <c r="R3144" s="384"/>
      <c r="S3144" s="384"/>
    </row>
    <row r="3145" spans="2:19" x14ac:dyDescent="0.25">
      <c r="B3145" s="37"/>
      <c r="C3145" s="20"/>
      <c r="D3145" s="10"/>
      <c r="E3145" s="21"/>
      <c r="F3145" s="687"/>
      <c r="G3145" s="881">
        <v>3</v>
      </c>
      <c r="H3145" s="21" t="s">
        <v>557</v>
      </c>
      <c r="I3145" s="797" t="s">
        <v>3847</v>
      </c>
      <c r="J3145" s="20" t="s">
        <v>352</v>
      </c>
      <c r="K3145" s="20"/>
      <c r="L3145" s="20"/>
      <c r="M3145" s="409"/>
      <c r="N3145" s="20"/>
      <c r="O3145" s="384"/>
      <c r="P3145" s="384"/>
      <c r="Q3145" s="384"/>
      <c r="R3145" s="384"/>
      <c r="S3145" s="384"/>
    </row>
    <row r="3146" spans="2:19" x14ac:dyDescent="0.25">
      <c r="B3146" s="37"/>
      <c r="C3146" s="20"/>
      <c r="D3146" s="10"/>
      <c r="E3146" s="21"/>
      <c r="F3146" s="687"/>
      <c r="G3146" s="881">
        <v>4</v>
      </c>
      <c r="H3146" s="21" t="s">
        <v>1347</v>
      </c>
      <c r="I3146" s="188"/>
      <c r="J3146" s="20" t="s">
        <v>352</v>
      </c>
      <c r="K3146" s="20"/>
      <c r="L3146" s="20"/>
      <c r="M3146" s="409"/>
      <c r="N3146" s="20"/>
      <c r="O3146" s="384"/>
      <c r="P3146" s="384"/>
      <c r="Q3146" s="384"/>
      <c r="R3146" s="384"/>
      <c r="S3146" s="384"/>
    </row>
    <row r="3147" spans="2:19" ht="27" x14ac:dyDescent="0.25">
      <c r="B3147" s="37"/>
      <c r="C3147" s="20" t="str">
        <f>'VariablenLabel&amp;Bedingungen'!G1828</f>
        <v>AFU_FixLiAug</v>
      </c>
      <c r="D3147" s="10">
        <f>'VariablenLabel&amp;Bedingungen'!H1828</f>
        <v>2069</v>
      </c>
      <c r="E3147" s="21" t="str">
        <f>'VariablenLabel&amp;Bedingungen'!I1828</f>
        <v>Fixation linkes Auge</v>
      </c>
      <c r="F3147" s="188" t="s">
        <v>3677</v>
      </c>
      <c r="G3147" s="881">
        <v>1</v>
      </c>
      <c r="H3147" s="21" t="s">
        <v>555</v>
      </c>
      <c r="I3147" s="188" t="s">
        <v>3845</v>
      </c>
      <c r="J3147" s="20" t="s">
        <v>352</v>
      </c>
      <c r="K3147" s="20"/>
      <c r="L3147" s="20"/>
      <c r="M3147" s="409"/>
      <c r="N3147" s="20"/>
      <c r="O3147" s="384"/>
      <c r="P3147" s="384"/>
      <c r="Q3147" s="384"/>
      <c r="R3147" s="384"/>
      <c r="S3147" s="384"/>
    </row>
    <row r="3148" spans="2:19" x14ac:dyDescent="0.25">
      <c r="B3148" s="37"/>
      <c r="G3148" s="881">
        <v>2</v>
      </c>
      <c r="H3148" s="21" t="s">
        <v>556</v>
      </c>
      <c r="I3148" s="188" t="s">
        <v>3846</v>
      </c>
      <c r="J3148" s="20" t="s">
        <v>352</v>
      </c>
      <c r="K3148" s="20"/>
      <c r="L3148" s="20"/>
      <c r="M3148" s="409"/>
      <c r="N3148" s="20"/>
      <c r="O3148" s="384"/>
      <c r="P3148" s="384"/>
      <c r="Q3148" s="384"/>
      <c r="R3148" s="384"/>
      <c r="S3148" s="384"/>
    </row>
    <row r="3149" spans="2:19" x14ac:dyDescent="0.25">
      <c r="B3149" s="37"/>
      <c r="C3149" s="20"/>
      <c r="D3149" s="10"/>
      <c r="E3149" s="21"/>
      <c r="F3149" s="687"/>
      <c r="G3149" s="881">
        <v>3</v>
      </c>
      <c r="H3149" s="21" t="s">
        <v>557</v>
      </c>
      <c r="I3149" s="797" t="s">
        <v>3847</v>
      </c>
      <c r="J3149" s="20" t="s">
        <v>352</v>
      </c>
      <c r="K3149" s="20"/>
      <c r="L3149" s="20"/>
      <c r="M3149" s="409"/>
      <c r="N3149" s="20"/>
      <c r="O3149" s="384"/>
      <c r="P3149" s="384"/>
      <c r="Q3149" s="384"/>
      <c r="R3149" s="384"/>
      <c r="S3149" s="384"/>
    </row>
    <row r="3150" spans="2:19" x14ac:dyDescent="0.25">
      <c r="B3150" s="37"/>
      <c r="C3150" s="20"/>
      <c r="D3150" s="10"/>
      <c r="E3150" s="21"/>
      <c r="F3150" s="687"/>
      <c r="G3150" s="881">
        <v>4</v>
      </c>
      <c r="H3150" s="21" t="s">
        <v>1347</v>
      </c>
      <c r="I3150" s="188"/>
      <c r="J3150" s="20" t="s">
        <v>352</v>
      </c>
      <c r="K3150" s="20"/>
      <c r="L3150" s="20"/>
      <c r="M3150" s="409"/>
      <c r="N3150" s="20"/>
      <c r="O3150" s="384"/>
      <c r="P3150" s="384"/>
      <c r="Q3150" s="384"/>
      <c r="R3150" s="384"/>
      <c r="S3150" s="384"/>
    </row>
    <row r="3151" spans="2:19" ht="27" x14ac:dyDescent="0.25">
      <c r="B3151" s="37"/>
      <c r="C3151" s="20" t="str">
        <f>'VariablenLabel&amp;Bedingungen'!G1829</f>
        <v>AFU_SkiSko</v>
      </c>
      <c r="D3151" s="10">
        <f>'VariablenLabel&amp;Bedingungen'!H1829</f>
        <v>827</v>
      </c>
      <c r="E3151" s="21" t="str">
        <f>'VariablenLabel&amp;Bedingungen'!I1829</f>
        <v>Skiaskopie in Zykloplegie</v>
      </c>
      <c r="F3151" s="188" t="s">
        <v>3678</v>
      </c>
      <c r="G3151" s="881">
        <v>0</v>
      </c>
      <c r="H3151" s="21" t="s">
        <v>17</v>
      </c>
      <c r="I3151" s="188"/>
      <c r="J3151" s="20" t="s">
        <v>352</v>
      </c>
      <c r="K3151" s="20"/>
      <c r="L3151" s="20"/>
      <c r="M3151" s="409"/>
      <c r="N3151" s="20"/>
      <c r="O3151" s="384"/>
      <c r="P3151" s="384"/>
      <c r="Q3151" s="384"/>
      <c r="R3151" s="384"/>
      <c r="S3151" s="384"/>
    </row>
    <row r="3152" spans="2:19" x14ac:dyDescent="0.25">
      <c r="B3152" s="37"/>
      <c r="C3152" s="20"/>
      <c r="D3152" s="10"/>
      <c r="E3152" s="21"/>
      <c r="F3152" s="687"/>
      <c r="G3152" s="881">
        <v>1</v>
      </c>
      <c r="H3152" s="21" t="s">
        <v>18</v>
      </c>
      <c r="I3152" s="188"/>
      <c r="J3152" s="20" t="s">
        <v>352</v>
      </c>
      <c r="K3152" s="20"/>
      <c r="L3152" s="20"/>
      <c r="M3152" s="409"/>
      <c r="N3152" s="20"/>
      <c r="O3152" s="384"/>
      <c r="P3152" s="384"/>
      <c r="Q3152" s="384"/>
      <c r="R3152" s="384"/>
      <c r="S3152" s="384"/>
    </row>
    <row r="3153" spans="2:19" x14ac:dyDescent="0.25">
      <c r="B3153" s="37"/>
      <c r="C3153" s="20" t="str">
        <f>'VariablenLabel&amp;Bedingungen'!G1830</f>
        <v>AFU_Emme</v>
      </c>
      <c r="D3153" s="10"/>
      <c r="E3153" s="21" t="str">
        <f>'VariablenLabel&amp;Bedingungen'!I1830</f>
        <v>[wenn "ja"] Emmetropie</v>
      </c>
      <c r="F3153" s="687" t="s">
        <v>1102</v>
      </c>
      <c r="G3153" s="881">
        <v>1</v>
      </c>
      <c r="H3153" s="21" t="s">
        <v>1230</v>
      </c>
      <c r="I3153" s="797"/>
      <c r="J3153" s="20" t="s">
        <v>354</v>
      </c>
      <c r="K3153" s="20"/>
      <c r="L3153" s="20"/>
      <c r="M3153" s="409"/>
      <c r="N3153" s="20"/>
      <c r="O3153" s="384"/>
      <c r="P3153" s="384"/>
      <c r="Q3153" s="384"/>
      <c r="R3153" s="384"/>
      <c r="S3153" s="384"/>
    </row>
    <row r="3154" spans="2:19" x14ac:dyDescent="0.25">
      <c r="B3154" s="37"/>
      <c r="G3154" s="881">
        <v>2</v>
      </c>
      <c r="H3154" s="21" t="s">
        <v>1231</v>
      </c>
      <c r="I3154" s="797"/>
      <c r="J3154" s="20" t="s">
        <v>354</v>
      </c>
      <c r="K3154" s="20"/>
      <c r="L3154" s="20"/>
      <c r="M3154" s="409"/>
      <c r="N3154" s="20"/>
      <c r="O3154" s="384"/>
      <c r="P3154" s="384"/>
      <c r="Q3154" s="384"/>
      <c r="R3154" s="384"/>
      <c r="S3154" s="384"/>
    </row>
    <row r="3155" spans="2:19" x14ac:dyDescent="0.25">
      <c r="B3155" s="37"/>
      <c r="C3155" s="20" t="str">
        <f>'VariablenLabel&amp;Bedingungen'!G1831</f>
        <v>AFU_Hyp</v>
      </c>
      <c r="D3155" s="10"/>
      <c r="E3155" s="21" t="str">
        <f>'VariablenLabel&amp;Bedingungen'!I1831</f>
        <v>[wenn "ja"]  Hyperopie</v>
      </c>
      <c r="F3155" s="687" t="s">
        <v>1103</v>
      </c>
      <c r="G3155" s="881">
        <v>1</v>
      </c>
      <c r="H3155" s="21" t="s">
        <v>1230</v>
      </c>
      <c r="I3155" s="797"/>
      <c r="J3155" s="20" t="s">
        <v>354</v>
      </c>
      <c r="K3155" s="20"/>
      <c r="L3155" s="20"/>
      <c r="M3155" s="409"/>
      <c r="N3155" s="20"/>
      <c r="O3155" s="384"/>
      <c r="P3155" s="384"/>
      <c r="Q3155" s="384"/>
      <c r="R3155" s="384"/>
      <c r="S3155" s="384"/>
    </row>
    <row r="3156" spans="2:19" x14ac:dyDescent="0.25">
      <c r="B3156" s="37"/>
      <c r="G3156" s="881">
        <v>2</v>
      </c>
      <c r="H3156" s="21" t="s">
        <v>1231</v>
      </c>
      <c r="I3156" s="797"/>
      <c r="J3156" s="20" t="s">
        <v>354</v>
      </c>
      <c r="K3156" s="20"/>
      <c r="L3156" s="20"/>
      <c r="M3156" s="409"/>
      <c r="N3156" s="20"/>
      <c r="O3156" s="384"/>
      <c r="P3156" s="384"/>
      <c r="Q3156" s="384"/>
      <c r="R3156" s="384"/>
      <c r="S3156" s="384"/>
    </row>
    <row r="3157" spans="2:19" x14ac:dyDescent="0.25">
      <c r="B3157" s="37"/>
      <c r="C3157" s="20" t="str">
        <f>'VariablenLabel&amp;Bedingungen'!G1832</f>
        <v>AFU_Myp</v>
      </c>
      <c r="D3157" s="10"/>
      <c r="E3157" s="21" t="str">
        <f>'VariablenLabel&amp;Bedingungen'!I1832</f>
        <v>[wenn "ja"]  Myopie</v>
      </c>
      <c r="F3157" s="687" t="s">
        <v>1104</v>
      </c>
      <c r="G3157" s="881">
        <v>1</v>
      </c>
      <c r="H3157" s="21" t="s">
        <v>1230</v>
      </c>
      <c r="I3157" s="797"/>
      <c r="J3157" s="20" t="s">
        <v>354</v>
      </c>
      <c r="K3157" s="20"/>
      <c r="L3157" s="20"/>
      <c r="M3157" s="409"/>
      <c r="N3157" s="20"/>
      <c r="O3157" s="384"/>
      <c r="P3157" s="384"/>
      <c r="Q3157" s="384"/>
      <c r="R3157" s="384"/>
      <c r="S3157" s="384"/>
    </row>
    <row r="3158" spans="2:19" x14ac:dyDescent="0.25">
      <c r="B3158" s="37"/>
      <c r="G3158" s="881">
        <v>2</v>
      </c>
      <c r="H3158" s="21" t="s">
        <v>1231</v>
      </c>
      <c r="I3158" s="797"/>
      <c r="J3158" s="20" t="s">
        <v>354</v>
      </c>
      <c r="K3158" s="20"/>
      <c r="L3158" s="20"/>
      <c r="M3158" s="409"/>
      <c r="N3158" s="20"/>
      <c r="O3158" s="384"/>
      <c r="P3158" s="384"/>
      <c r="Q3158" s="384"/>
      <c r="R3158" s="384"/>
      <c r="S3158" s="384"/>
    </row>
    <row r="3159" spans="2:19" x14ac:dyDescent="0.25">
      <c r="B3159" s="37"/>
      <c r="C3159" s="20" t="str">
        <f>'VariablenLabel&amp;Bedingungen'!G1833</f>
        <v>AFU_Astig</v>
      </c>
      <c r="D3159" s="10"/>
      <c r="E3159" s="21" t="str">
        <f>'VariablenLabel&amp;Bedingungen'!I1833</f>
        <v>[wenn "ja"]  Astigmatismus</v>
      </c>
      <c r="F3159" s="687" t="s">
        <v>1105</v>
      </c>
      <c r="G3159" s="881">
        <v>1</v>
      </c>
      <c r="H3159" s="21" t="s">
        <v>1230</v>
      </c>
      <c r="I3159" s="797"/>
      <c r="J3159" s="20" t="s">
        <v>354</v>
      </c>
      <c r="K3159" s="20"/>
      <c r="L3159" s="20"/>
      <c r="M3159" s="409"/>
      <c r="N3159" s="20"/>
      <c r="O3159" s="384"/>
      <c r="P3159" s="384"/>
      <c r="Q3159" s="384"/>
      <c r="R3159" s="384"/>
      <c r="S3159" s="384"/>
    </row>
    <row r="3160" spans="2:19" x14ac:dyDescent="0.25">
      <c r="B3160" s="37"/>
      <c r="G3160" s="881">
        <v>2</v>
      </c>
      <c r="H3160" s="21" t="s">
        <v>1231</v>
      </c>
      <c r="I3160" s="797"/>
      <c r="J3160" s="20" t="s">
        <v>354</v>
      </c>
      <c r="K3160" s="20"/>
      <c r="L3160" s="20"/>
      <c r="M3160" s="409"/>
      <c r="N3160" s="20"/>
      <c r="O3160" s="384"/>
      <c r="P3160" s="384"/>
      <c r="Q3160" s="384"/>
      <c r="R3160" s="384"/>
      <c r="S3160" s="384"/>
    </row>
    <row r="3161" spans="2:19" x14ac:dyDescent="0.25">
      <c r="B3161" s="37"/>
      <c r="C3161" s="20" t="str">
        <f>'VariablenLabel&amp;Bedingungen'!G1834</f>
        <v>AFU_Aniso</v>
      </c>
      <c r="D3161" s="10">
        <f>'VariablenLabel&amp;Bedingungen'!H1834</f>
        <v>828</v>
      </c>
      <c r="E3161" s="21" t="str">
        <f>'VariablenLabel&amp;Bedingungen'!I1834</f>
        <v>[Anisometropie]</v>
      </c>
      <c r="F3161" s="687"/>
      <c r="G3161" s="881">
        <v>1</v>
      </c>
      <c r="H3161" s="21" t="s">
        <v>335</v>
      </c>
      <c r="I3161" s="687" t="s">
        <v>1106</v>
      </c>
      <c r="J3161" s="20" t="s">
        <v>354</v>
      </c>
      <c r="K3161" s="20"/>
      <c r="L3161" s="20"/>
      <c r="M3161" s="409"/>
      <c r="N3161" s="20"/>
      <c r="O3161" s="384"/>
      <c r="P3161" s="384"/>
      <c r="Q3161" s="384"/>
      <c r="R3161" s="384"/>
      <c r="S3161" s="384"/>
    </row>
    <row r="3162" spans="2:19" x14ac:dyDescent="0.25">
      <c r="B3162" s="37"/>
      <c r="C3162" s="20" t="str">
        <f>'VariablenLabel&amp;Bedingungen'!G1835</f>
        <v>AFU_Schiel</v>
      </c>
      <c r="D3162" s="10">
        <f>'VariablenLabel&amp;Bedingungen'!H1835</f>
        <v>829</v>
      </c>
      <c r="E3162" s="21" t="str">
        <f>'VariablenLabel&amp;Bedingungen'!I1835</f>
        <v>Schielen</v>
      </c>
      <c r="F3162" s="687"/>
      <c r="G3162" s="881">
        <v>1</v>
      </c>
      <c r="H3162" s="21" t="s">
        <v>17</v>
      </c>
      <c r="I3162" s="687"/>
      <c r="J3162" s="20" t="s">
        <v>352</v>
      </c>
      <c r="K3162" s="20"/>
      <c r="L3162" s="20"/>
      <c r="M3162" s="409"/>
      <c r="N3162" s="20"/>
      <c r="O3162" s="384"/>
      <c r="P3162" s="384"/>
      <c r="Q3162" s="384"/>
      <c r="R3162" s="384"/>
      <c r="S3162" s="384"/>
    </row>
    <row r="3163" spans="2:19" x14ac:dyDescent="0.25">
      <c r="B3163" s="37"/>
      <c r="C3163" s="5"/>
      <c r="D3163" s="10"/>
      <c r="E3163" s="21"/>
      <c r="F3163" s="687"/>
      <c r="G3163" s="881">
        <v>2</v>
      </c>
      <c r="H3163" s="21" t="s">
        <v>18</v>
      </c>
      <c r="I3163" s="687"/>
      <c r="J3163" s="20" t="s">
        <v>352</v>
      </c>
      <c r="K3163" s="20"/>
      <c r="L3163" s="20"/>
      <c r="M3163" s="409"/>
      <c r="N3163" s="20"/>
      <c r="O3163" s="384"/>
      <c r="P3163" s="384"/>
      <c r="Q3163" s="384"/>
      <c r="R3163" s="384"/>
      <c r="S3163" s="384"/>
    </row>
    <row r="3164" spans="2:19" x14ac:dyDescent="0.25">
      <c r="B3164" s="37"/>
      <c r="C3164" s="5"/>
      <c r="D3164" s="10"/>
      <c r="E3164" s="21"/>
      <c r="F3164" s="687"/>
      <c r="G3164" s="881">
        <v>77</v>
      </c>
      <c r="H3164" s="21" t="s">
        <v>1347</v>
      </c>
      <c r="I3164" s="687"/>
      <c r="J3164" s="20" t="s">
        <v>352</v>
      </c>
      <c r="K3164" s="20"/>
      <c r="L3164" s="20"/>
      <c r="M3164" s="409"/>
      <c r="N3164" s="20"/>
      <c r="O3164" s="384"/>
      <c r="P3164" s="384"/>
      <c r="Q3164" s="384"/>
      <c r="R3164" s="384"/>
      <c r="S3164" s="384"/>
    </row>
    <row r="3165" spans="2:19" x14ac:dyDescent="0.25">
      <c r="B3165" s="37"/>
      <c r="C3165" s="20" t="str">
        <f>'VariablenLabel&amp;Bedingungen'!G1836</f>
        <v>AFU_SchielJa</v>
      </c>
      <c r="D3165" s="10"/>
      <c r="E3165" s="21" t="str">
        <f>'VariablenLabel&amp;Bedingungen'!I1836</f>
        <v>[wenn "ja"] Was liegt vor?</v>
      </c>
      <c r="F3165" s="687"/>
      <c r="G3165" s="881">
        <v>1</v>
      </c>
      <c r="H3165" s="21" t="s">
        <v>558</v>
      </c>
      <c r="I3165" s="188" t="s">
        <v>3848</v>
      </c>
      <c r="J3165" s="20" t="s">
        <v>354</v>
      </c>
      <c r="K3165" s="20"/>
      <c r="L3165" s="20"/>
      <c r="M3165" s="409"/>
      <c r="N3165" s="20"/>
      <c r="O3165" s="384"/>
      <c r="P3165" s="384"/>
      <c r="Q3165" s="384"/>
      <c r="R3165" s="384"/>
      <c r="S3165" s="384"/>
    </row>
    <row r="3166" spans="2:19" x14ac:dyDescent="0.25">
      <c r="B3166" s="37"/>
      <c r="G3166" s="881">
        <v>2</v>
      </c>
      <c r="H3166" s="21" t="s">
        <v>559</v>
      </c>
      <c r="I3166" s="188"/>
      <c r="J3166" s="20" t="s">
        <v>354</v>
      </c>
      <c r="K3166" s="20"/>
      <c r="L3166" s="20"/>
      <c r="M3166" s="409"/>
      <c r="N3166" s="20"/>
      <c r="O3166" s="384"/>
      <c r="P3166" s="384"/>
      <c r="Q3166" s="384"/>
      <c r="R3166" s="384"/>
      <c r="S3166" s="384"/>
    </row>
    <row r="3167" spans="2:19" x14ac:dyDescent="0.25">
      <c r="B3167" s="37"/>
      <c r="C3167" s="20"/>
      <c r="D3167" s="10"/>
      <c r="E3167" s="21"/>
      <c r="F3167" s="687"/>
      <c r="G3167" s="881">
        <v>3</v>
      </c>
      <c r="H3167" s="21" t="s">
        <v>560</v>
      </c>
      <c r="I3167" s="188"/>
      <c r="J3167" s="20" t="s">
        <v>354</v>
      </c>
      <c r="K3167" s="20"/>
      <c r="L3167" s="20"/>
      <c r="M3167" s="409"/>
      <c r="N3167" s="20"/>
      <c r="O3167" s="384"/>
      <c r="P3167" s="384"/>
      <c r="Q3167" s="384"/>
      <c r="R3167" s="384"/>
      <c r="S3167" s="384"/>
    </row>
    <row r="3168" spans="2:19" x14ac:dyDescent="0.25">
      <c r="B3168" s="37"/>
      <c r="C3168" s="20"/>
      <c r="D3168" s="10"/>
      <c r="E3168" s="21"/>
      <c r="F3168" s="687"/>
      <c r="G3168" s="881">
        <v>4</v>
      </c>
      <c r="H3168" s="21" t="s">
        <v>561</v>
      </c>
      <c r="I3168" s="188"/>
      <c r="J3168" s="20" t="s">
        <v>354</v>
      </c>
      <c r="K3168" s="20"/>
      <c r="L3168" s="20"/>
      <c r="M3168" s="409"/>
      <c r="N3168" s="20"/>
      <c r="O3168" s="384"/>
      <c r="P3168" s="384"/>
      <c r="Q3168" s="384"/>
      <c r="R3168" s="384"/>
      <c r="S3168" s="384"/>
    </row>
    <row r="3169" spans="2:73" x14ac:dyDescent="0.25">
      <c r="B3169" s="37"/>
      <c r="C3169" s="20"/>
      <c r="D3169" s="10"/>
      <c r="E3169" s="21"/>
      <c r="F3169" s="687"/>
      <c r="G3169" s="881">
        <v>5</v>
      </c>
      <c r="H3169" s="21" t="s">
        <v>562</v>
      </c>
      <c r="I3169" s="188" t="s">
        <v>3849</v>
      </c>
      <c r="J3169" s="20" t="s">
        <v>354</v>
      </c>
      <c r="K3169" s="20"/>
      <c r="L3169" s="20"/>
      <c r="M3169" s="409"/>
      <c r="N3169" s="20"/>
      <c r="O3169" s="384"/>
      <c r="P3169" s="384"/>
      <c r="Q3169" s="384"/>
      <c r="R3169" s="384"/>
      <c r="S3169" s="384"/>
    </row>
    <row r="3170" spans="2:73" x14ac:dyDescent="0.25">
      <c r="B3170" s="37"/>
      <c r="C3170" s="20"/>
      <c r="D3170" s="10"/>
      <c r="E3170" s="21"/>
      <c r="F3170" s="687"/>
      <c r="G3170" s="881">
        <v>6</v>
      </c>
      <c r="H3170" s="21" t="s">
        <v>563</v>
      </c>
      <c r="I3170" s="188"/>
      <c r="J3170" s="20" t="s">
        <v>354</v>
      </c>
      <c r="K3170" s="20"/>
      <c r="L3170" s="20"/>
      <c r="M3170" s="409"/>
      <c r="N3170" s="20"/>
      <c r="O3170" s="384"/>
      <c r="P3170" s="384"/>
      <c r="Q3170" s="384"/>
      <c r="R3170" s="384"/>
      <c r="S3170" s="384"/>
    </row>
    <row r="3171" spans="2:73" x14ac:dyDescent="0.25">
      <c r="B3171" s="37"/>
      <c r="C3171" s="20"/>
      <c r="D3171" s="10"/>
      <c r="E3171" s="21"/>
      <c r="F3171" s="687"/>
      <c r="G3171" s="881">
        <v>7</v>
      </c>
      <c r="H3171" s="21" t="s">
        <v>564</v>
      </c>
      <c r="I3171" s="188"/>
      <c r="J3171" s="20" t="s">
        <v>354</v>
      </c>
      <c r="K3171" s="20"/>
      <c r="L3171" s="20"/>
      <c r="M3171" s="409"/>
      <c r="N3171" s="20"/>
      <c r="O3171" s="384"/>
      <c r="P3171" s="384"/>
      <c r="Q3171" s="384"/>
      <c r="R3171" s="384"/>
      <c r="S3171" s="384"/>
    </row>
    <row r="3172" spans="2:73" x14ac:dyDescent="0.25">
      <c r="B3172" s="37"/>
      <c r="C3172" s="20"/>
      <c r="D3172" s="10"/>
      <c r="E3172" s="21"/>
      <c r="F3172" s="687"/>
      <c r="G3172" s="881">
        <v>8</v>
      </c>
      <c r="H3172" s="21" t="s">
        <v>565</v>
      </c>
      <c r="I3172" s="188"/>
      <c r="J3172" s="20" t="s">
        <v>354</v>
      </c>
      <c r="K3172" s="20"/>
      <c r="L3172" s="20"/>
      <c r="M3172" s="409"/>
      <c r="N3172" s="20"/>
      <c r="O3172" s="384"/>
      <c r="P3172" s="384"/>
      <c r="Q3172" s="384"/>
      <c r="R3172" s="384"/>
      <c r="S3172" s="384"/>
    </row>
    <row r="3173" spans="2:73" x14ac:dyDescent="0.25">
      <c r="B3173" s="37"/>
      <c r="C3173" s="20"/>
      <c r="D3173" s="10"/>
      <c r="E3173" s="21"/>
      <c r="F3173" s="687"/>
      <c r="G3173" s="881">
        <v>9</v>
      </c>
      <c r="H3173" s="21" t="s">
        <v>566</v>
      </c>
      <c r="I3173" s="188" t="s">
        <v>1113</v>
      </c>
      <c r="J3173" s="20" t="s">
        <v>354</v>
      </c>
      <c r="K3173" s="20"/>
      <c r="L3173" s="20"/>
      <c r="M3173" s="409"/>
      <c r="N3173" s="20"/>
      <c r="O3173" s="384"/>
      <c r="P3173" s="384"/>
      <c r="Q3173" s="384"/>
      <c r="R3173" s="384"/>
      <c r="S3173" s="384"/>
    </row>
    <row r="3174" spans="2:73" x14ac:dyDescent="0.25">
      <c r="B3174" s="37"/>
      <c r="C3174" s="20"/>
      <c r="D3174" s="10"/>
      <c r="E3174" s="21"/>
      <c r="F3174" s="687"/>
      <c r="G3174" s="881">
        <v>99</v>
      </c>
      <c r="H3174" s="21" t="s">
        <v>28</v>
      </c>
      <c r="I3174" s="188"/>
      <c r="J3174" s="20" t="s">
        <v>354</v>
      </c>
      <c r="K3174" s="20"/>
      <c r="L3174" s="20"/>
      <c r="M3174" s="409"/>
      <c r="N3174" s="20"/>
      <c r="O3174" s="384"/>
      <c r="P3174" s="384"/>
      <c r="Q3174" s="384"/>
      <c r="R3174" s="384"/>
      <c r="S3174" s="384"/>
    </row>
    <row r="3175" spans="2:73" x14ac:dyDescent="0.25">
      <c r="B3175" s="37"/>
      <c r="C3175" s="20" t="str">
        <f>'VariablenLabel&amp;Bedingungen'!G1837</f>
        <v>AFU_SchielJaSons</v>
      </c>
      <c r="D3175" s="10"/>
      <c r="E3175" s="21" t="str">
        <f>'VariablenLabel&amp;Bedingungen'!I1837</f>
        <v>{wenn "Sonstiges"] Sonstiges</v>
      </c>
      <c r="F3175" s="687"/>
      <c r="G3175" s="881" t="s">
        <v>347</v>
      </c>
      <c r="H3175" s="21"/>
      <c r="I3175" s="188"/>
      <c r="J3175" s="20" t="s">
        <v>1685</v>
      </c>
      <c r="K3175" s="20"/>
      <c r="L3175" s="20"/>
      <c r="M3175" s="409"/>
      <c r="N3175" s="20"/>
      <c r="O3175" s="384"/>
      <c r="P3175" s="384"/>
      <c r="Q3175" s="384"/>
      <c r="R3175" s="384"/>
      <c r="S3175" s="384"/>
    </row>
    <row r="3176" spans="2:73" x14ac:dyDescent="0.25">
      <c r="B3176" s="37"/>
      <c r="C3176" s="20" t="str">
        <f>'VariablenLabel&amp;Bedingungen'!G1838</f>
        <v>AFU_Anm</v>
      </c>
      <c r="D3176" s="10">
        <f>'VariablenLabel&amp;Bedingungen'!H1838</f>
        <v>830</v>
      </c>
      <c r="E3176" s="21" t="str">
        <f>'VariablenLabel&amp;Bedingungen'!I1838</f>
        <v>Anmerkungen</v>
      </c>
      <c r="F3176" s="687"/>
      <c r="G3176" s="881" t="s">
        <v>347</v>
      </c>
      <c r="H3176" s="21"/>
      <c r="I3176" s="687"/>
      <c r="J3176" s="20" t="s">
        <v>1685</v>
      </c>
      <c r="K3176" s="20"/>
      <c r="L3176" s="20"/>
      <c r="M3176" s="409"/>
      <c r="N3176" s="20"/>
      <c r="O3176" s="384"/>
      <c r="P3176" s="384"/>
      <c r="Q3176" s="384"/>
      <c r="R3176" s="384"/>
      <c r="S3176" s="384"/>
    </row>
    <row r="3177" spans="2:73" x14ac:dyDescent="0.25">
      <c r="B3177" s="37"/>
      <c r="C3177" s="20" t="str">
        <f>'VariablenLabel&amp;Bedingungen'!G1839</f>
        <v>AFU_DiagTex</v>
      </c>
      <c r="D3177" s="10">
        <f>'VariablenLabel&amp;Bedingungen'!H1839</f>
        <v>831</v>
      </c>
      <c r="E3177" s="21" t="str">
        <f>'VariablenLabel&amp;Bedingungen'!I1839</f>
        <v>Diagnose</v>
      </c>
      <c r="F3177" s="687"/>
      <c r="G3177" s="881" t="s">
        <v>347</v>
      </c>
      <c r="H3177" s="21"/>
      <c r="I3177" s="687"/>
      <c r="J3177" s="20" t="s">
        <v>1688</v>
      </c>
      <c r="K3177" s="20"/>
      <c r="L3177" s="20"/>
      <c r="M3177" s="409"/>
      <c r="N3177" s="20"/>
      <c r="O3177" s="384"/>
      <c r="P3177" s="384"/>
      <c r="Q3177" s="384"/>
      <c r="R3177" s="384"/>
      <c r="S3177" s="384"/>
    </row>
    <row r="3178" spans="2:73" x14ac:dyDescent="0.25">
      <c r="B3178" s="37"/>
      <c r="C3178" s="20" t="str">
        <f>'VariablenLabel&amp;Bedingungen'!G1840</f>
        <v>AFU_VerdDiag</v>
      </c>
      <c r="D3178" s="10">
        <f>'VariablenLabel&amp;Bedingungen'!H1840</f>
        <v>1172</v>
      </c>
      <c r="E3178" s="21" t="str">
        <f>'VariablenLabel&amp;Bedingungen'!I1840</f>
        <v>Verdachtsdiagnose</v>
      </c>
      <c r="F3178" s="687"/>
      <c r="G3178" s="881" t="s">
        <v>347</v>
      </c>
      <c r="H3178" s="21" t="s">
        <v>190</v>
      </c>
      <c r="I3178" s="687"/>
      <c r="J3178" s="20" t="s">
        <v>1685</v>
      </c>
      <c r="K3178" s="20"/>
      <c r="L3178" s="20"/>
      <c r="M3178" s="409"/>
      <c r="N3178" s="20"/>
      <c r="O3178" s="384"/>
      <c r="P3178" s="384"/>
      <c r="Q3178" s="384"/>
      <c r="R3178" s="384"/>
      <c r="S3178" s="384"/>
    </row>
    <row r="3179" spans="2:73" x14ac:dyDescent="0.25">
      <c r="B3179" s="37"/>
      <c r="C3179" s="20" t="str">
        <f>'VariablenLabel&amp;Bedingungen'!G1841</f>
        <v>AFU_AugFachArzEmpf</v>
      </c>
      <c r="D3179" s="10">
        <f>'VariablenLabel&amp;Bedingungen'!H1841</f>
        <v>832</v>
      </c>
      <c r="E3179" s="21" t="str">
        <f>'VariablenLabel&amp;Bedingungen'!I1841</f>
        <v>Augenfachärztliche Kontrolle dringend empfohlen</v>
      </c>
      <c r="F3179" s="687"/>
      <c r="G3179" s="881">
        <v>0</v>
      </c>
      <c r="H3179" s="21" t="s">
        <v>17</v>
      </c>
      <c r="I3179" s="188"/>
      <c r="J3179" s="20" t="s">
        <v>352</v>
      </c>
      <c r="K3179" s="20"/>
      <c r="L3179" s="20"/>
      <c r="M3179" s="409"/>
      <c r="N3179" s="20"/>
      <c r="O3179" s="384"/>
      <c r="P3179" s="384"/>
      <c r="Q3179" s="384"/>
      <c r="R3179" s="384"/>
      <c r="S3179" s="384"/>
    </row>
    <row r="3180" spans="2:73" x14ac:dyDescent="0.25">
      <c r="B3180" s="37"/>
      <c r="G3180" s="881">
        <v>1</v>
      </c>
      <c r="H3180" s="21" t="s">
        <v>18</v>
      </c>
      <c r="I3180" s="188"/>
      <c r="J3180" s="20" t="s">
        <v>352</v>
      </c>
      <c r="K3180" s="20"/>
      <c r="L3180" s="20"/>
      <c r="M3180" s="409"/>
      <c r="N3180" s="20"/>
      <c r="O3180" s="384"/>
      <c r="P3180" s="384"/>
      <c r="Q3180" s="384"/>
      <c r="R3180" s="384"/>
      <c r="S3180" s="384"/>
    </row>
    <row r="3181" spans="2:73" x14ac:dyDescent="0.25">
      <c r="B3181" s="37"/>
      <c r="C3181" s="20" t="str">
        <f>'VariablenLabel&amp;Bedingungen'!G1842</f>
        <v>AFU_AugFachArzEmpfZeitp</v>
      </c>
      <c r="D3181" s="10"/>
      <c r="E3181" s="21" t="str">
        <f>'VariablenLabel&amp;Bedingungen'!I1842</f>
        <v>[Wenn "ja"] Zeitpunkt</v>
      </c>
      <c r="F3181" s="687"/>
      <c r="G3181" s="881" t="s">
        <v>347</v>
      </c>
      <c r="H3181" s="21"/>
      <c r="I3181" s="687"/>
      <c r="J3181" s="20" t="s">
        <v>1685</v>
      </c>
      <c r="K3181" s="20"/>
      <c r="L3181" s="20"/>
      <c r="M3181" s="409"/>
      <c r="N3181" s="20"/>
      <c r="O3181" s="384"/>
      <c r="P3181" s="384"/>
      <c r="Q3181" s="384"/>
      <c r="R3181" s="384"/>
      <c r="S3181" s="384"/>
    </row>
    <row r="3182" spans="2:73" s="110" customFormat="1" x14ac:dyDescent="0.25">
      <c r="B3182" s="668" t="str">
        <f>'VariablenLabel&amp;Bedingungen'!A1845</f>
        <v>Kindesuntersuchung 7</v>
      </c>
      <c r="C3182" s="633"/>
      <c r="D3182" s="168"/>
      <c r="E3182" s="634"/>
      <c r="F3182" s="142"/>
      <c r="G3182" s="894"/>
      <c r="H3182" s="634"/>
      <c r="I3182" s="839"/>
      <c r="J3182" s="633"/>
      <c r="K3182" s="633"/>
      <c r="L3182" s="633"/>
      <c r="M3182" s="637"/>
      <c r="N3182" s="20"/>
      <c r="O3182" s="384"/>
      <c r="P3182" s="384"/>
      <c r="Q3182" s="384"/>
      <c r="R3182" s="384"/>
      <c r="S3182" s="384"/>
      <c r="T3182"/>
      <c r="U3182"/>
      <c r="V3182"/>
      <c r="W3182"/>
      <c r="X3182"/>
      <c r="Y3182"/>
      <c r="Z3182"/>
      <c r="AA3182"/>
      <c r="AB3182"/>
      <c r="AC3182"/>
      <c r="AD3182"/>
      <c r="AE3182"/>
      <c r="AF3182"/>
      <c r="AG3182"/>
      <c r="AH3182"/>
      <c r="AI3182"/>
      <c r="AJ3182"/>
      <c r="AK3182"/>
      <c r="AL3182"/>
      <c r="AM3182"/>
      <c r="AN3182"/>
      <c r="AO3182"/>
      <c r="AP3182"/>
      <c r="AQ3182"/>
      <c r="AR3182"/>
      <c r="AS3182"/>
      <c r="AT3182"/>
      <c r="AU3182"/>
      <c r="AV3182"/>
      <c r="AW3182"/>
      <c r="AX3182"/>
      <c r="AY3182"/>
      <c r="AZ3182"/>
      <c r="BA3182"/>
      <c r="BB3182"/>
      <c r="BC3182"/>
      <c r="BD3182"/>
      <c r="BE3182"/>
      <c r="BF3182"/>
      <c r="BG3182"/>
      <c r="BH3182"/>
      <c r="BI3182"/>
      <c r="BJ3182"/>
      <c r="BK3182"/>
      <c r="BL3182"/>
      <c r="BM3182"/>
      <c r="BN3182"/>
      <c r="BO3182"/>
      <c r="BP3182"/>
      <c r="BQ3182"/>
      <c r="BR3182"/>
      <c r="BS3182"/>
      <c r="BT3182"/>
      <c r="BU3182"/>
    </row>
    <row r="3183" spans="2:73" x14ac:dyDescent="0.25">
      <c r="B3183" s="722" t="str">
        <f>'VariablenLabel&amp;Bedingungen'!B1846</f>
        <v>Untersuchungsbefund</v>
      </c>
      <c r="C3183" s="35" t="str">
        <f>'VariablenLabel&amp;Bedingungen'!G1847</f>
        <v>K7_DatK7A</v>
      </c>
      <c r="D3183" s="38">
        <f>'VariablenLabel&amp;Bedingungen'!H1847</f>
        <v>833</v>
      </c>
      <c r="E3183" s="39" t="str">
        <f>'VariablenLabel&amp;Bedingungen'!I1847</f>
        <v>Datum der Untersuchung</v>
      </c>
      <c r="F3183" s="114"/>
      <c r="G3183" s="899" t="s">
        <v>347</v>
      </c>
      <c r="H3183" s="34" t="s">
        <v>348</v>
      </c>
      <c r="I3183" s="113"/>
      <c r="J3183" s="35" t="s">
        <v>349</v>
      </c>
      <c r="K3183" s="35"/>
      <c r="L3183" s="35"/>
      <c r="M3183" s="837"/>
      <c r="N3183" s="20"/>
      <c r="O3183" s="384"/>
      <c r="P3183" s="384"/>
      <c r="Q3183" s="384"/>
      <c r="R3183" s="384"/>
      <c r="S3183" s="384"/>
    </row>
    <row r="3184" spans="2:73" x14ac:dyDescent="0.25">
      <c r="B3184" s="37"/>
      <c r="C3184" s="42" t="str">
        <f>'VariablenLabel&amp;Bedingungen'!G1848</f>
        <v>K7_DatK7AUeb</v>
      </c>
      <c r="D3184" s="43"/>
      <c r="E3184" s="385" t="str">
        <f>'VariablenLabel&amp;Bedingungen'!I1848</f>
        <v>Datum der Daten-Übermittlung</v>
      </c>
      <c r="F3184" s="836"/>
      <c r="G3184" s="901" t="s">
        <v>347</v>
      </c>
      <c r="H3184" s="531" t="s">
        <v>348</v>
      </c>
      <c r="I3184" s="835"/>
      <c r="J3184" s="42" t="s">
        <v>349</v>
      </c>
      <c r="K3184" s="42"/>
      <c r="L3184" s="42"/>
      <c r="M3184" s="532"/>
      <c r="N3184" s="42"/>
      <c r="O3184" s="384"/>
      <c r="P3184" s="384"/>
      <c r="Q3184" s="384"/>
      <c r="R3184" s="384"/>
      <c r="S3184" s="384"/>
    </row>
    <row r="3185" spans="2:19" ht="27" x14ac:dyDescent="0.25">
      <c r="B3185" s="37"/>
      <c r="C3185" s="20" t="str">
        <f>'VariablenLabel&amp;Bedingungen'!G1849</f>
        <v>K7_AltKind</v>
      </c>
      <c r="D3185" s="10">
        <f>'VariablenLabel&amp;Bedingungen'!H1849</f>
        <v>834</v>
      </c>
      <c r="E3185" s="21" t="str">
        <f>'VariablenLabel&amp;Bedingungen'!I1849</f>
        <v>Chronologisches Alter (in Lebensmonaten)</v>
      </c>
      <c r="F3185" s="797" t="s">
        <v>3653</v>
      </c>
      <c r="G3185" s="881" t="s">
        <v>350</v>
      </c>
      <c r="H3185" s="21"/>
      <c r="I3185" s="188"/>
      <c r="J3185" s="906" t="s">
        <v>3857</v>
      </c>
      <c r="K3185" s="20"/>
      <c r="L3185" s="20"/>
      <c r="M3185" s="409"/>
      <c r="N3185" s="20"/>
      <c r="O3185" s="384"/>
      <c r="P3185" s="384"/>
      <c r="Q3185" s="384"/>
      <c r="R3185" s="384"/>
      <c r="S3185" s="384"/>
    </row>
    <row r="3186" spans="2:19" x14ac:dyDescent="0.25">
      <c r="B3186" s="37"/>
      <c r="C3186" s="20" t="str">
        <f>'VariablenLabel&amp;Bedingungen'!G1850</f>
        <v>K7_GewKind</v>
      </c>
      <c r="D3186" s="10">
        <f>'VariablenLabel&amp;Bedingungen'!H1850</f>
        <v>835</v>
      </c>
      <c r="E3186" s="21" t="str">
        <f>'VariablenLabel&amp;Bedingungen'!I1850</f>
        <v>Körpergewicht (kg)</v>
      </c>
      <c r="F3186" s="687"/>
      <c r="G3186" s="881" t="s">
        <v>351</v>
      </c>
      <c r="H3186" s="21"/>
      <c r="I3186" s="188"/>
      <c r="J3186" s="906" t="s">
        <v>3873</v>
      </c>
      <c r="K3186" s="20"/>
      <c r="L3186" s="20"/>
      <c r="M3186" s="409"/>
      <c r="N3186" s="20"/>
      <c r="O3186" s="384"/>
      <c r="P3186" s="384"/>
      <c r="Q3186" s="384"/>
      <c r="R3186" s="384"/>
      <c r="S3186" s="384"/>
    </row>
    <row r="3187" spans="2:19" x14ac:dyDescent="0.25">
      <c r="B3187" s="37"/>
      <c r="C3187" s="20" t="str">
        <f>'VariablenLabel&amp;Bedingungen'!G1851</f>
        <v>K7_LaengKind</v>
      </c>
      <c r="D3187" s="10">
        <f>'VariablenLabel&amp;Bedingungen'!H1851</f>
        <v>836</v>
      </c>
      <c r="E3187" s="21" t="str">
        <f>'VariablenLabel&amp;Bedingungen'!I1851</f>
        <v>Körperlänge (cm)</v>
      </c>
      <c r="F3187" s="687"/>
      <c r="G3187" s="881" t="s">
        <v>350</v>
      </c>
      <c r="H3187" s="21"/>
      <c r="I3187" s="188"/>
      <c r="J3187" s="906" t="s">
        <v>3878</v>
      </c>
      <c r="K3187" s="20"/>
      <c r="L3187" s="20"/>
      <c r="M3187" s="409"/>
      <c r="N3187" s="20"/>
      <c r="O3187" s="384"/>
      <c r="P3187" s="384"/>
      <c r="Q3187" s="384"/>
      <c r="R3187" s="384"/>
      <c r="S3187" s="384"/>
    </row>
    <row r="3188" spans="2:19" x14ac:dyDescent="0.25">
      <c r="B3188" s="37"/>
      <c r="C3188" s="20" t="str">
        <f>'VariablenLabel&amp;Bedingungen'!G1852</f>
        <v>K7_KopfUmfKind</v>
      </c>
      <c r="D3188" s="10">
        <f>'VariablenLabel&amp;Bedingungen'!H1852</f>
        <v>837</v>
      </c>
      <c r="E3188" s="21" t="str">
        <f>'VariablenLabel&amp;Bedingungen'!I1852</f>
        <v>Kopfumfang (cm)</v>
      </c>
      <c r="F3188" s="687"/>
      <c r="G3188" s="881" t="s">
        <v>350</v>
      </c>
      <c r="H3188" s="21"/>
      <c r="I3188" s="188"/>
      <c r="J3188" s="906" t="s">
        <v>3878</v>
      </c>
      <c r="K3188" s="20"/>
      <c r="L3188" s="20"/>
      <c r="M3188" s="409"/>
      <c r="N3188" s="20"/>
      <c r="O3188" s="384"/>
      <c r="P3188" s="384"/>
      <c r="Q3188" s="384"/>
      <c r="R3188" s="384"/>
      <c r="S3188" s="384"/>
    </row>
    <row r="3189" spans="2:19" x14ac:dyDescent="0.25">
      <c r="B3189" s="37"/>
      <c r="C3189" s="20" t="str">
        <f>'VariablenLabel&amp;Bedingungen'!G1853</f>
        <v>K7_BMIKind</v>
      </c>
      <c r="D3189" s="10">
        <f>'VariablenLabel&amp;Bedingungen'!H1853</f>
        <v>838</v>
      </c>
      <c r="E3189" s="21" t="str">
        <f>'VariablenLabel&amp;Bedingungen'!I1853</f>
        <v>BMI (kg/m2)</v>
      </c>
      <c r="F3189" s="687" t="s">
        <v>1070</v>
      </c>
      <c r="G3189" s="880" t="s">
        <v>351</v>
      </c>
      <c r="H3189" s="21"/>
      <c r="I3189" s="188"/>
      <c r="J3189" s="906" t="s">
        <v>3859</v>
      </c>
      <c r="K3189" s="20"/>
      <c r="L3189" s="20"/>
      <c r="M3189" s="409"/>
      <c r="N3189" s="20"/>
      <c r="O3189" s="384"/>
      <c r="P3189" s="384"/>
      <c r="Q3189" s="384"/>
      <c r="R3189" s="384"/>
      <c r="S3189" s="384"/>
    </row>
    <row r="3190" spans="2:19" x14ac:dyDescent="0.25">
      <c r="B3190" s="37"/>
      <c r="C3190" s="20" t="str">
        <f>'VariablenLabel&amp;Bedingungen'!G1854</f>
        <v>K7_ZwisErk</v>
      </c>
      <c r="D3190" s="10">
        <f>'VariablenLabel&amp;Bedingungen'!H1854</f>
        <v>839</v>
      </c>
      <c r="E3190" s="21" t="str">
        <f>'VariablenLabel&amp;Bedingungen'!I1854</f>
        <v>Zwischenzeitliche Erkrankungen/Operationen/Allergien</v>
      </c>
      <c r="F3190" s="687"/>
      <c r="G3190" s="881">
        <v>0</v>
      </c>
      <c r="H3190" s="21" t="s">
        <v>17</v>
      </c>
      <c r="I3190" s="188"/>
      <c r="J3190" s="20" t="s">
        <v>352</v>
      </c>
      <c r="K3190" s="20"/>
      <c r="L3190" s="20"/>
      <c r="M3190" s="409"/>
      <c r="N3190" s="20"/>
      <c r="O3190" s="384"/>
      <c r="P3190" s="384"/>
      <c r="Q3190" s="384"/>
      <c r="R3190" s="384"/>
      <c r="S3190" s="384"/>
    </row>
    <row r="3191" spans="2:19" x14ac:dyDescent="0.25">
      <c r="B3191" s="37"/>
      <c r="G3191" s="881">
        <v>1</v>
      </c>
      <c r="H3191" s="21" t="s">
        <v>18</v>
      </c>
      <c r="I3191" s="188"/>
      <c r="J3191" s="20" t="s">
        <v>352</v>
      </c>
      <c r="K3191" s="20"/>
      <c r="L3191" s="20"/>
      <c r="M3191" s="409"/>
      <c r="N3191" s="20"/>
      <c r="O3191" s="384"/>
      <c r="P3191" s="384"/>
      <c r="Q3191" s="384"/>
      <c r="R3191" s="384"/>
      <c r="S3191" s="384"/>
    </row>
    <row r="3192" spans="2:19" x14ac:dyDescent="0.25">
      <c r="B3192" s="37"/>
      <c r="C3192" s="20" t="str">
        <f>'VariablenLabel&amp;Bedingungen'!G1855</f>
        <v>K7_ZwisErkJa</v>
      </c>
      <c r="D3192" s="10"/>
      <c r="E3192" s="21" t="str">
        <f>'VariablenLabel&amp;Bedingungen'!I1855</f>
        <v>[Wenn "ja"] Welche</v>
      </c>
      <c r="F3192" s="687"/>
      <c r="G3192" s="881" t="s">
        <v>347</v>
      </c>
      <c r="H3192" s="21"/>
      <c r="I3192" s="687"/>
      <c r="J3192" s="20" t="s">
        <v>1687</v>
      </c>
      <c r="K3192" s="20"/>
      <c r="L3192" s="20"/>
      <c r="M3192" s="409"/>
      <c r="N3192" s="20"/>
      <c r="O3192" s="384"/>
      <c r="P3192" s="384"/>
      <c r="Q3192" s="384"/>
      <c r="R3192" s="384"/>
      <c r="S3192" s="384"/>
    </row>
    <row r="3193" spans="2:19" x14ac:dyDescent="0.25">
      <c r="B3193" s="37"/>
      <c r="C3193" s="20" t="str">
        <f>'VariablenLabel&amp;Bedingungen'!G1856</f>
        <v>K7_VerhAuff</v>
      </c>
      <c r="D3193" s="10">
        <f>'VariablenLabel&amp;Bedingungen'!H1856</f>
        <v>840</v>
      </c>
      <c r="E3193" s="21" t="str">
        <f>'VariablenLabel&amp;Bedingungen'!I1856</f>
        <v>Verhaltensauffälligkeiten</v>
      </c>
      <c r="F3193" s="797" t="s">
        <v>3669</v>
      </c>
      <c r="G3193" s="881">
        <v>0</v>
      </c>
      <c r="H3193" s="21" t="s">
        <v>17</v>
      </c>
      <c r="I3193" s="188"/>
      <c r="J3193" s="20" t="s">
        <v>352</v>
      </c>
      <c r="K3193" s="20"/>
      <c r="L3193" s="20"/>
      <c r="M3193" s="409"/>
      <c r="N3193" s="20"/>
      <c r="O3193" s="384"/>
      <c r="P3193" s="384"/>
      <c r="Q3193" s="384"/>
      <c r="R3193" s="384"/>
      <c r="S3193" s="384"/>
    </row>
    <row r="3194" spans="2:19" x14ac:dyDescent="0.25">
      <c r="B3194" s="37"/>
      <c r="G3194" s="881">
        <v>1</v>
      </c>
      <c r="H3194" s="21" t="s">
        <v>18</v>
      </c>
      <c r="I3194" s="188"/>
      <c r="J3194" s="20" t="s">
        <v>352</v>
      </c>
      <c r="K3194" s="20"/>
      <c r="L3194" s="20"/>
      <c r="M3194" s="409"/>
      <c r="N3194" s="20"/>
      <c r="O3194" s="384"/>
      <c r="P3194" s="384"/>
      <c r="Q3194" s="384"/>
      <c r="R3194" s="384"/>
      <c r="S3194" s="384"/>
    </row>
    <row r="3195" spans="2:19" x14ac:dyDescent="0.25">
      <c r="B3195" s="37"/>
      <c r="C3195" s="20" t="str">
        <f>'VariablenLabel&amp;Bedingungen'!G1857</f>
        <v>K7_VerhAuffJa</v>
      </c>
      <c r="D3195" s="10"/>
      <c r="E3195" s="21" t="str">
        <f>'VariablenLabel&amp;Bedingungen'!I1857</f>
        <v>[Wenn "ja"] Auffälligkeiten</v>
      </c>
      <c r="F3195" s="687"/>
      <c r="G3195" s="881">
        <v>1</v>
      </c>
      <c r="H3195" s="21" t="s">
        <v>549</v>
      </c>
      <c r="I3195" s="188"/>
      <c r="J3195" s="20" t="s">
        <v>354</v>
      </c>
      <c r="K3195" s="20"/>
      <c r="L3195" s="20"/>
      <c r="M3195" s="409"/>
      <c r="N3195" s="20"/>
      <c r="O3195" s="384"/>
      <c r="P3195" s="384"/>
      <c r="Q3195" s="384"/>
      <c r="R3195" s="384"/>
      <c r="S3195" s="384"/>
    </row>
    <row r="3196" spans="2:19" x14ac:dyDescent="0.25">
      <c r="B3196" s="37"/>
      <c r="G3196" s="881">
        <v>2</v>
      </c>
      <c r="H3196" s="21" t="s">
        <v>1229</v>
      </c>
      <c r="I3196" s="188"/>
      <c r="J3196" s="20" t="s">
        <v>354</v>
      </c>
      <c r="K3196" s="20"/>
      <c r="L3196" s="20"/>
      <c r="M3196" s="409"/>
      <c r="N3196" s="20"/>
      <c r="O3196" s="384"/>
      <c r="P3196" s="384"/>
      <c r="Q3196" s="384"/>
      <c r="R3196" s="384"/>
      <c r="S3196" s="384"/>
    </row>
    <row r="3197" spans="2:19" x14ac:dyDescent="0.25">
      <c r="B3197" s="37"/>
      <c r="G3197" s="881">
        <v>3</v>
      </c>
      <c r="H3197" s="21" t="s">
        <v>550</v>
      </c>
      <c r="I3197" s="188"/>
      <c r="J3197" s="20" t="s">
        <v>354</v>
      </c>
      <c r="K3197" s="20"/>
      <c r="L3197" s="20"/>
      <c r="M3197" s="409"/>
      <c r="N3197" s="20"/>
      <c r="O3197" s="384"/>
      <c r="P3197" s="384"/>
      <c r="Q3197" s="384"/>
      <c r="R3197" s="384"/>
      <c r="S3197" s="384"/>
    </row>
    <row r="3198" spans="2:19" x14ac:dyDescent="0.25">
      <c r="B3198" s="37"/>
      <c r="G3198" s="881">
        <v>4</v>
      </c>
      <c r="H3198" s="21" t="s">
        <v>567</v>
      </c>
      <c r="I3198" s="188"/>
      <c r="J3198" s="20" t="s">
        <v>354</v>
      </c>
      <c r="K3198" s="20"/>
      <c r="L3198" s="20"/>
      <c r="M3198" s="409"/>
      <c r="N3198" s="20"/>
      <c r="O3198" s="384"/>
      <c r="P3198" s="384"/>
      <c r="Q3198" s="384"/>
      <c r="R3198" s="384"/>
      <c r="S3198" s="384"/>
    </row>
    <row r="3199" spans="2:19" x14ac:dyDescent="0.25">
      <c r="B3199" s="37"/>
      <c r="C3199" s="20"/>
      <c r="D3199" s="10"/>
      <c r="E3199" s="21"/>
      <c r="F3199" s="687"/>
      <c r="G3199" s="881">
        <v>5</v>
      </c>
      <c r="H3199" s="21" t="s">
        <v>551</v>
      </c>
      <c r="I3199" s="188"/>
      <c r="J3199" s="20" t="s">
        <v>354</v>
      </c>
      <c r="K3199" s="20"/>
      <c r="L3199" s="20"/>
      <c r="M3199" s="409"/>
      <c r="N3199" s="20"/>
      <c r="O3199" s="384"/>
      <c r="P3199" s="384"/>
      <c r="Q3199" s="384"/>
      <c r="R3199" s="384"/>
      <c r="S3199" s="384"/>
    </row>
    <row r="3200" spans="2:19" x14ac:dyDescent="0.25">
      <c r="B3200" s="37"/>
      <c r="C3200" s="20"/>
      <c r="D3200" s="10"/>
      <c r="E3200" s="21"/>
      <c r="F3200" s="687"/>
      <c r="G3200" s="881">
        <v>6</v>
      </c>
      <c r="H3200" s="21" t="s">
        <v>552</v>
      </c>
      <c r="I3200" s="188"/>
      <c r="J3200" s="20" t="s">
        <v>354</v>
      </c>
      <c r="K3200" s="20"/>
      <c r="L3200" s="20"/>
      <c r="M3200" s="409"/>
      <c r="N3200" s="20"/>
      <c r="O3200" s="384"/>
      <c r="P3200" s="384"/>
      <c r="Q3200" s="384"/>
      <c r="R3200" s="384"/>
      <c r="S3200" s="384"/>
    </row>
    <row r="3201" spans="2:19" x14ac:dyDescent="0.25">
      <c r="B3201" s="37"/>
      <c r="C3201" s="20"/>
      <c r="D3201" s="10"/>
      <c r="E3201" s="21"/>
      <c r="F3201" s="687"/>
      <c r="G3201" s="881">
        <v>99</v>
      </c>
      <c r="H3201" s="21" t="s">
        <v>28</v>
      </c>
      <c r="I3201" s="188"/>
      <c r="J3201" s="20" t="s">
        <v>354</v>
      </c>
      <c r="K3201" s="20"/>
      <c r="L3201" s="20"/>
      <c r="M3201" s="409"/>
      <c r="N3201" s="20"/>
      <c r="O3201" s="384"/>
      <c r="P3201" s="384"/>
      <c r="Q3201" s="384"/>
      <c r="R3201" s="384"/>
      <c r="S3201" s="384"/>
    </row>
    <row r="3202" spans="2:19" x14ac:dyDescent="0.25">
      <c r="B3202" s="37"/>
      <c r="C3202" s="20" t="str">
        <f>'VariablenLabel&amp;Bedingungen'!G1858</f>
        <v>K7_VerhAuffJaSonst</v>
      </c>
      <c r="D3202" s="10"/>
      <c r="E3202" s="21" t="str">
        <f>'VariablenLabel&amp;Bedingungen'!I1858</f>
        <v>[Wenn "Sonstiges"] Sonstiges</v>
      </c>
      <c r="F3202" s="687"/>
      <c r="G3202" s="881" t="s">
        <v>347</v>
      </c>
      <c r="H3202" s="21"/>
      <c r="I3202" s="687"/>
      <c r="J3202" s="20" t="s">
        <v>1685</v>
      </c>
      <c r="K3202" s="20"/>
      <c r="L3202" s="20"/>
      <c r="M3202" s="409"/>
      <c r="N3202" s="20"/>
      <c r="O3202" s="384"/>
      <c r="P3202" s="384"/>
      <c r="Q3202" s="384"/>
      <c r="R3202" s="384"/>
      <c r="S3202" s="384"/>
    </row>
    <row r="3203" spans="2:19" x14ac:dyDescent="0.25">
      <c r="B3203" s="37"/>
      <c r="C3203" s="20" t="str">
        <f>'VariablenLabel&amp;Bedingungen'!G1860</f>
        <v>K7_Allg</v>
      </c>
      <c r="D3203" s="10">
        <f>'VariablenLabel&amp;Bedingungen'!H1860</f>
        <v>841</v>
      </c>
      <c r="E3203" s="21" t="str">
        <f>'VariablenLabel&amp;Bedingungen'!I1860</f>
        <v>Allgemeinzustand</v>
      </c>
      <c r="F3203" s="687"/>
      <c r="G3203" s="881">
        <v>0</v>
      </c>
      <c r="H3203" s="21" t="s">
        <v>782</v>
      </c>
      <c r="I3203" s="188"/>
      <c r="J3203" s="20" t="s">
        <v>352</v>
      </c>
      <c r="K3203" s="20"/>
      <c r="L3203" s="20"/>
      <c r="M3203" s="409"/>
      <c r="N3203" s="20"/>
      <c r="O3203" s="384"/>
      <c r="P3203" s="384"/>
      <c r="Q3203" s="384"/>
      <c r="R3203" s="384"/>
      <c r="S3203" s="384"/>
    </row>
    <row r="3204" spans="2:19" x14ac:dyDescent="0.25">
      <c r="B3204" s="37"/>
      <c r="G3204" s="881">
        <v>1</v>
      </c>
      <c r="H3204" s="21" t="s">
        <v>542</v>
      </c>
      <c r="I3204" s="188"/>
      <c r="J3204" s="20" t="s">
        <v>352</v>
      </c>
      <c r="K3204" s="20"/>
      <c r="L3204" s="20"/>
      <c r="M3204" s="409"/>
      <c r="N3204" s="20"/>
      <c r="O3204" s="384"/>
      <c r="P3204" s="384"/>
      <c r="Q3204" s="384"/>
      <c r="R3204" s="384"/>
      <c r="S3204" s="384"/>
    </row>
    <row r="3205" spans="2:19" x14ac:dyDescent="0.25">
      <c r="B3205" s="37"/>
      <c r="C3205" s="20" t="str">
        <f>'VariablenLabel&amp;Bedingungen'!G1861</f>
        <v>K7_AllgBegEmpf</v>
      </c>
      <c r="D3205" s="10"/>
      <c r="E3205" s="21" t="str">
        <f>'VariablenLabel&amp;Bedingungen'!I1861</f>
        <v>[Wenn "auffällig"] Begründung/Empfehlung</v>
      </c>
      <c r="F3205" s="687"/>
      <c r="G3205" s="881" t="s">
        <v>347</v>
      </c>
      <c r="H3205" s="21"/>
      <c r="I3205" s="687"/>
      <c r="J3205" s="20" t="s">
        <v>1685</v>
      </c>
      <c r="K3205" s="20"/>
      <c r="L3205" s="20"/>
      <c r="M3205" s="409"/>
      <c r="N3205" s="20"/>
      <c r="O3205" s="384"/>
      <c r="P3205" s="384"/>
      <c r="Q3205" s="384"/>
      <c r="R3205" s="384"/>
      <c r="S3205" s="384"/>
    </row>
    <row r="3206" spans="2:19" x14ac:dyDescent="0.25">
      <c r="B3206" s="37"/>
      <c r="C3206" s="20" t="str">
        <f>'VariablenLabel&amp;Bedingungen'!G1862</f>
        <v>K7_Ern</v>
      </c>
      <c r="D3206" s="10">
        <f>'VariablenLabel&amp;Bedingungen'!H1862</f>
        <v>842</v>
      </c>
      <c r="E3206" s="21" t="str">
        <f>'VariablenLabel&amp;Bedingungen'!I1862</f>
        <v>Ernährungszustand</v>
      </c>
      <c r="F3206" s="687"/>
      <c r="G3206" s="881">
        <v>0</v>
      </c>
      <c r="H3206" s="21" t="s">
        <v>782</v>
      </c>
      <c r="I3206" s="188"/>
      <c r="J3206" s="20" t="s">
        <v>352</v>
      </c>
      <c r="K3206" s="20"/>
      <c r="L3206" s="20"/>
      <c r="M3206" s="409"/>
      <c r="N3206" s="20"/>
      <c r="O3206" s="384"/>
      <c r="P3206" s="384"/>
      <c r="Q3206" s="384"/>
      <c r="R3206" s="384"/>
      <c r="S3206" s="384"/>
    </row>
    <row r="3207" spans="2:19" x14ac:dyDescent="0.25">
      <c r="B3207" s="37"/>
      <c r="G3207" s="881">
        <v>1</v>
      </c>
      <c r="H3207" s="21" t="s">
        <v>542</v>
      </c>
      <c r="I3207" s="188"/>
      <c r="J3207" s="20" t="s">
        <v>352</v>
      </c>
      <c r="K3207" s="20"/>
      <c r="L3207" s="20"/>
      <c r="M3207" s="409"/>
      <c r="N3207" s="20"/>
      <c r="O3207" s="384"/>
      <c r="P3207" s="384"/>
      <c r="Q3207" s="384"/>
      <c r="R3207" s="384"/>
      <c r="S3207" s="384"/>
    </row>
    <row r="3208" spans="2:19" x14ac:dyDescent="0.25">
      <c r="B3208" s="37"/>
      <c r="G3208" s="881">
        <v>77</v>
      </c>
      <c r="H3208" s="21" t="s">
        <v>1225</v>
      </c>
      <c r="I3208" s="188"/>
      <c r="J3208" s="20" t="s">
        <v>352</v>
      </c>
      <c r="K3208" s="20"/>
      <c r="L3208" s="20"/>
      <c r="M3208" s="409"/>
      <c r="N3208" s="20"/>
      <c r="O3208" s="384"/>
      <c r="P3208" s="384"/>
      <c r="Q3208" s="384"/>
      <c r="R3208" s="384"/>
      <c r="S3208" s="384"/>
    </row>
    <row r="3209" spans="2:19" x14ac:dyDescent="0.25">
      <c r="B3209" s="37"/>
      <c r="C3209" s="20" t="str">
        <f>'VariablenLabel&amp;Bedingungen'!G1863</f>
        <v>K7_ErnBegEmpf</v>
      </c>
      <c r="D3209" s="10"/>
      <c r="E3209" s="21" t="str">
        <f>'VariablenLabel&amp;Bedingungen'!I1863</f>
        <v>[Wenn "auffällig"] Begründung/Empfehlung</v>
      </c>
      <c r="F3209" s="687"/>
      <c r="G3209" s="881" t="s">
        <v>347</v>
      </c>
      <c r="H3209" s="21"/>
      <c r="I3209" s="687"/>
      <c r="J3209" s="20" t="s">
        <v>1685</v>
      </c>
      <c r="K3209" s="20"/>
      <c r="L3209" s="20"/>
      <c r="M3209" s="409"/>
      <c r="N3209" s="20"/>
      <c r="O3209" s="384"/>
      <c r="P3209" s="384"/>
      <c r="Q3209" s="384"/>
      <c r="R3209" s="384"/>
      <c r="S3209" s="384"/>
    </row>
    <row r="3210" spans="2:19" x14ac:dyDescent="0.25">
      <c r="B3210" s="37"/>
      <c r="C3210" s="20" t="str">
        <f>'VariablenLabel&amp;Bedingungen'!G1864</f>
        <v>K7_MotEntw</v>
      </c>
      <c r="D3210" s="10">
        <f>'VariablenLabel&amp;Bedingungen'!H1864</f>
        <v>843</v>
      </c>
      <c r="E3210" s="21" t="str">
        <f>'VariablenLabel&amp;Bedingungen'!I1864</f>
        <v>Motorische Entwicklung</v>
      </c>
      <c r="F3210" s="687" t="s">
        <v>1094</v>
      </c>
      <c r="G3210" s="881">
        <v>0</v>
      </c>
      <c r="H3210" s="21" t="s">
        <v>1224</v>
      </c>
      <c r="I3210" s="188"/>
      <c r="J3210" s="20" t="s">
        <v>352</v>
      </c>
      <c r="K3210" s="20"/>
      <c r="L3210" s="20"/>
      <c r="M3210" s="409"/>
      <c r="N3210" s="20"/>
      <c r="O3210" s="384"/>
      <c r="P3210" s="384"/>
      <c r="Q3210" s="384"/>
      <c r="R3210" s="384"/>
      <c r="S3210" s="384"/>
    </row>
    <row r="3211" spans="2:19" x14ac:dyDescent="0.25">
      <c r="B3211" s="37"/>
      <c r="G3211" s="881">
        <v>1</v>
      </c>
      <c r="H3211" s="21" t="s">
        <v>542</v>
      </c>
      <c r="I3211" s="188"/>
      <c r="J3211" s="20" t="s">
        <v>352</v>
      </c>
      <c r="K3211" s="20"/>
      <c r="L3211" s="20"/>
      <c r="M3211" s="409"/>
      <c r="N3211" s="20"/>
      <c r="O3211" s="384"/>
      <c r="P3211" s="384"/>
      <c r="Q3211" s="384"/>
      <c r="R3211" s="384"/>
      <c r="S3211" s="384"/>
    </row>
    <row r="3212" spans="2:19" x14ac:dyDescent="0.25">
      <c r="B3212" s="37"/>
      <c r="G3212" s="881">
        <v>77</v>
      </c>
      <c r="H3212" s="21" t="s">
        <v>1225</v>
      </c>
      <c r="I3212" s="188"/>
      <c r="J3212" s="20" t="s">
        <v>352</v>
      </c>
      <c r="K3212" s="20"/>
      <c r="L3212" s="20"/>
      <c r="M3212" s="409"/>
      <c r="N3212" s="20"/>
      <c r="O3212" s="384"/>
      <c r="P3212" s="384"/>
      <c r="Q3212" s="384"/>
      <c r="R3212" s="384"/>
      <c r="S3212" s="384"/>
    </row>
    <row r="3213" spans="2:19" x14ac:dyDescent="0.25">
      <c r="B3213" s="37"/>
      <c r="C3213" s="20" t="str">
        <f>'VariablenLabel&amp;Bedingungen'!G1865</f>
        <v>K7_MotEntwBegEmpf</v>
      </c>
      <c r="D3213" s="10"/>
      <c r="E3213" s="21" t="str">
        <f>'VariablenLabel&amp;Bedingungen'!I1865</f>
        <v>[Wenn "auffällig"] Begründung/Empfehlung</v>
      </c>
      <c r="F3213" s="687"/>
      <c r="G3213" s="881" t="s">
        <v>347</v>
      </c>
      <c r="H3213" s="21"/>
      <c r="I3213" s="687"/>
      <c r="J3213" s="20" t="s">
        <v>1685</v>
      </c>
      <c r="K3213" s="20"/>
      <c r="L3213" s="20"/>
      <c r="M3213" s="409"/>
      <c r="N3213" s="20"/>
      <c r="O3213" s="384"/>
      <c r="P3213" s="384"/>
      <c r="Q3213" s="384"/>
      <c r="R3213" s="384"/>
      <c r="S3213" s="384"/>
    </row>
    <row r="3214" spans="2:19" x14ac:dyDescent="0.25">
      <c r="B3214" s="37"/>
      <c r="C3214" s="20" t="str">
        <f>'VariablenLabel&amp;Bedingungen'!G1866</f>
        <v>K7_SprEnt</v>
      </c>
      <c r="D3214" s="10">
        <f>'VariablenLabel&amp;Bedingungen'!H1866</f>
        <v>844</v>
      </c>
      <c r="E3214" s="21" t="str">
        <f>'VariablenLabel&amp;Bedingungen'!I1866</f>
        <v>Sprachliche Entwicklung</v>
      </c>
      <c r="F3214" s="687"/>
      <c r="G3214" s="881">
        <v>0</v>
      </c>
      <c r="H3214" s="21" t="s">
        <v>1224</v>
      </c>
      <c r="I3214" s="188"/>
      <c r="J3214" s="20" t="s">
        <v>352</v>
      </c>
      <c r="K3214" s="20"/>
      <c r="L3214" s="20"/>
      <c r="M3214" s="409"/>
      <c r="N3214" s="20"/>
      <c r="O3214" s="384"/>
      <c r="P3214" s="384"/>
      <c r="Q3214" s="384"/>
      <c r="R3214" s="384"/>
      <c r="S3214" s="384"/>
    </row>
    <row r="3215" spans="2:19" x14ac:dyDescent="0.25">
      <c r="B3215" s="37"/>
      <c r="G3215" s="881">
        <v>1</v>
      </c>
      <c r="H3215" s="21" t="s">
        <v>542</v>
      </c>
      <c r="I3215" s="188"/>
      <c r="J3215" s="20" t="s">
        <v>352</v>
      </c>
      <c r="K3215" s="20"/>
      <c r="L3215" s="20"/>
      <c r="M3215" s="409"/>
      <c r="N3215" s="20"/>
      <c r="O3215" s="384"/>
      <c r="P3215" s="384"/>
      <c r="Q3215" s="384"/>
      <c r="R3215" s="384"/>
      <c r="S3215" s="384"/>
    </row>
    <row r="3216" spans="2:19" x14ac:dyDescent="0.25">
      <c r="B3216" s="37"/>
      <c r="G3216" s="881">
        <v>77</v>
      </c>
      <c r="H3216" s="21" t="s">
        <v>1225</v>
      </c>
      <c r="I3216" s="188"/>
      <c r="J3216" s="20" t="s">
        <v>352</v>
      </c>
      <c r="K3216" s="20"/>
      <c r="L3216" s="20"/>
      <c r="M3216" s="409"/>
      <c r="N3216" s="20"/>
      <c r="O3216" s="384"/>
      <c r="P3216" s="384"/>
      <c r="Q3216" s="384"/>
      <c r="R3216" s="384"/>
      <c r="S3216" s="384"/>
    </row>
    <row r="3217" spans="2:19" x14ac:dyDescent="0.25">
      <c r="B3217" s="37"/>
      <c r="C3217" s="20" t="str">
        <f>'VariablenLabel&amp;Bedingungen'!G1867</f>
        <v>K7_SprEntBegEmpf</v>
      </c>
      <c r="D3217" s="10"/>
      <c r="E3217" s="21" t="str">
        <f>'VariablenLabel&amp;Bedingungen'!I1867</f>
        <v>[Wenn "auffällig"] Begründung/Empfehlung</v>
      </c>
      <c r="F3217" s="687"/>
      <c r="G3217" s="881" t="s">
        <v>347</v>
      </c>
      <c r="H3217" s="21"/>
      <c r="I3217" s="687"/>
      <c r="J3217" s="20" t="s">
        <v>1685</v>
      </c>
      <c r="K3217" s="20"/>
      <c r="L3217" s="20"/>
      <c r="M3217" s="409"/>
      <c r="N3217" s="20"/>
      <c r="O3217" s="384"/>
      <c r="P3217" s="384"/>
      <c r="Q3217" s="384"/>
      <c r="R3217" s="384"/>
      <c r="S3217" s="384"/>
    </row>
    <row r="3218" spans="2:19" ht="27" x14ac:dyDescent="0.25">
      <c r="B3218" s="37"/>
      <c r="C3218" s="20" t="str">
        <f>'VariablenLabel&amp;Bedingungen'!G1868</f>
        <v>K7_SozEmoEnt</v>
      </c>
      <c r="D3218" s="10">
        <f>'VariablenLabel&amp;Bedingungen'!H1868</f>
        <v>845</v>
      </c>
      <c r="E3218" s="21" t="str">
        <f>'VariablenLabel&amp;Bedingungen'!I1868</f>
        <v>Sozialemotionale Entwicklung</v>
      </c>
      <c r="F3218" s="797" t="s">
        <v>3646</v>
      </c>
      <c r="G3218" s="881">
        <v>0</v>
      </c>
      <c r="H3218" s="21" t="s">
        <v>1224</v>
      </c>
      <c r="I3218" s="188"/>
      <c r="J3218" s="20" t="s">
        <v>352</v>
      </c>
      <c r="K3218" s="20"/>
      <c r="L3218" s="20"/>
      <c r="M3218" s="409"/>
      <c r="N3218" s="20"/>
      <c r="O3218" s="384"/>
      <c r="P3218" s="384"/>
      <c r="Q3218" s="384"/>
      <c r="R3218" s="384"/>
      <c r="S3218" s="384"/>
    </row>
    <row r="3219" spans="2:19" x14ac:dyDescent="0.25">
      <c r="B3219" s="37"/>
      <c r="G3219" s="881">
        <v>1</v>
      </c>
      <c r="H3219" s="21" t="s">
        <v>542</v>
      </c>
      <c r="I3219" s="188"/>
      <c r="J3219" s="20" t="s">
        <v>352</v>
      </c>
      <c r="K3219" s="20"/>
      <c r="L3219" s="20"/>
      <c r="M3219" s="409"/>
      <c r="N3219" s="20"/>
      <c r="O3219" s="384"/>
      <c r="P3219" s="384"/>
      <c r="Q3219" s="384"/>
      <c r="R3219" s="384"/>
      <c r="S3219" s="384"/>
    </row>
    <row r="3220" spans="2:19" x14ac:dyDescent="0.25">
      <c r="B3220" s="37"/>
      <c r="G3220" s="881">
        <v>77</v>
      </c>
      <c r="H3220" s="21" t="s">
        <v>1225</v>
      </c>
      <c r="I3220" s="188"/>
      <c r="J3220" s="20" t="s">
        <v>352</v>
      </c>
      <c r="K3220" s="20"/>
      <c r="L3220" s="20"/>
      <c r="M3220" s="409"/>
      <c r="N3220" s="20"/>
      <c r="O3220" s="384"/>
      <c r="P3220" s="384"/>
      <c r="Q3220" s="384"/>
      <c r="R3220" s="384"/>
      <c r="S3220" s="384"/>
    </row>
    <row r="3221" spans="2:19" x14ac:dyDescent="0.25">
      <c r="B3221" s="37"/>
      <c r="C3221" s="20" t="str">
        <f>'VariablenLabel&amp;Bedingungen'!G1869</f>
        <v>K7_SozEmoEntBegEmpf</v>
      </c>
      <c r="D3221" s="10"/>
      <c r="E3221" s="21" t="str">
        <f>'VariablenLabel&amp;Bedingungen'!I1869</f>
        <v>[Wenn "auffällig"] Begründung/Empfehlung</v>
      </c>
      <c r="F3221" s="687"/>
      <c r="G3221" s="881" t="s">
        <v>347</v>
      </c>
      <c r="H3221" s="21"/>
      <c r="I3221" s="687"/>
      <c r="J3221" s="20" t="s">
        <v>1685</v>
      </c>
      <c r="K3221" s="20"/>
      <c r="L3221" s="20"/>
      <c r="M3221" s="409"/>
      <c r="N3221" s="20"/>
      <c r="O3221" s="384"/>
      <c r="P3221" s="384"/>
      <c r="Q3221" s="384"/>
      <c r="R3221" s="384"/>
      <c r="S3221" s="384"/>
    </row>
    <row r="3222" spans="2:19" ht="27" x14ac:dyDescent="0.25">
      <c r="B3222" s="37"/>
      <c r="C3222" s="20" t="str">
        <f>'VariablenLabel&amp;Bedingungen'!G1870</f>
        <v>K7_KogEntw</v>
      </c>
      <c r="D3222" s="10">
        <f>'VariablenLabel&amp;Bedingungen'!H1870</f>
        <v>846</v>
      </c>
      <c r="E3222" s="21" t="str">
        <f>'VariablenLabel&amp;Bedingungen'!I1870</f>
        <v>Kognitive Entwicklung</v>
      </c>
      <c r="F3222" s="797" t="s">
        <v>3657</v>
      </c>
      <c r="G3222" s="881">
        <v>0</v>
      </c>
      <c r="H3222" s="21" t="s">
        <v>1224</v>
      </c>
      <c r="I3222" s="188"/>
      <c r="J3222" s="20" t="s">
        <v>352</v>
      </c>
      <c r="K3222" s="20"/>
      <c r="L3222" s="20"/>
      <c r="M3222" s="409"/>
      <c r="N3222" s="20"/>
      <c r="O3222" s="384"/>
      <c r="P3222" s="384"/>
      <c r="Q3222" s="384"/>
      <c r="R3222" s="384"/>
      <c r="S3222" s="384"/>
    </row>
    <row r="3223" spans="2:19" x14ac:dyDescent="0.25">
      <c r="B3223" s="37"/>
      <c r="F3223" s="687"/>
      <c r="G3223" s="881">
        <v>1</v>
      </c>
      <c r="H3223" s="21" t="s">
        <v>542</v>
      </c>
      <c r="I3223" s="188"/>
      <c r="J3223" s="20" t="s">
        <v>352</v>
      </c>
      <c r="K3223" s="20"/>
      <c r="L3223" s="20"/>
      <c r="M3223" s="409"/>
      <c r="N3223" s="20"/>
      <c r="O3223" s="384"/>
      <c r="P3223" s="384"/>
      <c r="Q3223" s="384"/>
      <c r="R3223" s="384"/>
      <c r="S3223" s="384"/>
    </row>
    <row r="3224" spans="2:19" x14ac:dyDescent="0.25">
      <c r="B3224" s="37"/>
      <c r="F3224" s="687"/>
      <c r="G3224" s="881">
        <v>77</v>
      </c>
      <c r="H3224" s="21" t="s">
        <v>1225</v>
      </c>
      <c r="I3224" s="188"/>
      <c r="J3224" s="20" t="s">
        <v>352</v>
      </c>
      <c r="K3224" s="20"/>
      <c r="L3224" s="20"/>
      <c r="M3224" s="409"/>
      <c r="N3224" s="20"/>
      <c r="O3224" s="384"/>
      <c r="P3224" s="384"/>
      <c r="Q3224" s="384"/>
      <c r="R3224" s="384"/>
      <c r="S3224" s="384"/>
    </row>
    <row r="3225" spans="2:19" x14ac:dyDescent="0.25">
      <c r="B3225" s="37"/>
      <c r="C3225" s="20" t="str">
        <f>'VariablenLabel&amp;Bedingungen'!G1871</f>
        <v>K7_KogEntwBegEmpf</v>
      </c>
      <c r="D3225" s="10"/>
      <c r="E3225" s="21" t="str">
        <f>'VariablenLabel&amp;Bedingungen'!I1871</f>
        <v>[Wenn "auffällig"] Begründung/Empfehlung</v>
      </c>
      <c r="F3225" s="687"/>
      <c r="G3225" s="881" t="s">
        <v>347</v>
      </c>
      <c r="H3225" s="21"/>
      <c r="I3225" s="687"/>
      <c r="J3225" s="20" t="s">
        <v>1685</v>
      </c>
      <c r="K3225" s="20"/>
      <c r="L3225" s="20"/>
      <c r="M3225" s="409"/>
      <c r="N3225" s="20"/>
      <c r="O3225" s="384"/>
      <c r="P3225" s="384"/>
      <c r="Q3225" s="384"/>
      <c r="R3225" s="384"/>
      <c r="S3225" s="384"/>
    </row>
    <row r="3226" spans="2:19" x14ac:dyDescent="0.25">
      <c r="B3226" s="37"/>
      <c r="C3226" s="20" t="str">
        <f>'VariablenLabel&amp;Bedingungen'!G1872</f>
        <v>K7_SinnOrgAug</v>
      </c>
      <c r="D3226" s="10">
        <f>'VariablenLabel&amp;Bedingungen'!H1872</f>
        <v>847</v>
      </c>
      <c r="E3226" s="21" t="str">
        <f>'VariablenLabel&amp;Bedingungen'!I1872</f>
        <v>Augen</v>
      </c>
      <c r="F3226" s="687"/>
      <c r="G3226" s="881">
        <v>0</v>
      </c>
      <c r="H3226" s="21" t="s">
        <v>782</v>
      </c>
      <c r="I3226" s="188"/>
      <c r="J3226" s="20" t="s">
        <v>352</v>
      </c>
      <c r="K3226" s="20"/>
      <c r="L3226" s="20"/>
      <c r="M3226" s="409"/>
      <c r="N3226" s="20"/>
      <c r="O3226" s="384"/>
      <c r="P3226" s="384"/>
      <c r="Q3226" s="384"/>
      <c r="R3226" s="384"/>
      <c r="S3226" s="384"/>
    </row>
    <row r="3227" spans="2:19" x14ac:dyDescent="0.25">
      <c r="B3227" s="37"/>
      <c r="G3227" s="881">
        <v>1</v>
      </c>
      <c r="H3227" s="21" t="s">
        <v>542</v>
      </c>
      <c r="I3227" s="188"/>
      <c r="J3227" s="20" t="s">
        <v>352</v>
      </c>
      <c r="K3227" s="20"/>
      <c r="L3227" s="20"/>
      <c r="M3227" s="409"/>
      <c r="N3227" s="20"/>
      <c r="O3227" s="384"/>
      <c r="P3227" s="384"/>
      <c r="Q3227" s="384"/>
      <c r="R3227" s="384"/>
      <c r="S3227" s="384"/>
    </row>
    <row r="3228" spans="2:19" x14ac:dyDescent="0.25">
      <c r="B3228" s="37"/>
      <c r="G3228" s="881">
        <v>77</v>
      </c>
      <c r="H3228" s="21" t="s">
        <v>1225</v>
      </c>
      <c r="I3228" s="188"/>
      <c r="J3228" s="20" t="s">
        <v>352</v>
      </c>
      <c r="K3228" s="20"/>
      <c r="L3228" s="20"/>
      <c r="M3228" s="409"/>
      <c r="N3228" s="20"/>
      <c r="O3228" s="384"/>
      <c r="P3228" s="384"/>
      <c r="Q3228" s="384"/>
      <c r="R3228" s="384"/>
      <c r="S3228" s="384"/>
    </row>
    <row r="3229" spans="2:19" x14ac:dyDescent="0.25">
      <c r="B3229" s="37"/>
      <c r="C3229" s="20" t="str">
        <f>'VariablenLabel&amp;Bedingungen'!G1873</f>
        <v>K7_SinnOrgAugEmpf</v>
      </c>
      <c r="D3229" s="10"/>
      <c r="E3229" s="21" t="str">
        <f>'VariablenLabel&amp;Bedingungen'!I1873</f>
        <v>[Wenn "auffällig"] Begründung/Empfehlung</v>
      </c>
      <c r="F3229" s="687"/>
      <c r="G3229" s="881" t="s">
        <v>347</v>
      </c>
      <c r="H3229" s="21"/>
      <c r="I3229" s="687"/>
      <c r="J3229" s="20" t="s">
        <v>1685</v>
      </c>
      <c r="K3229" s="20"/>
      <c r="L3229" s="20"/>
      <c r="M3229" s="409"/>
      <c r="N3229" s="20"/>
      <c r="O3229" s="384"/>
      <c r="P3229" s="384"/>
      <c r="Q3229" s="384"/>
      <c r="R3229" s="384"/>
      <c r="S3229" s="384"/>
    </row>
    <row r="3230" spans="2:19" x14ac:dyDescent="0.25">
      <c r="B3230" s="37"/>
      <c r="C3230" s="20" t="str">
        <f>'VariablenLabel&amp;Bedingungen'!G1874</f>
        <v>K7_SinnOrgOhr</v>
      </c>
      <c r="D3230" s="10">
        <f>'VariablenLabel&amp;Bedingungen'!H1874</f>
        <v>2027</v>
      </c>
      <c r="E3230" s="21" t="str">
        <f>'VariablenLabel&amp;Bedingungen'!I1874</f>
        <v>Ohren</v>
      </c>
      <c r="F3230" s="687"/>
      <c r="G3230" s="881">
        <v>0</v>
      </c>
      <c r="H3230" s="21" t="s">
        <v>782</v>
      </c>
      <c r="I3230" s="188"/>
      <c r="J3230" s="20" t="s">
        <v>352</v>
      </c>
      <c r="K3230" s="20"/>
      <c r="L3230" s="20"/>
      <c r="M3230" s="409"/>
      <c r="N3230" s="20"/>
      <c r="O3230" s="384"/>
      <c r="P3230" s="384"/>
      <c r="Q3230" s="384"/>
      <c r="R3230" s="384"/>
      <c r="S3230" s="384"/>
    </row>
    <row r="3231" spans="2:19" x14ac:dyDescent="0.25">
      <c r="B3231" s="37"/>
      <c r="G3231" s="881">
        <v>1</v>
      </c>
      <c r="H3231" s="21" t="s">
        <v>542</v>
      </c>
      <c r="I3231" s="188"/>
      <c r="J3231" s="20" t="s">
        <v>352</v>
      </c>
      <c r="K3231" s="20"/>
      <c r="L3231" s="20"/>
      <c r="M3231" s="409"/>
      <c r="N3231" s="20"/>
      <c r="O3231" s="384"/>
      <c r="P3231" s="384"/>
      <c r="Q3231" s="384"/>
      <c r="R3231" s="384"/>
      <c r="S3231" s="384"/>
    </row>
    <row r="3232" spans="2:19" x14ac:dyDescent="0.25">
      <c r="B3232" s="37"/>
      <c r="G3232" s="881">
        <v>77</v>
      </c>
      <c r="H3232" s="21" t="s">
        <v>1225</v>
      </c>
      <c r="I3232" s="188"/>
      <c r="J3232" s="20" t="s">
        <v>352</v>
      </c>
      <c r="K3232" s="20"/>
      <c r="L3232" s="20"/>
      <c r="M3232" s="409"/>
      <c r="N3232" s="20"/>
      <c r="O3232" s="384"/>
      <c r="P3232" s="384"/>
      <c r="Q3232" s="384"/>
      <c r="R3232" s="384"/>
      <c r="S3232" s="384"/>
    </row>
    <row r="3233" spans="2:19" x14ac:dyDescent="0.25">
      <c r="B3233" s="37"/>
      <c r="C3233" s="20" t="str">
        <f>'VariablenLabel&amp;Bedingungen'!G1875</f>
        <v>K7_SinnOrgOhrEmpf</v>
      </c>
      <c r="D3233" s="10"/>
      <c r="E3233" s="21" t="str">
        <f>'VariablenLabel&amp;Bedingungen'!I1875</f>
        <v>[Wenn "auffällig"] Begründung/Empfehlung</v>
      </c>
      <c r="F3233" s="687"/>
      <c r="G3233" s="881" t="s">
        <v>347</v>
      </c>
      <c r="H3233" s="21"/>
      <c r="I3233" s="687"/>
      <c r="J3233" s="20" t="s">
        <v>1685</v>
      </c>
      <c r="K3233" s="20"/>
      <c r="L3233" s="20"/>
      <c r="M3233" s="409"/>
      <c r="N3233" s="20"/>
      <c r="O3233" s="384"/>
      <c r="P3233" s="384"/>
      <c r="Q3233" s="384"/>
      <c r="R3233" s="384"/>
      <c r="S3233" s="384"/>
    </row>
    <row r="3234" spans="2:19" x14ac:dyDescent="0.25">
      <c r="B3234" s="37"/>
      <c r="C3234" s="20" t="str">
        <f>'VariablenLabel&amp;Bedingungen'!G1876</f>
        <v>K7_GebissZahn</v>
      </c>
      <c r="D3234" s="10">
        <f>'VariablenLabel&amp;Bedingungen'!H1876</f>
        <v>848</v>
      </c>
      <c r="E3234" s="21" t="str">
        <f>'VariablenLabel&amp;Bedingungen'!I1876</f>
        <v>Gebiss, Zahnstatus</v>
      </c>
      <c r="F3234" s="687"/>
      <c r="G3234" s="881">
        <v>0</v>
      </c>
      <c r="H3234" s="21" t="s">
        <v>782</v>
      </c>
      <c r="I3234" s="188"/>
      <c r="J3234" s="20" t="s">
        <v>352</v>
      </c>
      <c r="K3234" s="20"/>
      <c r="L3234" s="20"/>
      <c r="M3234" s="409"/>
      <c r="N3234" s="20"/>
      <c r="O3234" s="384"/>
      <c r="P3234" s="384"/>
      <c r="Q3234" s="384"/>
      <c r="R3234" s="384"/>
      <c r="S3234" s="384"/>
    </row>
    <row r="3235" spans="2:19" x14ac:dyDescent="0.25">
      <c r="B3235" s="37"/>
      <c r="G3235" s="881">
        <v>1</v>
      </c>
      <c r="H3235" s="21" t="s">
        <v>2725</v>
      </c>
      <c r="I3235" s="188"/>
      <c r="J3235" s="20" t="s">
        <v>352</v>
      </c>
      <c r="K3235" s="20"/>
      <c r="L3235" s="20"/>
      <c r="M3235" s="409"/>
      <c r="N3235" s="20"/>
      <c r="O3235" s="384"/>
      <c r="P3235" s="384"/>
      <c r="Q3235" s="384"/>
      <c r="R3235" s="384"/>
      <c r="S3235" s="384"/>
    </row>
    <row r="3236" spans="2:19" x14ac:dyDescent="0.25">
      <c r="B3236" s="37"/>
      <c r="G3236" s="881">
        <v>77</v>
      </c>
      <c r="H3236" s="21" t="s">
        <v>1225</v>
      </c>
      <c r="I3236" s="188"/>
      <c r="J3236" s="20" t="s">
        <v>352</v>
      </c>
      <c r="K3236" s="20"/>
      <c r="L3236" s="20"/>
      <c r="M3236" s="409"/>
      <c r="N3236" s="20"/>
      <c r="O3236" s="384"/>
      <c r="P3236" s="384"/>
      <c r="Q3236" s="384"/>
      <c r="R3236" s="384"/>
      <c r="S3236" s="384"/>
    </row>
    <row r="3237" spans="2:19" x14ac:dyDescent="0.25">
      <c r="B3237" s="37"/>
      <c r="C3237" s="20" t="str">
        <f>'VariablenLabel&amp;Bedingungen'!G1877</f>
        <v>K7_GebissZahnEmpf</v>
      </c>
      <c r="D3237" s="10"/>
      <c r="E3237" s="21" t="str">
        <f>'VariablenLabel&amp;Bedingungen'!I1877</f>
        <v>[Wenn "auffällig"] Begründung/Empfehlung</v>
      </c>
      <c r="F3237" s="687"/>
      <c r="G3237" s="881" t="s">
        <v>347</v>
      </c>
      <c r="H3237" s="21"/>
      <c r="I3237" s="687"/>
      <c r="J3237" s="20" t="s">
        <v>1685</v>
      </c>
      <c r="K3237" s="20"/>
      <c r="L3237" s="20"/>
      <c r="M3237" s="409"/>
      <c r="N3237" s="20"/>
      <c r="O3237" s="384"/>
      <c r="P3237" s="384"/>
      <c r="Q3237" s="384"/>
      <c r="R3237" s="384"/>
      <c r="S3237" s="384"/>
    </row>
    <row r="3238" spans="2:19" x14ac:dyDescent="0.25">
      <c r="B3238" s="37"/>
      <c r="C3238" s="20" t="str">
        <f>'VariablenLabel&amp;Bedingungen'!G1878</f>
        <v>K7_Gen</v>
      </c>
      <c r="D3238" s="10">
        <f>'VariablenLabel&amp;Bedingungen'!H1878</f>
        <v>849</v>
      </c>
      <c r="E3238" s="21" t="str">
        <f>'VariablenLabel&amp;Bedingungen'!I1878</f>
        <v>Genitale</v>
      </c>
      <c r="F3238" s="687" t="s">
        <v>1095</v>
      </c>
      <c r="G3238" s="881">
        <v>0</v>
      </c>
      <c r="H3238" s="21" t="s">
        <v>782</v>
      </c>
      <c r="I3238" s="188"/>
      <c r="J3238" s="20" t="s">
        <v>352</v>
      </c>
      <c r="K3238" s="20"/>
      <c r="L3238" s="20"/>
      <c r="M3238" s="409"/>
      <c r="N3238" s="20"/>
      <c r="O3238" s="384"/>
      <c r="P3238" s="384"/>
      <c r="Q3238" s="384"/>
      <c r="R3238" s="384"/>
      <c r="S3238" s="384"/>
    </row>
    <row r="3239" spans="2:19" x14ac:dyDescent="0.25">
      <c r="B3239" s="37"/>
      <c r="G3239" s="881">
        <v>1</v>
      </c>
      <c r="H3239" s="21" t="s">
        <v>542</v>
      </c>
      <c r="I3239" s="188"/>
      <c r="J3239" s="20" t="s">
        <v>352</v>
      </c>
      <c r="K3239" s="20"/>
      <c r="L3239" s="20"/>
      <c r="M3239" s="409"/>
      <c r="N3239" s="20"/>
      <c r="O3239" s="384"/>
      <c r="P3239" s="384"/>
      <c r="Q3239" s="384"/>
      <c r="R3239" s="384"/>
      <c r="S3239" s="384"/>
    </row>
    <row r="3240" spans="2:19" x14ac:dyDescent="0.25">
      <c r="B3240" s="37"/>
      <c r="G3240" s="881">
        <v>77</v>
      </c>
      <c r="H3240" s="21" t="s">
        <v>1225</v>
      </c>
      <c r="I3240" s="188"/>
      <c r="J3240" s="20" t="s">
        <v>352</v>
      </c>
      <c r="K3240" s="20"/>
      <c r="L3240" s="20"/>
      <c r="M3240" s="409"/>
      <c r="N3240" s="20"/>
      <c r="O3240" s="384"/>
      <c r="P3240" s="384"/>
      <c r="Q3240" s="384"/>
      <c r="R3240" s="384"/>
      <c r="S3240" s="384"/>
    </row>
    <row r="3241" spans="2:19" x14ac:dyDescent="0.25">
      <c r="B3241" s="37"/>
      <c r="C3241" s="20" t="str">
        <f>'VariablenLabel&amp;Bedingungen'!G1879</f>
        <v>K7_GenAuff</v>
      </c>
      <c r="D3241" s="10"/>
      <c r="E3241" s="21" t="str">
        <f>'VariablenLabel&amp;Bedingungen'!I1879</f>
        <v>[Wenn "auffällig"] Auffälligkeiten</v>
      </c>
      <c r="F3241" s="687"/>
      <c r="G3241" s="881">
        <v>1</v>
      </c>
      <c r="H3241" s="21" t="s">
        <v>1503</v>
      </c>
      <c r="I3241" s="687"/>
      <c r="J3241" s="20" t="s">
        <v>354</v>
      </c>
      <c r="K3241" s="20"/>
      <c r="L3241" s="20"/>
      <c r="M3241" s="409"/>
      <c r="N3241" s="20"/>
      <c r="O3241" s="384"/>
      <c r="P3241" s="384"/>
      <c r="Q3241" s="384"/>
      <c r="R3241" s="384"/>
      <c r="S3241" s="384"/>
    </row>
    <row r="3242" spans="2:19" x14ac:dyDescent="0.25">
      <c r="B3242" s="37"/>
      <c r="G3242" s="881">
        <v>2</v>
      </c>
      <c r="H3242" s="21" t="s">
        <v>856</v>
      </c>
      <c r="I3242" s="797" t="s">
        <v>2699</v>
      </c>
      <c r="J3242" s="20" t="s">
        <v>354</v>
      </c>
      <c r="K3242" s="20"/>
      <c r="L3242" s="20"/>
      <c r="M3242" s="409"/>
      <c r="N3242" s="20"/>
      <c r="O3242" s="384"/>
      <c r="P3242" s="384"/>
      <c r="Q3242" s="384"/>
      <c r="R3242" s="384"/>
      <c r="S3242" s="384"/>
    </row>
    <row r="3243" spans="2:19" x14ac:dyDescent="0.25">
      <c r="B3243" s="37"/>
      <c r="G3243" s="881">
        <v>99</v>
      </c>
      <c r="H3243" s="21" t="s">
        <v>28</v>
      </c>
      <c r="I3243" s="188"/>
      <c r="J3243" s="20" t="s">
        <v>354</v>
      </c>
      <c r="K3243" s="20"/>
      <c r="L3243" s="20"/>
      <c r="M3243" s="409"/>
      <c r="N3243" s="20"/>
      <c r="O3243" s="384"/>
      <c r="P3243" s="384"/>
      <c r="Q3243" s="384"/>
      <c r="R3243" s="384"/>
      <c r="S3243" s="384"/>
    </row>
    <row r="3244" spans="2:19" x14ac:dyDescent="0.25">
      <c r="B3244" s="37"/>
      <c r="C3244" s="20" t="str">
        <f>'VariablenLabel&amp;Bedingungen'!G1880</f>
        <v>K7_GenAuffSonst</v>
      </c>
      <c r="D3244" s="10"/>
      <c r="E3244" s="21" t="str">
        <f>'VariablenLabel&amp;Bedingungen'!I1880</f>
        <v xml:space="preserve">[Wenn "auffällig" und "sonstiges"] Sonstiges </v>
      </c>
      <c r="G3244" s="881" t="s">
        <v>347</v>
      </c>
      <c r="H3244" s="21"/>
      <c r="I3244" s="687"/>
      <c r="J3244" s="20" t="s">
        <v>1685</v>
      </c>
      <c r="K3244" s="20"/>
      <c r="L3244" s="20"/>
      <c r="M3244" s="409"/>
      <c r="N3244" s="20"/>
      <c r="O3244" s="384"/>
      <c r="P3244" s="384"/>
      <c r="Q3244" s="384"/>
      <c r="R3244" s="384"/>
      <c r="S3244" s="384"/>
    </row>
    <row r="3245" spans="2:19" x14ac:dyDescent="0.25">
      <c r="B3245" s="37"/>
      <c r="C3245" s="20" t="str">
        <f>'VariablenLabel&amp;Bedingungen'!G1881</f>
        <v>K7_SonstOrg</v>
      </c>
      <c r="D3245" s="10">
        <f>'VariablenLabel&amp;Bedingungen'!H1881</f>
        <v>850</v>
      </c>
      <c r="E3245" s="21" t="str">
        <f>'VariablenLabel&amp;Bedingungen'!I1881</f>
        <v>Sonstige Organbefunde</v>
      </c>
      <c r="F3245" s="687"/>
      <c r="G3245" s="881">
        <v>0</v>
      </c>
      <c r="H3245" s="21" t="s">
        <v>782</v>
      </c>
      <c r="I3245" s="188"/>
      <c r="J3245" s="20" t="s">
        <v>352</v>
      </c>
      <c r="K3245" s="20"/>
      <c r="L3245" s="20"/>
      <c r="M3245" s="409"/>
      <c r="N3245" s="20"/>
      <c r="O3245" s="384"/>
      <c r="P3245" s="384"/>
      <c r="Q3245" s="384"/>
      <c r="R3245" s="384"/>
      <c r="S3245" s="384"/>
    </row>
    <row r="3246" spans="2:19" x14ac:dyDescent="0.25">
      <c r="B3246" s="37"/>
      <c r="G3246" s="881">
        <v>1</v>
      </c>
      <c r="H3246" s="21" t="s">
        <v>542</v>
      </c>
      <c r="I3246" s="188"/>
      <c r="J3246" s="20" t="s">
        <v>352</v>
      </c>
      <c r="K3246" s="20"/>
      <c r="L3246" s="20"/>
      <c r="M3246" s="409"/>
      <c r="N3246" s="20"/>
      <c r="O3246" s="384"/>
      <c r="P3246" s="384"/>
      <c r="Q3246" s="384"/>
      <c r="R3246" s="384"/>
      <c r="S3246" s="384"/>
    </row>
    <row r="3247" spans="2:19" x14ac:dyDescent="0.25">
      <c r="B3247" s="37"/>
      <c r="G3247" s="881">
        <v>77</v>
      </c>
      <c r="H3247" s="21" t="s">
        <v>1225</v>
      </c>
      <c r="I3247" s="188"/>
      <c r="J3247" s="20" t="s">
        <v>352</v>
      </c>
      <c r="K3247" s="20"/>
      <c r="L3247" s="20"/>
      <c r="M3247" s="409"/>
      <c r="N3247" s="20"/>
      <c r="O3247" s="384"/>
      <c r="P3247" s="384"/>
      <c r="Q3247" s="384"/>
      <c r="R3247" s="384"/>
      <c r="S3247" s="384"/>
    </row>
    <row r="3248" spans="2:19" x14ac:dyDescent="0.25">
      <c r="B3248" s="37"/>
      <c r="C3248" s="20" t="str">
        <f>'VariablenLabel&amp;Bedingungen'!G1882</f>
        <v>K7_SonstOrgJa</v>
      </c>
      <c r="D3248" s="10"/>
      <c r="E3248" s="21" t="str">
        <f>'VariablenLabel&amp;Bedingungen'!I1882</f>
        <v>[Wenn "auffällig"] Begründung/Empfehlung</v>
      </c>
      <c r="F3248" s="687"/>
      <c r="G3248" s="881" t="s">
        <v>347</v>
      </c>
      <c r="H3248" s="21"/>
      <c r="I3248" s="687"/>
      <c r="J3248" s="20" t="s">
        <v>1685</v>
      </c>
      <c r="K3248" s="20"/>
      <c r="L3248" s="20"/>
      <c r="M3248" s="409"/>
      <c r="N3248" s="20"/>
      <c r="O3248" s="384"/>
      <c r="P3248" s="384"/>
      <c r="Q3248" s="384"/>
      <c r="R3248" s="384"/>
      <c r="S3248" s="384"/>
    </row>
    <row r="3249" spans="2:19" x14ac:dyDescent="0.25">
      <c r="B3249" s="37"/>
      <c r="C3249" s="20" t="str">
        <f>'VariablenLabel&amp;Bedingungen'!G1884</f>
        <v>K7_Blutd</v>
      </c>
      <c r="D3249" s="10">
        <f>'VariablenLabel&amp;Bedingungen'!H1884</f>
        <v>851</v>
      </c>
      <c r="E3249" s="21" t="str">
        <f>'VariablenLabel&amp;Bedingungen'!I1884</f>
        <v>Blutdruck in Ruhe rechter Oberarm</v>
      </c>
      <c r="F3249" s="687"/>
      <c r="G3249" s="881">
        <v>1</v>
      </c>
      <c r="H3249" s="21" t="s">
        <v>568</v>
      </c>
      <c r="I3249" s="687"/>
      <c r="J3249" s="20" t="s">
        <v>352</v>
      </c>
      <c r="K3249" s="20"/>
      <c r="L3249" s="20"/>
      <c r="M3249" s="409"/>
      <c r="N3249" s="20"/>
      <c r="O3249" s="384"/>
      <c r="P3249" s="384"/>
      <c r="Q3249" s="384"/>
      <c r="R3249" s="384"/>
      <c r="S3249" s="384"/>
    </row>
    <row r="3250" spans="2:19" x14ac:dyDescent="0.25">
      <c r="B3250" s="37"/>
      <c r="G3250" s="881">
        <v>2</v>
      </c>
      <c r="H3250" s="21" t="s">
        <v>569</v>
      </c>
      <c r="I3250" s="687"/>
      <c r="J3250" s="20" t="s">
        <v>352</v>
      </c>
      <c r="K3250" s="20"/>
      <c r="L3250" s="20"/>
      <c r="M3250" s="409"/>
      <c r="N3250" s="20"/>
      <c r="O3250" s="384"/>
      <c r="P3250" s="384"/>
      <c r="Q3250" s="384"/>
      <c r="R3250" s="384"/>
      <c r="S3250" s="384"/>
    </row>
    <row r="3251" spans="2:19" x14ac:dyDescent="0.25">
      <c r="B3251" s="37"/>
      <c r="C3251" s="20" t="str">
        <f>'VariablenLabel&amp;Bedingungen'!G1885</f>
        <v>K7_BlutdJaSys</v>
      </c>
      <c r="D3251" s="10"/>
      <c r="E3251" s="21" t="str">
        <f>'VariablenLabel&amp;Bedingungen'!I1885</f>
        <v>[wenn "gemessen"] SYS (mmHg)</v>
      </c>
      <c r="F3251" s="197" t="s">
        <v>2295</v>
      </c>
      <c r="G3251" s="881" t="s">
        <v>350</v>
      </c>
      <c r="H3251" s="21"/>
      <c r="I3251" s="188"/>
      <c r="J3251" s="906" t="s">
        <v>3875</v>
      </c>
      <c r="K3251" s="20"/>
      <c r="L3251" s="20"/>
      <c r="M3251" s="409"/>
      <c r="N3251" s="20"/>
      <c r="O3251" s="384"/>
      <c r="P3251" s="384"/>
      <c r="Q3251" s="384"/>
      <c r="R3251" s="384"/>
      <c r="S3251" s="384"/>
    </row>
    <row r="3252" spans="2:19" x14ac:dyDescent="0.25">
      <c r="B3252" s="37"/>
      <c r="C3252" s="20" t="str">
        <f>'VariablenLabel&amp;Bedingungen'!G1886</f>
        <v>K7_BlutdJaDia</v>
      </c>
      <c r="D3252" s="10"/>
      <c r="E3252" s="21" t="str">
        <f>'VariablenLabel&amp;Bedingungen'!I1886</f>
        <v>[wenn "gemessen"] DIA (mmHg)</v>
      </c>
      <c r="F3252" s="197" t="s">
        <v>2296</v>
      </c>
      <c r="G3252" s="881" t="s">
        <v>350</v>
      </c>
      <c r="H3252" s="21"/>
      <c r="I3252" s="188"/>
      <c r="J3252" s="906" t="s">
        <v>3875</v>
      </c>
      <c r="K3252" s="20"/>
      <c r="L3252" s="20"/>
      <c r="M3252" s="409"/>
      <c r="N3252" s="20"/>
      <c r="O3252" s="384"/>
      <c r="P3252" s="384"/>
      <c r="Q3252" s="384"/>
      <c r="R3252" s="384"/>
      <c r="S3252" s="384"/>
    </row>
    <row r="3253" spans="2:19" x14ac:dyDescent="0.25">
      <c r="B3253" s="37"/>
      <c r="C3253" s="20" t="str">
        <f>'VariablenLabel&amp;Bedingungen'!G1887</f>
        <v>K7_BlutdAnm</v>
      </c>
      <c r="D3253" s="10"/>
      <c r="E3253" s="21" t="str">
        <f>'VariablenLabel&amp;Bedingungen'!I1887</f>
        <v>[wenn "gemessen" oder "nicht gemessen"] Anmerkungen</v>
      </c>
      <c r="F3253" s="687"/>
      <c r="G3253" s="881" t="s">
        <v>347</v>
      </c>
      <c r="H3253" s="21"/>
      <c r="I3253" s="687"/>
      <c r="J3253" s="20" t="s">
        <v>1685</v>
      </c>
      <c r="K3253" s="20"/>
      <c r="L3253" s="20"/>
      <c r="M3253" s="409"/>
      <c r="N3253" s="20"/>
      <c r="O3253" s="384"/>
      <c r="P3253" s="384"/>
      <c r="Q3253" s="384"/>
      <c r="R3253" s="384"/>
      <c r="S3253" s="384"/>
    </row>
    <row r="3254" spans="2:19" x14ac:dyDescent="0.25">
      <c r="B3254" s="37"/>
      <c r="C3254" s="20" t="str">
        <f>'VariablenLabel&amp;Bedingungen'!G1888</f>
        <v>K7_InfBer</v>
      </c>
      <c r="D3254" s="10">
        <f>'VariablenLabel&amp;Bedingungen'!H1888</f>
        <v>854</v>
      </c>
      <c r="E3254" s="21" t="str">
        <f>'VariablenLabel&amp;Bedingungen'!I1888</f>
        <v>Information/Beratung über folgende Themen erfolgt</v>
      </c>
      <c r="F3254" s="687"/>
      <c r="G3254" s="881">
        <v>1</v>
      </c>
      <c r="H3254" s="21" t="s">
        <v>355</v>
      </c>
      <c r="I3254" s="188"/>
      <c r="J3254" s="20" t="s">
        <v>354</v>
      </c>
      <c r="K3254" s="20"/>
      <c r="L3254" s="20"/>
      <c r="M3254" s="409"/>
      <c r="N3254" s="20"/>
      <c r="O3254" s="384"/>
      <c r="P3254" s="384"/>
      <c r="Q3254" s="384"/>
      <c r="R3254" s="384"/>
      <c r="S3254" s="384"/>
    </row>
    <row r="3255" spans="2:19" x14ac:dyDescent="0.25">
      <c r="B3255" s="37"/>
      <c r="C3255" s="20"/>
      <c r="D3255" s="10"/>
      <c r="E3255" s="21"/>
      <c r="F3255" s="687"/>
      <c r="G3255" s="881">
        <v>2</v>
      </c>
      <c r="H3255" s="21" t="s">
        <v>1121</v>
      </c>
      <c r="I3255" s="188"/>
      <c r="J3255" s="20" t="s">
        <v>354</v>
      </c>
      <c r="K3255" s="20"/>
      <c r="L3255" s="20"/>
      <c r="M3255" s="409"/>
      <c r="N3255" s="20"/>
      <c r="O3255" s="384"/>
      <c r="P3255" s="384"/>
      <c r="Q3255" s="384"/>
      <c r="R3255" s="384"/>
      <c r="S3255" s="384"/>
    </row>
    <row r="3256" spans="2:19" x14ac:dyDescent="0.25">
      <c r="B3256" s="37"/>
      <c r="G3256" s="881">
        <v>3</v>
      </c>
      <c r="H3256" s="21" t="s">
        <v>545</v>
      </c>
      <c r="I3256" s="188"/>
      <c r="J3256" s="20" t="s">
        <v>354</v>
      </c>
      <c r="K3256" s="20"/>
      <c r="L3256" s="20"/>
      <c r="M3256" s="409"/>
      <c r="N3256" s="20"/>
      <c r="O3256" s="384"/>
      <c r="P3256" s="384"/>
      <c r="Q3256" s="384"/>
      <c r="R3256" s="384"/>
      <c r="S3256" s="384"/>
    </row>
    <row r="3257" spans="2:19" x14ac:dyDescent="0.25">
      <c r="B3257" s="37"/>
      <c r="C3257" s="20"/>
      <c r="D3257" s="10"/>
      <c r="E3257" s="21"/>
      <c r="F3257" s="687"/>
      <c r="G3257" s="881">
        <v>4</v>
      </c>
      <c r="H3257" s="21" t="s">
        <v>1122</v>
      </c>
      <c r="I3257" s="188"/>
      <c r="J3257" s="20" t="s">
        <v>354</v>
      </c>
      <c r="K3257" s="20"/>
      <c r="L3257" s="20"/>
      <c r="M3257" s="409"/>
      <c r="N3257" s="20"/>
      <c r="O3257" s="384"/>
      <c r="P3257" s="384"/>
      <c r="Q3257" s="384"/>
      <c r="R3257" s="384"/>
      <c r="S3257" s="384"/>
    </row>
    <row r="3258" spans="2:19" ht="27" x14ac:dyDescent="0.25">
      <c r="B3258" s="37"/>
      <c r="C3258" s="20"/>
      <c r="D3258" s="10"/>
      <c r="E3258" s="21"/>
      <c r="F3258" s="687"/>
      <c r="G3258" s="881">
        <v>5</v>
      </c>
      <c r="H3258" s="21" t="s">
        <v>3463</v>
      </c>
      <c r="I3258" s="188"/>
      <c r="J3258" s="20" t="s">
        <v>354</v>
      </c>
      <c r="K3258" s="20"/>
      <c r="L3258" s="20"/>
      <c r="M3258" s="421" t="s">
        <v>1308</v>
      </c>
      <c r="N3258" s="20"/>
      <c r="O3258" s="384"/>
      <c r="P3258" s="384"/>
      <c r="Q3258" s="384"/>
      <c r="R3258" s="384"/>
      <c r="S3258" s="384"/>
    </row>
    <row r="3259" spans="2:19" ht="27" x14ac:dyDescent="0.25">
      <c r="B3259" s="37"/>
      <c r="C3259" s="20"/>
      <c r="D3259" s="10"/>
      <c r="E3259" s="21"/>
      <c r="F3259" s="687"/>
      <c r="G3259" s="881">
        <v>6</v>
      </c>
      <c r="H3259" s="21" t="s">
        <v>873</v>
      </c>
      <c r="I3259" s="188"/>
      <c r="J3259" s="20" t="s">
        <v>354</v>
      </c>
      <c r="K3259" s="20"/>
      <c r="L3259" s="20"/>
      <c r="M3259" s="409"/>
      <c r="N3259" s="20"/>
      <c r="O3259" s="384"/>
      <c r="P3259" s="384"/>
      <c r="Q3259" s="384"/>
      <c r="R3259" s="384"/>
      <c r="S3259" s="384"/>
    </row>
    <row r="3260" spans="2:19" x14ac:dyDescent="0.25">
      <c r="B3260" s="37"/>
      <c r="C3260" s="20"/>
      <c r="D3260" s="10"/>
      <c r="E3260" s="21"/>
      <c r="F3260" s="687"/>
      <c r="G3260" s="881">
        <v>99</v>
      </c>
      <c r="H3260" s="21" t="s">
        <v>28</v>
      </c>
      <c r="I3260" s="188"/>
      <c r="J3260" s="20" t="s">
        <v>354</v>
      </c>
      <c r="K3260" s="20"/>
      <c r="L3260" s="20"/>
      <c r="M3260" s="409"/>
      <c r="N3260" s="20"/>
      <c r="O3260" s="384"/>
      <c r="P3260" s="384"/>
      <c r="Q3260" s="384"/>
      <c r="R3260" s="384"/>
      <c r="S3260" s="384"/>
    </row>
    <row r="3261" spans="2:19" x14ac:dyDescent="0.25">
      <c r="B3261" s="37"/>
      <c r="C3261" s="20" t="str">
        <f>'VariablenLabel&amp;Bedingungen'!G1889</f>
        <v>K7_InfBerSonst</v>
      </c>
      <c r="D3261" s="10"/>
      <c r="E3261" s="21" t="str">
        <f>'VariablenLabel&amp;Bedingungen'!I1889</f>
        <v>[Wenn "Sonstiges"] Sonstiges</v>
      </c>
      <c r="F3261" s="687"/>
      <c r="G3261" s="881" t="s">
        <v>347</v>
      </c>
      <c r="H3261" s="21"/>
      <c r="I3261" s="687"/>
      <c r="J3261" s="20" t="s">
        <v>1685</v>
      </c>
      <c r="K3261" s="20"/>
      <c r="L3261" s="20"/>
      <c r="M3261" s="409"/>
      <c r="N3261" s="20"/>
      <c r="O3261" s="384"/>
      <c r="P3261" s="384"/>
      <c r="Q3261" s="384"/>
      <c r="R3261" s="384"/>
      <c r="S3261" s="384"/>
    </row>
    <row r="3262" spans="2:19" ht="27" x14ac:dyDescent="0.25">
      <c r="B3262" s="37"/>
      <c r="C3262" s="20" t="str">
        <f>'VariablenLabel&amp;Bedingungen'!G1890</f>
        <v>K7_WeitUntBef</v>
      </c>
      <c r="D3262" s="10">
        <f>'VariablenLabel&amp;Bedingungen'!H1890</f>
        <v>855</v>
      </c>
      <c r="E3262" s="21" t="str">
        <f>'VariablenLabel&amp;Bedingungen'!I1890</f>
        <v>Weitere Untersuchungsbefunde, Laborbefunde, Erkrankungen, Therapien, etc.</v>
      </c>
      <c r="F3262" s="687"/>
      <c r="G3262" s="881" t="s">
        <v>347</v>
      </c>
      <c r="H3262" s="21"/>
      <c r="I3262" s="687"/>
      <c r="J3262" s="20" t="s">
        <v>1688</v>
      </c>
      <c r="K3262" s="20"/>
      <c r="L3262" s="20"/>
      <c r="M3262" s="409"/>
      <c r="N3262" s="20"/>
      <c r="O3262" s="384"/>
      <c r="P3262" s="384"/>
      <c r="Q3262" s="384"/>
      <c r="R3262" s="384"/>
      <c r="S3262" s="384"/>
    </row>
    <row r="3263" spans="2:19" ht="27" x14ac:dyDescent="0.25">
      <c r="B3263" s="37"/>
      <c r="C3263" s="20" t="str">
        <f>'VariablenLabel&amp;Bedingungen'!G1891</f>
        <v>K7_VorUntEmpfKontr</v>
      </c>
      <c r="D3263" s="10">
        <f>'VariablenLabel&amp;Bedingungen'!H1891</f>
        <v>856</v>
      </c>
      <c r="E3263" s="21" t="str">
        <f>'VariablenLabel&amp;Bedingungen'!I1891</f>
        <v>[Bei vorheriger Untersuchung empfohlene Kontrollen durchgeführt]</v>
      </c>
      <c r="F3263" s="687"/>
      <c r="G3263" s="881">
        <v>1</v>
      </c>
      <c r="H3263" s="21" t="s">
        <v>3193</v>
      </c>
      <c r="I3263" s="188"/>
      <c r="J3263" s="20" t="s">
        <v>354</v>
      </c>
      <c r="K3263" s="20"/>
      <c r="L3263" s="20"/>
      <c r="M3263" s="409"/>
      <c r="N3263" s="20"/>
      <c r="O3263" s="384"/>
      <c r="P3263" s="384"/>
      <c r="Q3263" s="384"/>
      <c r="R3263" s="384"/>
      <c r="S3263" s="384"/>
    </row>
    <row r="3264" spans="2:19" x14ac:dyDescent="0.25">
      <c r="B3264" s="37"/>
      <c r="C3264" s="20" t="str">
        <f>'VariablenLabel&amp;Bedingungen'!G1892</f>
        <v>K7_Anme</v>
      </c>
      <c r="D3264" s="10">
        <f>'VariablenLabel&amp;Bedingungen'!H1892</f>
        <v>857</v>
      </c>
      <c r="E3264" s="21" t="str">
        <f>'VariablenLabel&amp;Bedingungen'!I1892</f>
        <v>Anmerkungen</v>
      </c>
      <c r="F3264" s="687"/>
      <c r="G3264" s="881" t="s">
        <v>347</v>
      </c>
      <c r="H3264" s="21"/>
      <c r="I3264" s="687"/>
      <c r="J3264" s="20" t="s">
        <v>1685</v>
      </c>
      <c r="K3264" s="20"/>
      <c r="L3264" s="20"/>
      <c r="M3264" s="409"/>
      <c r="N3264" s="20"/>
      <c r="O3264" s="384"/>
      <c r="P3264" s="384"/>
      <c r="Q3264" s="384"/>
      <c r="R3264" s="384"/>
      <c r="S3264" s="384"/>
    </row>
    <row r="3265" spans="2:73" x14ac:dyDescent="0.25">
      <c r="B3265" s="37"/>
      <c r="C3265" s="20" t="str">
        <f>'VariablenLabel&amp;Bedingungen'!G1893</f>
        <v>K7_Diag</v>
      </c>
      <c r="D3265" s="10">
        <f>'VariablenLabel&amp;Bedingungen'!H1893</f>
        <v>1173</v>
      </c>
      <c r="E3265" s="21" t="str">
        <f>'VariablenLabel&amp;Bedingungen'!I1893</f>
        <v>Diagnose</v>
      </c>
      <c r="F3265" s="687"/>
      <c r="G3265" s="881" t="s">
        <v>347</v>
      </c>
      <c r="H3265" s="21"/>
      <c r="I3265" s="687"/>
      <c r="J3265" s="20" t="s">
        <v>1688</v>
      </c>
      <c r="K3265" s="20"/>
      <c r="L3265" s="20"/>
      <c r="M3265" s="409"/>
      <c r="N3265" s="20"/>
      <c r="O3265" s="384"/>
      <c r="P3265" s="384"/>
      <c r="Q3265" s="384"/>
      <c r="R3265" s="384"/>
      <c r="S3265" s="384"/>
    </row>
    <row r="3266" spans="2:73" x14ac:dyDescent="0.25">
      <c r="B3266" s="37"/>
      <c r="C3266" s="20" t="str">
        <f>'VariablenLabel&amp;Bedingungen'!G1894</f>
        <v>K7_VerdDiag</v>
      </c>
      <c r="D3266" s="10">
        <f>'VariablenLabel&amp;Bedingungen'!H1894</f>
        <v>1174</v>
      </c>
      <c r="E3266" s="21" t="str">
        <f>'VariablenLabel&amp;Bedingungen'!I1894</f>
        <v>Verdachtsdiagnose</v>
      </c>
      <c r="F3266" s="687"/>
      <c r="G3266" s="881" t="s">
        <v>347</v>
      </c>
      <c r="H3266" s="21"/>
      <c r="I3266" s="687"/>
      <c r="J3266" s="20" t="s">
        <v>1685</v>
      </c>
      <c r="K3266" s="20"/>
      <c r="L3266" s="20"/>
      <c r="M3266" s="409"/>
      <c r="N3266" s="20"/>
      <c r="O3266" s="384"/>
      <c r="P3266" s="384"/>
      <c r="Q3266" s="384"/>
      <c r="R3266" s="384"/>
      <c r="S3266" s="384"/>
    </row>
    <row r="3267" spans="2:73" x14ac:dyDescent="0.25">
      <c r="B3267" s="37"/>
      <c r="C3267" s="20" t="str">
        <f>'VariablenLabel&amp;Bedingungen'!G1895</f>
        <v>K7_KontrEmpf</v>
      </c>
      <c r="D3267" s="10">
        <f>'VariablenLabel&amp;Bedingungen'!H1895</f>
        <v>858</v>
      </c>
      <c r="E3267" s="21" t="str">
        <f>'VariablenLabel&amp;Bedingungen'!I1895</f>
        <v>Kontrollen dringend empfohlen</v>
      </c>
      <c r="F3267" s="687"/>
      <c r="G3267" s="881">
        <v>0</v>
      </c>
      <c r="H3267" s="21" t="s">
        <v>17</v>
      </c>
      <c r="I3267" s="188"/>
      <c r="J3267" s="20" t="s">
        <v>352</v>
      </c>
      <c r="K3267" s="20"/>
      <c r="L3267" s="20"/>
      <c r="M3267" s="409"/>
      <c r="N3267" s="20"/>
      <c r="O3267" s="384"/>
      <c r="P3267" s="384"/>
      <c r="Q3267" s="384"/>
      <c r="R3267" s="384"/>
      <c r="S3267" s="384"/>
    </row>
    <row r="3268" spans="2:73" x14ac:dyDescent="0.25">
      <c r="B3268" s="37"/>
      <c r="G3268" s="881">
        <v>1</v>
      </c>
      <c r="H3268" s="21" t="s">
        <v>18</v>
      </c>
      <c r="I3268" s="188"/>
      <c r="J3268" s="20" t="s">
        <v>352</v>
      </c>
      <c r="K3268" s="20"/>
      <c r="L3268" s="20"/>
      <c r="M3268" s="409"/>
      <c r="N3268" s="20"/>
      <c r="O3268" s="384"/>
      <c r="P3268" s="384"/>
      <c r="Q3268" s="384"/>
      <c r="R3268" s="384"/>
      <c r="S3268" s="384"/>
    </row>
    <row r="3269" spans="2:73" x14ac:dyDescent="0.25">
      <c r="B3269" s="37"/>
      <c r="C3269" s="20" t="str">
        <f>'VariablenLabel&amp;Bedingungen'!G1896</f>
        <v>K7_KontrEmpfArt</v>
      </c>
      <c r="D3269" s="10"/>
      <c r="E3269" s="21" t="str">
        <f>'VariablenLabel&amp;Bedingungen'!I1896</f>
        <v>[Wenn "ja"] Welche, wo und in welchem Zeitraum?</v>
      </c>
      <c r="F3269" s="687"/>
      <c r="G3269" s="881" t="s">
        <v>347</v>
      </c>
      <c r="H3269" s="21"/>
      <c r="I3269" s="687"/>
      <c r="J3269" s="20" t="s">
        <v>1685</v>
      </c>
      <c r="K3269" s="20"/>
      <c r="L3269" s="20"/>
      <c r="M3269" s="409"/>
      <c r="N3269" s="20"/>
      <c r="O3269" s="384"/>
      <c r="P3269" s="384"/>
      <c r="Q3269" s="384"/>
      <c r="R3269" s="384"/>
      <c r="S3269" s="384"/>
    </row>
    <row r="3270" spans="2:73" x14ac:dyDescent="0.25">
      <c r="B3270" s="37"/>
      <c r="C3270" s="20" t="str">
        <f>'VariablenLabel&amp;Bedingungen'!G1897</f>
        <v>K7_UebWeiAbk</v>
      </c>
      <c r="D3270" s="10">
        <f>'VariablenLabel&amp;Bedingungen'!H1897</f>
        <v>859</v>
      </c>
      <c r="E3270" s="21" t="str">
        <f>'VariablenLabel&amp;Bedingungen'!I1897</f>
        <v>Überweisung zur weiteren Abklärung durch</v>
      </c>
      <c r="F3270" s="687"/>
      <c r="G3270" s="881">
        <v>1</v>
      </c>
      <c r="H3270" s="21" t="s">
        <v>858</v>
      </c>
      <c r="I3270" s="687"/>
      <c r="J3270" s="20" t="s">
        <v>354</v>
      </c>
      <c r="K3270" s="20"/>
      <c r="L3270" s="20"/>
      <c r="M3270" s="409"/>
      <c r="N3270" s="20"/>
      <c r="O3270" s="384"/>
      <c r="P3270" s="384"/>
      <c r="Q3270" s="384"/>
      <c r="R3270" s="384"/>
      <c r="S3270" s="384"/>
    </row>
    <row r="3271" spans="2:73" x14ac:dyDescent="0.25">
      <c r="B3271" s="37"/>
      <c r="F3271" s="687"/>
      <c r="G3271" s="881">
        <v>2</v>
      </c>
      <c r="H3271" s="21" t="s">
        <v>859</v>
      </c>
      <c r="I3271" s="687"/>
      <c r="J3271" s="20" t="s">
        <v>354</v>
      </c>
      <c r="K3271" s="20"/>
      <c r="L3271" s="20"/>
      <c r="M3271" s="409"/>
      <c r="N3271" s="20"/>
      <c r="O3271" s="384"/>
      <c r="P3271" s="384"/>
      <c r="Q3271" s="384"/>
      <c r="R3271" s="384"/>
      <c r="S3271" s="384"/>
    </row>
    <row r="3272" spans="2:73" x14ac:dyDescent="0.25">
      <c r="B3272" s="37"/>
      <c r="C3272" s="20"/>
      <c r="D3272" s="10"/>
      <c r="E3272" s="21"/>
      <c r="F3272" s="687"/>
      <c r="G3272" s="881">
        <v>3</v>
      </c>
      <c r="H3272" s="21" t="s">
        <v>860</v>
      </c>
      <c r="I3272" s="687"/>
      <c r="J3272" s="20" t="s">
        <v>354</v>
      </c>
      <c r="K3272" s="20"/>
      <c r="L3272" s="20"/>
      <c r="M3272" s="409"/>
      <c r="N3272" s="20"/>
      <c r="O3272" s="384"/>
      <c r="P3272" s="384"/>
      <c r="Q3272" s="384"/>
      <c r="R3272" s="384"/>
      <c r="S3272" s="384"/>
    </row>
    <row r="3273" spans="2:73" x14ac:dyDescent="0.25">
      <c r="B3273" s="37"/>
      <c r="C3273" s="20"/>
      <c r="D3273" s="10"/>
      <c r="E3273" s="21"/>
      <c r="F3273" s="687"/>
      <c r="G3273" s="881">
        <v>99</v>
      </c>
      <c r="H3273" s="21" t="s">
        <v>28</v>
      </c>
      <c r="I3273" s="687"/>
      <c r="J3273" s="20" t="s">
        <v>354</v>
      </c>
      <c r="K3273" s="20"/>
      <c r="L3273" s="20"/>
      <c r="M3273" s="409"/>
      <c r="N3273" s="20"/>
      <c r="O3273" s="384"/>
      <c r="P3273" s="384"/>
      <c r="Q3273" s="384"/>
      <c r="R3273" s="384"/>
      <c r="S3273" s="384"/>
    </row>
    <row r="3274" spans="2:73" x14ac:dyDescent="0.25">
      <c r="B3274" s="37"/>
      <c r="C3274" s="20" t="str">
        <f>'VariablenLabel&amp;Bedingungen'!G1898</f>
        <v>K7_UebWeiAbkSonst</v>
      </c>
      <c r="D3274" s="10"/>
      <c r="E3274" s="21" t="str">
        <f>'VariablenLabel&amp;Bedingungen'!I1898</f>
        <v>[Wenn "Sonstiges"] Sonstiges</v>
      </c>
      <c r="F3274" s="687"/>
      <c r="G3274" s="881" t="s">
        <v>347</v>
      </c>
      <c r="H3274" s="21"/>
      <c r="I3274" s="687"/>
      <c r="J3274" s="20" t="s">
        <v>1685</v>
      </c>
      <c r="K3274" s="20"/>
      <c r="L3274" s="20"/>
      <c r="M3274" s="409"/>
      <c r="N3274" s="20"/>
      <c r="O3274" s="384"/>
      <c r="P3274" s="384"/>
      <c r="Q3274" s="384"/>
      <c r="R3274" s="384"/>
      <c r="S3274" s="384"/>
    </row>
    <row r="3275" spans="2:73" s="110" customFormat="1" x14ac:dyDescent="0.25">
      <c r="B3275" s="668" t="str">
        <f>'VariablenLabel&amp;Bedingungen'!A1901</f>
        <v>Kindesuntersuchung 8</v>
      </c>
      <c r="C3275" s="633"/>
      <c r="D3275" s="168"/>
      <c r="E3275" s="634"/>
      <c r="F3275" s="142"/>
      <c r="G3275" s="894"/>
      <c r="H3275" s="634"/>
      <c r="I3275" s="839"/>
      <c r="J3275" s="633"/>
      <c r="K3275" s="633"/>
      <c r="L3275" s="633"/>
      <c r="M3275" s="637"/>
      <c r="N3275" s="20"/>
      <c r="O3275" s="384"/>
      <c r="P3275" s="384"/>
      <c r="Q3275" s="384"/>
      <c r="R3275" s="384"/>
      <c r="S3275" s="384"/>
      <c r="T3275"/>
      <c r="U3275"/>
      <c r="V3275"/>
      <c r="W3275"/>
      <c r="X3275"/>
      <c r="Y3275"/>
      <c r="Z3275"/>
      <c r="AA3275"/>
      <c r="AB3275"/>
      <c r="AC3275"/>
      <c r="AD3275"/>
      <c r="AE3275"/>
      <c r="AF3275"/>
      <c r="AG3275"/>
      <c r="AH3275"/>
      <c r="AI3275"/>
      <c r="AJ3275"/>
      <c r="AK3275"/>
      <c r="AL3275"/>
      <c r="AM3275"/>
      <c r="AN3275"/>
      <c r="AO3275"/>
      <c r="AP3275"/>
      <c r="AQ3275"/>
      <c r="AR3275"/>
      <c r="AS3275"/>
      <c r="AT3275"/>
      <c r="AU3275"/>
      <c r="AV3275"/>
      <c r="AW3275"/>
      <c r="AX3275"/>
      <c r="AY3275"/>
      <c r="AZ3275"/>
      <c r="BA3275"/>
      <c r="BB3275"/>
      <c r="BC3275"/>
      <c r="BD3275"/>
      <c r="BE3275"/>
      <c r="BF3275"/>
      <c r="BG3275"/>
      <c r="BH3275"/>
      <c r="BI3275"/>
      <c r="BJ3275"/>
      <c r="BK3275"/>
      <c r="BL3275"/>
      <c r="BM3275"/>
      <c r="BN3275"/>
      <c r="BO3275"/>
      <c r="BP3275"/>
      <c r="BQ3275"/>
      <c r="BR3275"/>
      <c r="BS3275"/>
      <c r="BT3275"/>
      <c r="BU3275"/>
    </row>
    <row r="3276" spans="2:73" x14ac:dyDescent="0.25">
      <c r="B3276" s="722" t="str">
        <f>'VariablenLabel&amp;Bedingungen'!B1902</f>
        <v>Untersuchungsbefund</v>
      </c>
      <c r="C3276" s="35" t="str">
        <f>'VariablenLabel&amp;Bedingungen'!G1903</f>
        <v>K8_DatK8A</v>
      </c>
      <c r="D3276" s="38">
        <f>'VariablenLabel&amp;Bedingungen'!H1903</f>
        <v>871</v>
      </c>
      <c r="E3276" s="39" t="str">
        <f>'VariablenLabel&amp;Bedingungen'!I1903</f>
        <v>Datum der Untersuchung</v>
      </c>
      <c r="F3276" s="114"/>
      <c r="G3276" s="899" t="s">
        <v>347</v>
      </c>
      <c r="H3276" s="34" t="s">
        <v>348</v>
      </c>
      <c r="I3276" s="113"/>
      <c r="J3276" s="35" t="s">
        <v>349</v>
      </c>
      <c r="K3276" s="35"/>
      <c r="L3276" s="35"/>
      <c r="M3276" s="837"/>
      <c r="N3276" s="20"/>
      <c r="O3276" s="384"/>
      <c r="P3276" s="384"/>
      <c r="Q3276" s="384"/>
      <c r="R3276" s="384"/>
      <c r="S3276" s="384"/>
    </row>
    <row r="3277" spans="2:73" x14ac:dyDescent="0.25">
      <c r="B3277" s="37"/>
      <c r="C3277" s="42" t="str">
        <f>'VariablenLabel&amp;Bedingungen'!G1904</f>
        <v>K8_DatK8AUeb</v>
      </c>
      <c r="D3277" s="43"/>
      <c r="E3277" s="385" t="str">
        <f>'VariablenLabel&amp;Bedingungen'!I1904</f>
        <v>Datum der Daten-Übermittlung</v>
      </c>
      <c r="F3277" s="836"/>
      <c r="G3277" s="901" t="s">
        <v>347</v>
      </c>
      <c r="H3277" s="531" t="s">
        <v>348</v>
      </c>
      <c r="I3277" s="835"/>
      <c r="J3277" s="42" t="s">
        <v>349</v>
      </c>
      <c r="K3277" s="42"/>
      <c r="L3277" s="42"/>
      <c r="M3277" s="532"/>
      <c r="N3277" s="42"/>
      <c r="O3277" s="384"/>
      <c r="P3277" s="384"/>
      <c r="Q3277" s="384"/>
      <c r="R3277" s="384"/>
      <c r="S3277" s="384"/>
    </row>
    <row r="3278" spans="2:73" ht="27" x14ac:dyDescent="0.25">
      <c r="B3278" s="37"/>
      <c r="C3278" s="20" t="str">
        <f>'VariablenLabel&amp;Bedingungen'!G1905</f>
        <v>K8_AltKind</v>
      </c>
      <c r="D3278" s="10">
        <f>'VariablenLabel&amp;Bedingungen'!H1905</f>
        <v>872</v>
      </c>
      <c r="E3278" s="21" t="str">
        <f>'VariablenLabel&amp;Bedingungen'!I1905</f>
        <v>Chronologisches Alter (in Lebensmonaten)</v>
      </c>
      <c r="F3278" s="797" t="s">
        <v>3653</v>
      </c>
      <c r="G3278" s="881" t="s">
        <v>350</v>
      </c>
      <c r="H3278" s="21"/>
      <c r="I3278" s="188"/>
      <c r="J3278" s="906" t="s">
        <v>3857</v>
      </c>
      <c r="K3278" s="20"/>
      <c r="L3278" s="20"/>
      <c r="M3278" s="409"/>
      <c r="N3278" s="20"/>
      <c r="O3278" s="384"/>
      <c r="P3278" s="384"/>
      <c r="Q3278" s="384"/>
      <c r="R3278" s="384"/>
      <c r="S3278" s="384"/>
    </row>
    <row r="3279" spans="2:73" x14ac:dyDescent="0.25">
      <c r="B3279" s="37"/>
      <c r="C3279" s="20" t="str">
        <f>'VariablenLabel&amp;Bedingungen'!G1906</f>
        <v>K8_GewKind</v>
      </c>
      <c r="D3279" s="10">
        <f>'VariablenLabel&amp;Bedingungen'!H1906</f>
        <v>873</v>
      </c>
      <c r="E3279" s="21" t="str">
        <f>'VariablenLabel&amp;Bedingungen'!I1906</f>
        <v>Körpergewicht (kg)</v>
      </c>
      <c r="F3279" s="687"/>
      <c r="G3279" s="881" t="s">
        <v>351</v>
      </c>
      <c r="H3279" s="21"/>
      <c r="I3279" s="188"/>
      <c r="J3279" s="906" t="s">
        <v>3873</v>
      </c>
      <c r="K3279" s="20"/>
      <c r="L3279" s="20"/>
      <c r="M3279" s="409"/>
      <c r="N3279" s="20"/>
      <c r="O3279" s="384"/>
      <c r="P3279" s="384"/>
      <c r="Q3279" s="384"/>
      <c r="R3279" s="384"/>
      <c r="S3279" s="384"/>
    </row>
    <row r="3280" spans="2:73" x14ac:dyDescent="0.25">
      <c r="B3280" s="37"/>
      <c r="C3280" s="20" t="str">
        <f>'VariablenLabel&amp;Bedingungen'!G1907</f>
        <v>K8_LaengKind</v>
      </c>
      <c r="D3280" s="10">
        <f>'VariablenLabel&amp;Bedingungen'!H1907</f>
        <v>874</v>
      </c>
      <c r="E3280" s="21" t="str">
        <f>'VariablenLabel&amp;Bedingungen'!I1907</f>
        <v>Körperlänge (cm)</v>
      </c>
      <c r="F3280" s="687"/>
      <c r="G3280" s="881" t="s">
        <v>350</v>
      </c>
      <c r="H3280" s="21"/>
      <c r="I3280" s="188"/>
      <c r="J3280" s="906" t="s">
        <v>3878</v>
      </c>
      <c r="K3280" s="20"/>
      <c r="L3280" s="20"/>
      <c r="M3280" s="409"/>
      <c r="N3280" s="20"/>
      <c r="O3280" s="384"/>
      <c r="P3280" s="384"/>
      <c r="Q3280" s="384"/>
      <c r="R3280" s="384"/>
      <c r="S3280" s="384"/>
    </row>
    <row r="3281" spans="2:19" x14ac:dyDescent="0.25">
      <c r="B3281" s="37"/>
      <c r="C3281" s="20" t="str">
        <f>'VariablenLabel&amp;Bedingungen'!G1908</f>
        <v>K8_KopfUmfKind</v>
      </c>
      <c r="D3281" s="10">
        <f>'VariablenLabel&amp;Bedingungen'!H1908</f>
        <v>875</v>
      </c>
      <c r="E3281" s="21" t="str">
        <f>'VariablenLabel&amp;Bedingungen'!I1908</f>
        <v>Kopfumfang (cm)</v>
      </c>
      <c r="F3281" s="687"/>
      <c r="G3281" s="881" t="s">
        <v>350</v>
      </c>
      <c r="H3281" s="21"/>
      <c r="I3281" s="188"/>
      <c r="J3281" s="906" t="s">
        <v>3878</v>
      </c>
      <c r="K3281" s="20"/>
      <c r="L3281" s="20"/>
      <c r="M3281" s="409"/>
      <c r="N3281" s="20"/>
      <c r="O3281" s="384"/>
      <c r="P3281" s="384"/>
      <c r="Q3281" s="384"/>
      <c r="R3281" s="384"/>
      <c r="S3281" s="384"/>
    </row>
    <row r="3282" spans="2:19" x14ac:dyDescent="0.25">
      <c r="B3282" s="37"/>
      <c r="C3282" s="20" t="str">
        <f>'VariablenLabel&amp;Bedingungen'!G1909</f>
        <v>K8_BMIKind</v>
      </c>
      <c r="D3282" s="10">
        <f>'VariablenLabel&amp;Bedingungen'!H1909</f>
        <v>876</v>
      </c>
      <c r="E3282" s="21" t="str">
        <f>'VariablenLabel&amp;Bedingungen'!I1909</f>
        <v>BMI (kg/m2)</v>
      </c>
      <c r="F3282" s="687" t="s">
        <v>1070</v>
      </c>
      <c r="G3282" s="880" t="s">
        <v>351</v>
      </c>
      <c r="H3282" s="21"/>
      <c r="I3282" s="188"/>
      <c r="J3282" s="906" t="s">
        <v>3859</v>
      </c>
      <c r="K3282" s="20"/>
      <c r="L3282" s="20"/>
      <c r="M3282" s="409"/>
      <c r="N3282" s="20"/>
      <c r="O3282" s="384"/>
      <c r="P3282" s="384"/>
      <c r="Q3282" s="384"/>
      <c r="R3282" s="384"/>
      <c r="S3282" s="384"/>
    </row>
    <row r="3283" spans="2:19" x14ac:dyDescent="0.25">
      <c r="B3283" s="37"/>
      <c r="C3283" s="20" t="str">
        <f>'VariablenLabel&amp;Bedingungen'!G1910</f>
        <v>K8_ZwisErk</v>
      </c>
      <c r="D3283" s="10">
        <f>'VariablenLabel&amp;Bedingungen'!H1910</f>
        <v>877</v>
      </c>
      <c r="E3283" s="21" t="str">
        <f>'VariablenLabel&amp;Bedingungen'!I1910</f>
        <v>Zwischenzeitliche Erkrankungen/Operationen/Allergien</v>
      </c>
      <c r="F3283" s="687"/>
      <c r="G3283" s="881">
        <v>0</v>
      </c>
      <c r="H3283" s="21" t="s">
        <v>17</v>
      </c>
      <c r="I3283" s="188"/>
      <c r="J3283" s="20" t="s">
        <v>352</v>
      </c>
      <c r="K3283" s="20"/>
      <c r="L3283" s="20"/>
      <c r="M3283" s="409"/>
      <c r="N3283" s="20"/>
      <c r="O3283" s="384"/>
      <c r="P3283" s="384"/>
      <c r="Q3283" s="384"/>
      <c r="R3283" s="384"/>
      <c r="S3283" s="384"/>
    </row>
    <row r="3284" spans="2:19" x14ac:dyDescent="0.25">
      <c r="B3284" s="37"/>
      <c r="G3284" s="881">
        <v>1</v>
      </c>
      <c r="H3284" s="21" t="s">
        <v>18</v>
      </c>
      <c r="I3284" s="188"/>
      <c r="J3284" s="20" t="s">
        <v>352</v>
      </c>
      <c r="K3284" s="20"/>
      <c r="L3284" s="20"/>
      <c r="M3284" s="409"/>
      <c r="N3284" s="20"/>
      <c r="O3284" s="384"/>
      <c r="P3284" s="384"/>
      <c r="Q3284" s="384"/>
      <c r="R3284" s="384"/>
      <c r="S3284" s="384"/>
    </row>
    <row r="3285" spans="2:19" x14ac:dyDescent="0.25">
      <c r="B3285" s="37"/>
      <c r="C3285" s="20" t="str">
        <f>'VariablenLabel&amp;Bedingungen'!G1911</f>
        <v>K8_ZwisErkJa</v>
      </c>
      <c r="D3285" s="10"/>
      <c r="E3285" s="21" t="str">
        <f>'VariablenLabel&amp;Bedingungen'!I1911</f>
        <v>[Wenn "ja"] Welche</v>
      </c>
      <c r="F3285" s="687"/>
      <c r="G3285" s="881" t="s">
        <v>347</v>
      </c>
      <c r="H3285" s="21"/>
      <c r="I3285" s="687"/>
      <c r="J3285" s="20" t="s">
        <v>1687</v>
      </c>
      <c r="K3285" s="20"/>
      <c r="L3285" s="20"/>
      <c r="M3285" s="409"/>
      <c r="N3285" s="20"/>
      <c r="O3285" s="384"/>
      <c r="P3285" s="384"/>
      <c r="Q3285" s="384"/>
      <c r="R3285" s="384"/>
      <c r="S3285" s="384"/>
    </row>
    <row r="3286" spans="2:19" x14ac:dyDescent="0.25">
      <c r="B3286" s="37"/>
      <c r="C3286" s="20" t="str">
        <f>'VariablenLabel&amp;Bedingungen'!G1912</f>
        <v>K8_VerhAuff</v>
      </c>
      <c r="D3286" s="10">
        <f>'VariablenLabel&amp;Bedingungen'!H1912</f>
        <v>878</v>
      </c>
      <c r="E3286" s="21" t="str">
        <f>'VariablenLabel&amp;Bedingungen'!I1912</f>
        <v>Verhaltensauffälligkeiten</v>
      </c>
      <c r="F3286" s="797" t="s">
        <v>3669</v>
      </c>
      <c r="G3286" s="881">
        <v>0</v>
      </c>
      <c r="H3286" s="21" t="s">
        <v>17</v>
      </c>
      <c r="I3286" s="188"/>
      <c r="J3286" s="20" t="s">
        <v>352</v>
      </c>
      <c r="K3286" s="20"/>
      <c r="L3286" s="20"/>
      <c r="M3286" s="409"/>
      <c r="N3286" s="20"/>
      <c r="O3286" s="384"/>
      <c r="P3286" s="384"/>
      <c r="Q3286" s="384"/>
      <c r="R3286" s="384"/>
      <c r="S3286" s="384"/>
    </row>
    <row r="3287" spans="2:19" x14ac:dyDescent="0.25">
      <c r="B3287" s="37"/>
      <c r="G3287" s="881">
        <v>1</v>
      </c>
      <c r="H3287" s="21" t="s">
        <v>18</v>
      </c>
      <c r="I3287" s="188"/>
      <c r="J3287" s="20" t="s">
        <v>352</v>
      </c>
      <c r="K3287" s="20"/>
      <c r="L3287" s="20"/>
      <c r="M3287" s="409"/>
      <c r="N3287" s="20"/>
      <c r="O3287" s="384"/>
      <c r="P3287" s="384"/>
      <c r="Q3287" s="384"/>
      <c r="R3287" s="384"/>
      <c r="S3287" s="384"/>
    </row>
    <row r="3288" spans="2:19" x14ac:dyDescent="0.25">
      <c r="B3288" s="37"/>
      <c r="C3288" s="20" t="str">
        <f>'VariablenLabel&amp;Bedingungen'!G1913</f>
        <v>K8_VerhAuffJa</v>
      </c>
      <c r="D3288" s="10"/>
      <c r="E3288" s="21" t="str">
        <f>'VariablenLabel&amp;Bedingungen'!I1913</f>
        <v>[Wenn "ja"] Auffälligkeiten</v>
      </c>
      <c r="F3288" s="687"/>
      <c r="G3288" s="881">
        <v>1</v>
      </c>
      <c r="H3288" s="21" t="s">
        <v>549</v>
      </c>
      <c r="I3288" s="188"/>
      <c r="J3288" s="20" t="s">
        <v>354</v>
      </c>
      <c r="K3288" s="20"/>
      <c r="L3288" s="20"/>
      <c r="M3288" s="409"/>
      <c r="N3288" s="20"/>
      <c r="O3288" s="384"/>
      <c r="P3288" s="384"/>
      <c r="Q3288" s="384"/>
      <c r="R3288" s="384"/>
      <c r="S3288" s="384"/>
    </row>
    <row r="3289" spans="2:19" x14ac:dyDescent="0.25">
      <c r="B3289" s="37"/>
      <c r="G3289" s="881">
        <v>2</v>
      </c>
      <c r="H3289" s="21" t="s">
        <v>1229</v>
      </c>
      <c r="I3289" s="188"/>
      <c r="J3289" s="20" t="s">
        <v>354</v>
      </c>
      <c r="K3289" s="20"/>
      <c r="L3289" s="20"/>
      <c r="M3289" s="409"/>
      <c r="N3289" s="20"/>
      <c r="O3289" s="384"/>
      <c r="P3289" s="384"/>
      <c r="Q3289" s="384"/>
      <c r="R3289" s="384"/>
      <c r="S3289" s="384"/>
    </row>
    <row r="3290" spans="2:19" x14ac:dyDescent="0.25">
      <c r="B3290" s="37"/>
      <c r="G3290" s="881">
        <v>3</v>
      </c>
      <c r="H3290" s="21" t="s">
        <v>550</v>
      </c>
      <c r="I3290" s="188"/>
      <c r="J3290" s="20" t="s">
        <v>354</v>
      </c>
      <c r="K3290" s="20"/>
      <c r="L3290" s="20"/>
      <c r="M3290" s="409"/>
      <c r="N3290" s="20"/>
      <c r="O3290" s="384"/>
      <c r="P3290" s="384"/>
      <c r="Q3290" s="384"/>
      <c r="R3290" s="384"/>
      <c r="S3290" s="384"/>
    </row>
    <row r="3291" spans="2:19" x14ac:dyDescent="0.25">
      <c r="B3291" s="37"/>
      <c r="G3291" s="881">
        <v>4</v>
      </c>
      <c r="H3291" s="21" t="s">
        <v>567</v>
      </c>
      <c r="I3291" s="188"/>
      <c r="J3291" s="20" t="s">
        <v>354</v>
      </c>
      <c r="K3291" s="20"/>
      <c r="L3291" s="20"/>
      <c r="M3291" s="409"/>
      <c r="N3291" s="20"/>
      <c r="O3291" s="384"/>
      <c r="P3291" s="384"/>
      <c r="Q3291" s="384"/>
      <c r="R3291" s="384"/>
      <c r="S3291" s="384"/>
    </row>
    <row r="3292" spans="2:19" x14ac:dyDescent="0.25">
      <c r="B3292" s="37"/>
      <c r="C3292" s="20"/>
      <c r="D3292" s="10"/>
      <c r="E3292" s="21"/>
      <c r="F3292" s="687"/>
      <c r="G3292" s="881">
        <v>5</v>
      </c>
      <c r="H3292" s="21" t="s">
        <v>551</v>
      </c>
      <c r="I3292" s="188"/>
      <c r="J3292" s="20" t="s">
        <v>354</v>
      </c>
      <c r="K3292" s="20"/>
      <c r="L3292" s="20"/>
      <c r="M3292" s="409"/>
      <c r="N3292" s="20"/>
      <c r="O3292" s="384"/>
      <c r="P3292" s="384"/>
      <c r="Q3292" s="384"/>
      <c r="R3292" s="384"/>
      <c r="S3292" s="384"/>
    </row>
    <row r="3293" spans="2:19" x14ac:dyDescent="0.25">
      <c r="B3293" s="37"/>
      <c r="C3293" s="20"/>
      <c r="D3293" s="10"/>
      <c r="E3293" s="21"/>
      <c r="F3293" s="687"/>
      <c r="G3293" s="881">
        <v>6</v>
      </c>
      <c r="H3293" s="21" t="s">
        <v>552</v>
      </c>
      <c r="I3293" s="188"/>
      <c r="J3293" s="20" t="s">
        <v>354</v>
      </c>
      <c r="K3293" s="20"/>
      <c r="L3293" s="20"/>
      <c r="M3293" s="409"/>
      <c r="N3293" s="20"/>
      <c r="O3293" s="384"/>
      <c r="P3293" s="384"/>
      <c r="Q3293" s="384"/>
      <c r="R3293" s="384"/>
      <c r="S3293" s="384"/>
    </row>
    <row r="3294" spans="2:19" x14ac:dyDescent="0.25">
      <c r="B3294" s="37"/>
      <c r="C3294" s="20"/>
      <c r="D3294" s="10"/>
      <c r="E3294" s="21"/>
      <c r="F3294" s="687"/>
      <c r="G3294" s="881">
        <v>99</v>
      </c>
      <c r="H3294" s="21" t="s">
        <v>28</v>
      </c>
      <c r="I3294" s="188"/>
      <c r="J3294" s="20" t="s">
        <v>354</v>
      </c>
      <c r="K3294" s="20"/>
      <c r="L3294" s="20"/>
      <c r="M3294" s="409"/>
      <c r="N3294" s="20"/>
      <c r="O3294" s="384"/>
      <c r="P3294" s="384"/>
      <c r="Q3294" s="384"/>
      <c r="R3294" s="384"/>
      <c r="S3294" s="384"/>
    </row>
    <row r="3295" spans="2:19" x14ac:dyDescent="0.25">
      <c r="B3295" s="37"/>
      <c r="C3295" s="20" t="str">
        <f>'VariablenLabel&amp;Bedingungen'!G1914</f>
        <v>K8_VerhAuffJaSonst</v>
      </c>
      <c r="D3295" s="10"/>
      <c r="E3295" s="21" t="str">
        <f>'VariablenLabel&amp;Bedingungen'!I1914</f>
        <v>[Wenn "Sonstiges"] Sonstiges</v>
      </c>
      <c r="F3295" s="687"/>
      <c r="G3295" s="881" t="s">
        <v>347</v>
      </c>
      <c r="H3295" s="21"/>
      <c r="I3295" s="687"/>
      <c r="J3295" s="20" t="s">
        <v>1685</v>
      </c>
      <c r="K3295" s="20"/>
      <c r="L3295" s="20"/>
      <c r="M3295" s="409"/>
      <c r="N3295" s="20"/>
      <c r="O3295" s="384"/>
      <c r="P3295" s="384"/>
      <c r="Q3295" s="384"/>
      <c r="R3295" s="384"/>
      <c r="S3295" s="384"/>
    </row>
    <row r="3296" spans="2:19" x14ac:dyDescent="0.25">
      <c r="B3296" s="37"/>
      <c r="C3296" s="20" t="str">
        <f>'VariablenLabel&amp;Bedingungen'!G1916</f>
        <v>K8_Allg</v>
      </c>
      <c r="D3296" s="10">
        <f>'VariablenLabel&amp;Bedingungen'!H1916</f>
        <v>879</v>
      </c>
      <c r="E3296" s="21" t="str">
        <f>'VariablenLabel&amp;Bedingungen'!I1916</f>
        <v>Allgemeinzustand</v>
      </c>
      <c r="F3296" s="687"/>
      <c r="G3296" s="881">
        <v>0</v>
      </c>
      <c r="H3296" s="21" t="s">
        <v>782</v>
      </c>
      <c r="I3296" s="188"/>
      <c r="J3296" s="20" t="s">
        <v>352</v>
      </c>
      <c r="K3296" s="20"/>
      <c r="L3296" s="20"/>
      <c r="M3296" s="409"/>
      <c r="N3296" s="20"/>
      <c r="O3296" s="384"/>
      <c r="P3296" s="384"/>
      <c r="Q3296" s="384"/>
      <c r="R3296" s="384"/>
      <c r="S3296" s="384"/>
    </row>
    <row r="3297" spans="2:19" x14ac:dyDescent="0.25">
      <c r="B3297" s="37"/>
      <c r="G3297" s="881">
        <v>1</v>
      </c>
      <c r="H3297" s="21" t="s">
        <v>542</v>
      </c>
      <c r="I3297" s="188"/>
      <c r="J3297" s="20" t="s">
        <v>352</v>
      </c>
      <c r="K3297" s="20"/>
      <c r="L3297" s="20"/>
      <c r="M3297" s="409"/>
      <c r="N3297" s="20"/>
      <c r="O3297" s="384"/>
      <c r="P3297" s="384"/>
      <c r="Q3297" s="384"/>
      <c r="R3297" s="384"/>
      <c r="S3297" s="384"/>
    </row>
    <row r="3298" spans="2:19" x14ac:dyDescent="0.25">
      <c r="B3298" s="37"/>
      <c r="C3298" s="20" t="str">
        <f>'VariablenLabel&amp;Bedingungen'!G1917</f>
        <v>K8_AllgBegEmpf</v>
      </c>
      <c r="D3298" s="10"/>
      <c r="E3298" s="21" t="str">
        <f>'VariablenLabel&amp;Bedingungen'!I1917</f>
        <v>[Wenn "auffällig"] Begründung/Empfehlung</v>
      </c>
      <c r="F3298" s="687"/>
      <c r="G3298" s="881" t="s">
        <v>347</v>
      </c>
      <c r="H3298" s="21"/>
      <c r="I3298" s="687"/>
      <c r="J3298" s="20" t="s">
        <v>1685</v>
      </c>
      <c r="K3298" s="20"/>
      <c r="L3298" s="20"/>
      <c r="M3298" s="409"/>
      <c r="N3298" s="20"/>
      <c r="O3298" s="384"/>
      <c r="P3298" s="384"/>
      <c r="Q3298" s="384"/>
      <c r="R3298" s="384"/>
      <c r="S3298" s="384"/>
    </row>
    <row r="3299" spans="2:19" x14ac:dyDescent="0.25">
      <c r="B3299" s="37"/>
      <c r="C3299" s="20" t="str">
        <f>'VariablenLabel&amp;Bedingungen'!G1918</f>
        <v>K8_Ern</v>
      </c>
      <c r="D3299" s="10">
        <f>'VariablenLabel&amp;Bedingungen'!H1918</f>
        <v>880</v>
      </c>
      <c r="E3299" s="21" t="str">
        <f>'VariablenLabel&amp;Bedingungen'!I1918</f>
        <v>Ernährungszustand</v>
      </c>
      <c r="F3299" s="687"/>
      <c r="G3299" s="881">
        <v>0</v>
      </c>
      <c r="H3299" s="21" t="s">
        <v>782</v>
      </c>
      <c r="I3299" s="188"/>
      <c r="J3299" s="20" t="s">
        <v>352</v>
      </c>
      <c r="K3299" s="20"/>
      <c r="L3299" s="20"/>
      <c r="M3299" s="409"/>
      <c r="N3299" s="20"/>
      <c r="O3299" s="384"/>
      <c r="P3299" s="384"/>
      <c r="Q3299" s="384"/>
      <c r="R3299" s="384"/>
      <c r="S3299" s="384"/>
    </row>
    <row r="3300" spans="2:19" x14ac:dyDescent="0.25">
      <c r="B3300" s="37"/>
      <c r="G3300" s="881">
        <v>1</v>
      </c>
      <c r="H3300" s="21" t="s">
        <v>542</v>
      </c>
      <c r="I3300" s="188"/>
      <c r="J3300" s="20" t="s">
        <v>352</v>
      </c>
      <c r="K3300" s="20"/>
      <c r="L3300" s="20"/>
      <c r="M3300" s="409"/>
      <c r="N3300" s="20"/>
      <c r="O3300" s="384"/>
      <c r="P3300" s="384"/>
      <c r="Q3300" s="384"/>
      <c r="R3300" s="384"/>
      <c r="S3300" s="384"/>
    </row>
    <row r="3301" spans="2:19" x14ac:dyDescent="0.25">
      <c r="B3301" s="37"/>
      <c r="G3301" s="881">
        <v>77</v>
      </c>
      <c r="H3301" s="21" t="s">
        <v>1225</v>
      </c>
      <c r="I3301" s="188"/>
      <c r="J3301" s="20" t="s">
        <v>352</v>
      </c>
      <c r="K3301" s="20"/>
      <c r="L3301" s="20"/>
      <c r="M3301" s="409"/>
      <c r="N3301" s="20"/>
      <c r="O3301" s="384"/>
      <c r="P3301" s="384"/>
      <c r="Q3301" s="384"/>
      <c r="R3301" s="384"/>
      <c r="S3301" s="384"/>
    </row>
    <row r="3302" spans="2:19" x14ac:dyDescent="0.25">
      <c r="B3302" s="37"/>
      <c r="C3302" s="20" t="str">
        <f>'VariablenLabel&amp;Bedingungen'!G1919</f>
        <v>K8_ErnBegEmpf</v>
      </c>
      <c r="D3302" s="10"/>
      <c r="E3302" s="21" t="str">
        <f>'VariablenLabel&amp;Bedingungen'!I1919</f>
        <v>[Wenn "auffällig"] Begründung/Empfehlung</v>
      </c>
      <c r="F3302" s="687"/>
      <c r="G3302" s="881" t="s">
        <v>347</v>
      </c>
      <c r="H3302" s="21"/>
      <c r="I3302" s="687"/>
      <c r="J3302" s="20" t="s">
        <v>1685</v>
      </c>
      <c r="K3302" s="20"/>
      <c r="L3302" s="20"/>
      <c r="M3302" s="409"/>
      <c r="N3302" s="20"/>
      <c r="O3302" s="384"/>
      <c r="P3302" s="384"/>
      <c r="Q3302" s="384"/>
      <c r="R3302" s="384"/>
      <c r="S3302" s="384"/>
    </row>
    <row r="3303" spans="2:19" x14ac:dyDescent="0.25">
      <c r="B3303" s="37"/>
      <c r="C3303" s="20" t="str">
        <f>'VariablenLabel&amp;Bedingungen'!G1920</f>
        <v>K8_MotEntw</v>
      </c>
      <c r="D3303" s="10">
        <f>'VariablenLabel&amp;Bedingungen'!H1920</f>
        <v>881</v>
      </c>
      <c r="E3303" s="21" t="str">
        <f>'VariablenLabel&amp;Bedingungen'!I1920</f>
        <v>Motorische Entwicklung</v>
      </c>
      <c r="F3303" s="687" t="s">
        <v>1094</v>
      </c>
      <c r="G3303" s="881">
        <v>0</v>
      </c>
      <c r="H3303" s="21" t="s">
        <v>1224</v>
      </c>
      <c r="I3303" s="188"/>
      <c r="J3303" s="20" t="s">
        <v>352</v>
      </c>
      <c r="K3303" s="20"/>
      <c r="L3303" s="20"/>
      <c r="M3303" s="409"/>
      <c r="N3303" s="20"/>
      <c r="O3303" s="384"/>
      <c r="P3303" s="384"/>
      <c r="Q3303" s="384"/>
      <c r="R3303" s="384"/>
      <c r="S3303" s="384"/>
    </row>
    <row r="3304" spans="2:19" x14ac:dyDescent="0.25">
      <c r="B3304" s="37"/>
      <c r="G3304" s="881">
        <v>1</v>
      </c>
      <c r="H3304" s="21" t="s">
        <v>542</v>
      </c>
      <c r="I3304" s="188"/>
      <c r="J3304" s="20" t="s">
        <v>352</v>
      </c>
      <c r="K3304" s="20"/>
      <c r="L3304" s="20"/>
      <c r="M3304" s="409"/>
      <c r="N3304" s="20"/>
      <c r="O3304" s="384"/>
      <c r="P3304" s="384"/>
      <c r="Q3304" s="384"/>
      <c r="R3304" s="384"/>
      <c r="S3304" s="384"/>
    </row>
    <row r="3305" spans="2:19" x14ac:dyDescent="0.25">
      <c r="B3305" s="37"/>
      <c r="G3305" s="881">
        <v>77</v>
      </c>
      <c r="H3305" s="21" t="s">
        <v>1225</v>
      </c>
      <c r="I3305" s="188"/>
      <c r="J3305" s="20" t="s">
        <v>352</v>
      </c>
      <c r="K3305" s="20"/>
      <c r="L3305" s="20"/>
      <c r="M3305" s="409"/>
      <c r="N3305" s="20"/>
      <c r="O3305" s="384"/>
      <c r="P3305" s="384"/>
      <c r="Q3305" s="384"/>
      <c r="R3305" s="384"/>
      <c r="S3305" s="384"/>
    </row>
    <row r="3306" spans="2:19" x14ac:dyDescent="0.25">
      <c r="B3306" s="37"/>
      <c r="C3306" s="20" t="str">
        <f>'VariablenLabel&amp;Bedingungen'!G1921</f>
        <v>K8_MotEntwBegEmpf</v>
      </c>
      <c r="D3306" s="10"/>
      <c r="E3306" s="21" t="str">
        <f>'VariablenLabel&amp;Bedingungen'!I1921</f>
        <v>[Wenn "auffällig"] Begründung/Empfehlung</v>
      </c>
      <c r="F3306" s="687"/>
      <c r="G3306" s="881" t="s">
        <v>347</v>
      </c>
      <c r="H3306" s="21"/>
      <c r="I3306" s="687"/>
      <c r="J3306" s="20" t="s">
        <v>1685</v>
      </c>
      <c r="K3306" s="20"/>
      <c r="L3306" s="20"/>
      <c r="M3306" s="409"/>
      <c r="N3306" s="20"/>
      <c r="O3306" s="384"/>
      <c r="P3306" s="384"/>
      <c r="Q3306" s="384"/>
      <c r="R3306" s="384"/>
      <c r="S3306" s="384"/>
    </row>
    <row r="3307" spans="2:19" x14ac:dyDescent="0.25">
      <c r="B3307" s="37"/>
      <c r="C3307" s="20" t="str">
        <f>'VariablenLabel&amp;Bedingungen'!G1922</f>
        <v>K8_SprEnt</v>
      </c>
      <c r="D3307" s="10">
        <f>'VariablenLabel&amp;Bedingungen'!H1922</f>
        <v>882</v>
      </c>
      <c r="E3307" s="21" t="str">
        <f>'VariablenLabel&amp;Bedingungen'!I1922</f>
        <v>Sprachliche Entwicklung</v>
      </c>
      <c r="F3307" s="687"/>
      <c r="G3307" s="881">
        <v>0</v>
      </c>
      <c r="H3307" s="21" t="s">
        <v>1224</v>
      </c>
      <c r="I3307" s="188"/>
      <c r="J3307" s="20" t="s">
        <v>352</v>
      </c>
      <c r="K3307" s="20"/>
      <c r="L3307" s="20"/>
      <c r="M3307" s="409"/>
      <c r="N3307" s="20"/>
      <c r="O3307" s="384"/>
      <c r="P3307" s="384"/>
      <c r="Q3307" s="384"/>
      <c r="R3307" s="384"/>
      <c r="S3307" s="384"/>
    </row>
    <row r="3308" spans="2:19" x14ac:dyDescent="0.25">
      <c r="B3308" s="37"/>
      <c r="G3308" s="881">
        <v>1</v>
      </c>
      <c r="H3308" s="21" t="s">
        <v>542</v>
      </c>
      <c r="I3308" s="188"/>
      <c r="J3308" s="20" t="s">
        <v>352</v>
      </c>
      <c r="K3308" s="20"/>
      <c r="L3308" s="20"/>
      <c r="M3308" s="409"/>
      <c r="N3308" s="20"/>
      <c r="O3308" s="384"/>
      <c r="P3308" s="384"/>
      <c r="Q3308" s="384"/>
      <c r="R3308" s="384"/>
      <c r="S3308" s="384"/>
    </row>
    <row r="3309" spans="2:19" x14ac:dyDescent="0.25">
      <c r="B3309" s="37"/>
      <c r="G3309" s="881">
        <v>77</v>
      </c>
      <c r="H3309" s="21" t="s">
        <v>1225</v>
      </c>
      <c r="I3309" s="188"/>
      <c r="J3309" s="20" t="s">
        <v>352</v>
      </c>
      <c r="K3309" s="20"/>
      <c r="L3309" s="20"/>
      <c r="M3309" s="409"/>
      <c r="N3309" s="20"/>
      <c r="O3309" s="384"/>
      <c r="P3309" s="384"/>
      <c r="Q3309" s="384"/>
      <c r="R3309" s="384"/>
      <c r="S3309" s="384"/>
    </row>
    <row r="3310" spans="2:19" x14ac:dyDescent="0.25">
      <c r="B3310" s="37"/>
      <c r="C3310" s="20" t="str">
        <f>'VariablenLabel&amp;Bedingungen'!G1923</f>
        <v>K8_SprEntBegEmpf</v>
      </c>
      <c r="D3310" s="10"/>
      <c r="E3310" s="21" t="str">
        <f>'VariablenLabel&amp;Bedingungen'!I1923</f>
        <v>[Wenn "auffällig"] Begründung/Empfehlung</v>
      </c>
      <c r="F3310" s="687"/>
      <c r="G3310" s="881" t="s">
        <v>347</v>
      </c>
      <c r="H3310" s="21"/>
      <c r="I3310" s="687"/>
      <c r="J3310" s="20" t="s">
        <v>1685</v>
      </c>
      <c r="K3310" s="20"/>
      <c r="L3310" s="20"/>
      <c r="M3310" s="409"/>
      <c r="N3310" s="20"/>
      <c r="O3310" s="384"/>
      <c r="P3310" s="384"/>
      <c r="Q3310" s="384"/>
      <c r="R3310" s="384"/>
      <c r="S3310" s="384"/>
    </row>
    <row r="3311" spans="2:19" ht="27" x14ac:dyDescent="0.25">
      <c r="B3311" s="37"/>
      <c r="C3311" s="20" t="str">
        <f>'VariablenLabel&amp;Bedingungen'!G1924</f>
        <v>K8_SozEmoEnt</v>
      </c>
      <c r="D3311" s="10">
        <f>'VariablenLabel&amp;Bedingungen'!H1924</f>
        <v>883</v>
      </c>
      <c r="E3311" s="21" t="str">
        <f>'VariablenLabel&amp;Bedingungen'!I1924</f>
        <v>Sozialemotionale Entwicklung</v>
      </c>
      <c r="F3311" s="797" t="s">
        <v>3646</v>
      </c>
      <c r="G3311" s="881">
        <v>0</v>
      </c>
      <c r="H3311" s="21" t="s">
        <v>1224</v>
      </c>
      <c r="I3311" s="188"/>
      <c r="J3311" s="20" t="s">
        <v>352</v>
      </c>
      <c r="K3311" s="20"/>
      <c r="L3311" s="20"/>
      <c r="M3311" s="409"/>
      <c r="N3311" s="20"/>
      <c r="O3311" s="384"/>
      <c r="P3311" s="384"/>
      <c r="Q3311" s="384"/>
      <c r="R3311" s="384"/>
      <c r="S3311" s="384"/>
    </row>
    <row r="3312" spans="2:19" x14ac:dyDescent="0.25">
      <c r="B3312" s="37"/>
      <c r="G3312" s="881">
        <v>1</v>
      </c>
      <c r="H3312" s="21" t="s">
        <v>542</v>
      </c>
      <c r="I3312" s="188"/>
      <c r="J3312" s="20" t="s">
        <v>352</v>
      </c>
      <c r="K3312" s="20"/>
      <c r="L3312" s="20"/>
      <c r="M3312" s="409"/>
      <c r="N3312" s="20"/>
      <c r="O3312" s="384"/>
      <c r="P3312" s="384"/>
      <c r="Q3312" s="384"/>
      <c r="R3312" s="384"/>
      <c r="S3312" s="384"/>
    </row>
    <row r="3313" spans="2:19" x14ac:dyDescent="0.25">
      <c r="B3313" s="37"/>
      <c r="G3313" s="881">
        <v>77</v>
      </c>
      <c r="H3313" s="21" t="s">
        <v>1225</v>
      </c>
      <c r="I3313" s="188"/>
      <c r="J3313" s="20" t="s">
        <v>352</v>
      </c>
      <c r="K3313" s="20"/>
      <c r="L3313" s="20"/>
      <c r="M3313" s="409"/>
      <c r="N3313" s="20"/>
      <c r="O3313" s="384"/>
      <c r="P3313" s="384"/>
      <c r="Q3313" s="384"/>
      <c r="R3313" s="384"/>
      <c r="S3313" s="384"/>
    </row>
    <row r="3314" spans="2:19" x14ac:dyDescent="0.25">
      <c r="B3314" s="37"/>
      <c r="C3314" s="20" t="str">
        <f>'VariablenLabel&amp;Bedingungen'!G1925</f>
        <v>K8_SozEmoEntBegEmpf</v>
      </c>
      <c r="D3314" s="10"/>
      <c r="E3314" s="21" t="str">
        <f>'VariablenLabel&amp;Bedingungen'!I1925</f>
        <v>[Wenn "auffällig"] Begründung/Empfehlung</v>
      </c>
      <c r="F3314" s="687"/>
      <c r="G3314" s="881" t="s">
        <v>347</v>
      </c>
      <c r="H3314" s="21"/>
      <c r="I3314" s="687"/>
      <c r="J3314" s="20" t="s">
        <v>1685</v>
      </c>
      <c r="K3314" s="20"/>
      <c r="L3314" s="20"/>
      <c r="M3314" s="409"/>
      <c r="N3314" s="20"/>
      <c r="O3314" s="384"/>
      <c r="P3314" s="384"/>
      <c r="Q3314" s="384"/>
      <c r="R3314" s="384"/>
      <c r="S3314" s="384"/>
    </row>
    <row r="3315" spans="2:19" ht="27" x14ac:dyDescent="0.25">
      <c r="B3315" s="37"/>
      <c r="C3315" s="20" t="str">
        <f>'VariablenLabel&amp;Bedingungen'!G1926</f>
        <v>K8_KogEntw</v>
      </c>
      <c r="D3315" s="10">
        <f>'VariablenLabel&amp;Bedingungen'!H1926</f>
        <v>884</v>
      </c>
      <c r="E3315" s="21" t="str">
        <f>'VariablenLabel&amp;Bedingungen'!I1926</f>
        <v>Kognitive Entwicklung</v>
      </c>
      <c r="F3315" s="797" t="s">
        <v>3657</v>
      </c>
      <c r="G3315" s="881">
        <v>0</v>
      </c>
      <c r="H3315" s="21" t="s">
        <v>1224</v>
      </c>
      <c r="I3315" s="188"/>
      <c r="J3315" s="20" t="s">
        <v>352</v>
      </c>
      <c r="K3315" s="20"/>
      <c r="L3315" s="20"/>
      <c r="M3315" s="409"/>
      <c r="N3315" s="20"/>
      <c r="O3315" s="384"/>
      <c r="P3315" s="384"/>
      <c r="Q3315" s="384"/>
      <c r="R3315" s="384"/>
      <c r="S3315" s="384"/>
    </row>
    <row r="3316" spans="2:19" x14ac:dyDescent="0.25">
      <c r="B3316" s="37"/>
      <c r="F3316" s="687"/>
      <c r="G3316" s="881">
        <v>1</v>
      </c>
      <c r="H3316" s="21" t="s">
        <v>542</v>
      </c>
      <c r="I3316" s="188"/>
      <c r="J3316" s="20" t="s">
        <v>352</v>
      </c>
      <c r="K3316" s="20"/>
      <c r="L3316" s="20"/>
      <c r="M3316" s="409"/>
      <c r="N3316" s="20"/>
      <c r="O3316" s="384"/>
      <c r="P3316" s="384"/>
      <c r="Q3316" s="384"/>
      <c r="R3316" s="384"/>
      <c r="S3316" s="384"/>
    </row>
    <row r="3317" spans="2:19" x14ac:dyDescent="0.25">
      <c r="B3317" s="37"/>
      <c r="F3317" s="687"/>
      <c r="G3317" s="881">
        <v>77</v>
      </c>
      <c r="H3317" s="21" t="s">
        <v>1225</v>
      </c>
      <c r="I3317" s="188"/>
      <c r="J3317" s="20" t="s">
        <v>352</v>
      </c>
      <c r="K3317" s="20"/>
      <c r="L3317" s="20"/>
      <c r="M3317" s="409"/>
      <c r="N3317" s="20"/>
      <c r="O3317" s="384"/>
      <c r="P3317" s="384"/>
      <c r="Q3317" s="384"/>
      <c r="R3317" s="384"/>
      <c r="S3317" s="384"/>
    </row>
    <row r="3318" spans="2:19" x14ac:dyDescent="0.25">
      <c r="B3318" s="37"/>
      <c r="C3318" s="20" t="str">
        <f>'VariablenLabel&amp;Bedingungen'!G1927</f>
        <v>K8_KogEntBegEmpf</v>
      </c>
      <c r="D3318" s="10"/>
      <c r="E3318" s="21" t="str">
        <f>'VariablenLabel&amp;Bedingungen'!I1927</f>
        <v>[Wenn "auffällig"] Begründung/Empfehlung</v>
      </c>
      <c r="F3318" s="687"/>
      <c r="G3318" s="881" t="s">
        <v>347</v>
      </c>
      <c r="H3318" s="21"/>
      <c r="I3318" s="687"/>
      <c r="J3318" s="20" t="s">
        <v>1685</v>
      </c>
      <c r="K3318" s="20"/>
      <c r="L3318" s="20"/>
      <c r="M3318" s="409"/>
      <c r="N3318" s="20"/>
      <c r="O3318" s="384"/>
      <c r="P3318" s="384"/>
      <c r="Q3318" s="384"/>
      <c r="R3318" s="384"/>
      <c r="S3318" s="384"/>
    </row>
    <row r="3319" spans="2:19" x14ac:dyDescent="0.25">
      <c r="B3319" s="37"/>
      <c r="C3319" s="20" t="str">
        <f>'VariablenLabel&amp;Bedingungen'!G1928</f>
        <v>K8_SinnOrgAug</v>
      </c>
      <c r="D3319" s="10">
        <f>'VariablenLabel&amp;Bedingungen'!H1928</f>
        <v>885</v>
      </c>
      <c r="E3319" s="21" t="str">
        <f>'VariablenLabel&amp;Bedingungen'!I1928</f>
        <v>Augen</v>
      </c>
      <c r="F3319" s="687"/>
      <c r="G3319" s="881">
        <v>0</v>
      </c>
      <c r="H3319" s="21" t="s">
        <v>782</v>
      </c>
      <c r="I3319" s="188"/>
      <c r="J3319" s="20" t="s">
        <v>352</v>
      </c>
      <c r="K3319" s="20"/>
      <c r="L3319" s="20"/>
      <c r="M3319" s="409"/>
      <c r="N3319" s="20"/>
      <c r="O3319" s="384"/>
      <c r="P3319" s="384"/>
      <c r="Q3319" s="384"/>
      <c r="R3319" s="384"/>
      <c r="S3319" s="384"/>
    </row>
    <row r="3320" spans="2:19" x14ac:dyDescent="0.25">
      <c r="B3320" s="37"/>
      <c r="G3320" s="881">
        <v>1</v>
      </c>
      <c r="H3320" s="21" t="s">
        <v>542</v>
      </c>
      <c r="I3320" s="188"/>
      <c r="J3320" s="20" t="s">
        <v>352</v>
      </c>
      <c r="K3320" s="20"/>
      <c r="L3320" s="20"/>
      <c r="M3320" s="409"/>
      <c r="N3320" s="20"/>
      <c r="O3320" s="384"/>
      <c r="P3320" s="384"/>
      <c r="Q3320" s="384"/>
      <c r="R3320" s="384"/>
      <c r="S3320" s="384"/>
    </row>
    <row r="3321" spans="2:19" x14ac:dyDescent="0.25">
      <c r="B3321" s="37"/>
      <c r="G3321" s="881">
        <v>77</v>
      </c>
      <c r="H3321" s="21" t="s">
        <v>1225</v>
      </c>
      <c r="I3321" s="188"/>
      <c r="J3321" s="20" t="s">
        <v>352</v>
      </c>
      <c r="K3321" s="20"/>
      <c r="L3321" s="20"/>
      <c r="M3321" s="409"/>
      <c r="N3321" s="20"/>
      <c r="O3321" s="384"/>
      <c r="P3321" s="384"/>
      <c r="Q3321" s="384"/>
      <c r="R3321" s="384"/>
      <c r="S3321" s="384"/>
    </row>
    <row r="3322" spans="2:19" x14ac:dyDescent="0.25">
      <c r="B3322" s="37"/>
      <c r="C3322" s="20" t="str">
        <f>'VariablenLabel&amp;Bedingungen'!G1929</f>
        <v>K8_SinnOrgAugEmpf</v>
      </c>
      <c r="D3322" s="10"/>
      <c r="E3322" s="21" t="str">
        <f>'VariablenLabel&amp;Bedingungen'!I1929</f>
        <v>[Wenn "auffällig"] Begründung/Empfehlung</v>
      </c>
      <c r="F3322" s="687"/>
      <c r="G3322" s="881" t="s">
        <v>347</v>
      </c>
      <c r="H3322" s="21"/>
      <c r="I3322" s="687"/>
      <c r="J3322" s="20" t="s">
        <v>1685</v>
      </c>
      <c r="K3322" s="20"/>
      <c r="L3322" s="20"/>
      <c r="M3322" s="409"/>
      <c r="N3322" s="20"/>
      <c r="O3322" s="384"/>
      <c r="P3322" s="384"/>
      <c r="Q3322" s="384"/>
      <c r="R3322" s="384"/>
      <c r="S3322" s="384"/>
    </row>
    <row r="3323" spans="2:19" x14ac:dyDescent="0.25">
      <c r="B3323" s="37"/>
      <c r="C3323" s="20" t="str">
        <f>'VariablenLabel&amp;Bedingungen'!G1930</f>
        <v>K8_SinnOrgOhr</v>
      </c>
      <c r="D3323" s="10">
        <f>'VariablenLabel&amp;Bedingungen'!H1930</f>
        <v>2028</v>
      </c>
      <c r="E3323" s="21" t="str">
        <f>'VariablenLabel&amp;Bedingungen'!I1930</f>
        <v>Ohren</v>
      </c>
      <c r="F3323" s="687"/>
      <c r="G3323" s="881">
        <v>0</v>
      </c>
      <c r="H3323" s="21" t="s">
        <v>782</v>
      </c>
      <c r="I3323" s="188"/>
      <c r="J3323" s="20" t="s">
        <v>352</v>
      </c>
      <c r="K3323" s="20"/>
      <c r="L3323" s="20"/>
      <c r="M3323" s="409"/>
      <c r="N3323" s="20"/>
      <c r="O3323" s="384"/>
      <c r="P3323" s="384"/>
      <c r="Q3323" s="384"/>
      <c r="R3323" s="384"/>
      <c r="S3323" s="384"/>
    </row>
    <row r="3324" spans="2:19" x14ac:dyDescent="0.25">
      <c r="B3324" s="37"/>
      <c r="G3324" s="881">
        <v>1</v>
      </c>
      <c r="H3324" s="21" t="s">
        <v>542</v>
      </c>
      <c r="I3324" s="188"/>
      <c r="J3324" s="20" t="s">
        <v>352</v>
      </c>
      <c r="K3324" s="20"/>
      <c r="L3324" s="20"/>
      <c r="M3324" s="409"/>
      <c r="N3324" s="20"/>
      <c r="O3324" s="384"/>
      <c r="P3324" s="384"/>
      <c r="Q3324" s="384"/>
      <c r="R3324" s="384"/>
      <c r="S3324" s="384"/>
    </row>
    <row r="3325" spans="2:19" x14ac:dyDescent="0.25">
      <c r="B3325" s="37"/>
      <c r="G3325" s="881">
        <v>77</v>
      </c>
      <c r="H3325" s="21" t="s">
        <v>1225</v>
      </c>
      <c r="I3325" s="188"/>
      <c r="J3325" s="20" t="s">
        <v>352</v>
      </c>
      <c r="K3325" s="20"/>
      <c r="L3325" s="20"/>
      <c r="M3325" s="409"/>
      <c r="N3325" s="20"/>
      <c r="O3325" s="384"/>
      <c r="P3325" s="384"/>
      <c r="Q3325" s="384"/>
      <c r="R3325" s="384"/>
      <c r="S3325" s="384"/>
    </row>
    <row r="3326" spans="2:19" x14ac:dyDescent="0.25">
      <c r="B3326" s="37"/>
      <c r="C3326" s="20" t="str">
        <f>'VariablenLabel&amp;Bedingungen'!G1931</f>
        <v>K8_SinnOrgOhrEmpf</v>
      </c>
      <c r="D3326" s="10"/>
      <c r="E3326" s="21" t="str">
        <f>'VariablenLabel&amp;Bedingungen'!I1931</f>
        <v>[Wenn "auffällig"] Begründung/Empfehlung</v>
      </c>
      <c r="F3326" s="687"/>
      <c r="G3326" s="881" t="s">
        <v>347</v>
      </c>
      <c r="H3326" s="21"/>
      <c r="I3326" s="687"/>
      <c r="J3326" s="20" t="s">
        <v>1685</v>
      </c>
      <c r="K3326" s="20"/>
      <c r="L3326" s="20"/>
      <c r="M3326" s="409"/>
      <c r="N3326" s="20"/>
      <c r="O3326" s="384"/>
      <c r="P3326" s="384"/>
      <c r="Q3326" s="384"/>
      <c r="R3326" s="384"/>
      <c r="S3326" s="384"/>
    </row>
    <row r="3327" spans="2:19" x14ac:dyDescent="0.25">
      <c r="B3327" s="37"/>
      <c r="C3327" s="20" t="str">
        <f>'VariablenLabel&amp;Bedingungen'!G1932</f>
        <v>K8_GebissZahn</v>
      </c>
      <c r="D3327" s="10">
        <f>'VariablenLabel&amp;Bedingungen'!H1932</f>
        <v>886</v>
      </c>
      <c r="E3327" s="21" t="str">
        <f>'VariablenLabel&amp;Bedingungen'!I1932</f>
        <v>Gebiss, Zahnstatus</v>
      </c>
      <c r="F3327" s="687"/>
      <c r="G3327" s="881">
        <v>0</v>
      </c>
      <c r="H3327" s="21" t="s">
        <v>782</v>
      </c>
      <c r="I3327" s="188"/>
      <c r="J3327" s="20" t="s">
        <v>352</v>
      </c>
      <c r="K3327" s="20"/>
      <c r="L3327" s="20"/>
      <c r="M3327" s="409"/>
      <c r="N3327" s="20"/>
      <c r="O3327" s="384"/>
      <c r="P3327" s="384"/>
      <c r="Q3327" s="384"/>
      <c r="R3327" s="384"/>
      <c r="S3327" s="384"/>
    </row>
    <row r="3328" spans="2:19" x14ac:dyDescent="0.25">
      <c r="B3328" s="37"/>
      <c r="G3328" s="881">
        <v>1</v>
      </c>
      <c r="H3328" s="21" t="s">
        <v>2725</v>
      </c>
      <c r="I3328" s="188"/>
      <c r="J3328" s="20" t="s">
        <v>352</v>
      </c>
      <c r="K3328" s="20"/>
      <c r="L3328" s="20"/>
      <c r="M3328" s="409"/>
      <c r="N3328" s="20"/>
      <c r="O3328" s="384"/>
      <c r="P3328" s="384"/>
      <c r="Q3328" s="384"/>
      <c r="R3328" s="384"/>
      <c r="S3328" s="384"/>
    </row>
    <row r="3329" spans="2:19" x14ac:dyDescent="0.25">
      <c r="B3329" s="37"/>
      <c r="G3329" s="881">
        <v>77</v>
      </c>
      <c r="H3329" s="21" t="s">
        <v>1225</v>
      </c>
      <c r="I3329" s="188"/>
      <c r="J3329" s="20" t="s">
        <v>352</v>
      </c>
      <c r="K3329" s="20"/>
      <c r="L3329" s="20"/>
      <c r="M3329" s="409"/>
      <c r="N3329" s="20"/>
      <c r="O3329" s="384"/>
      <c r="P3329" s="384"/>
      <c r="Q3329" s="384"/>
      <c r="R3329" s="384"/>
      <c r="S3329" s="384"/>
    </row>
    <row r="3330" spans="2:19" x14ac:dyDescent="0.25">
      <c r="B3330" s="37"/>
      <c r="C3330" s="20" t="str">
        <f>'VariablenLabel&amp;Bedingungen'!G1933</f>
        <v>K8_GebissZahnBegEmpf</v>
      </c>
      <c r="D3330" s="10"/>
      <c r="E3330" s="21" t="str">
        <f>'VariablenLabel&amp;Bedingungen'!I1933</f>
        <v>[Wenn "auffällig"] Begründung/Empfehlung</v>
      </c>
      <c r="F3330" s="687"/>
      <c r="G3330" s="881" t="s">
        <v>347</v>
      </c>
      <c r="H3330" s="21"/>
      <c r="I3330" s="687"/>
      <c r="J3330" s="20" t="s">
        <v>1685</v>
      </c>
      <c r="K3330" s="20"/>
      <c r="L3330" s="20"/>
      <c r="M3330" s="409"/>
      <c r="N3330" s="20"/>
      <c r="O3330" s="384"/>
      <c r="P3330" s="384"/>
      <c r="Q3330" s="384"/>
      <c r="R3330" s="384"/>
      <c r="S3330" s="384"/>
    </row>
    <row r="3331" spans="2:19" x14ac:dyDescent="0.25">
      <c r="B3331" s="37"/>
      <c r="C3331" s="20" t="str">
        <f>'VariablenLabel&amp;Bedingungen'!G1934</f>
        <v>K8_Gen</v>
      </c>
      <c r="D3331" s="10">
        <f>'VariablenLabel&amp;Bedingungen'!H1934</f>
        <v>887</v>
      </c>
      <c r="E3331" s="21" t="str">
        <f>'VariablenLabel&amp;Bedingungen'!I1934</f>
        <v>Genitale</v>
      </c>
      <c r="F3331" s="687" t="s">
        <v>1095</v>
      </c>
      <c r="G3331" s="881">
        <v>0</v>
      </c>
      <c r="H3331" s="21" t="s">
        <v>782</v>
      </c>
      <c r="I3331" s="188"/>
      <c r="J3331" s="20" t="s">
        <v>352</v>
      </c>
      <c r="K3331" s="20"/>
      <c r="L3331" s="20"/>
      <c r="M3331" s="409"/>
      <c r="N3331" s="20"/>
      <c r="O3331" s="384"/>
      <c r="P3331" s="384"/>
      <c r="Q3331" s="384"/>
      <c r="R3331" s="384"/>
      <c r="S3331" s="384"/>
    </row>
    <row r="3332" spans="2:19" x14ac:dyDescent="0.25">
      <c r="B3332" s="37"/>
      <c r="G3332" s="881">
        <v>1</v>
      </c>
      <c r="H3332" s="21" t="s">
        <v>542</v>
      </c>
      <c r="I3332" s="188"/>
      <c r="J3332" s="20" t="s">
        <v>352</v>
      </c>
      <c r="K3332" s="20"/>
      <c r="L3332" s="20"/>
      <c r="M3332" s="409"/>
      <c r="N3332" s="20"/>
      <c r="O3332" s="384"/>
      <c r="P3332" s="384"/>
      <c r="Q3332" s="384"/>
      <c r="R3332" s="384"/>
      <c r="S3332" s="384"/>
    </row>
    <row r="3333" spans="2:19" x14ac:dyDescent="0.25">
      <c r="B3333" s="37"/>
      <c r="G3333" s="881">
        <v>77</v>
      </c>
      <c r="H3333" s="21" t="s">
        <v>1225</v>
      </c>
      <c r="I3333" s="188"/>
      <c r="J3333" s="20" t="s">
        <v>352</v>
      </c>
      <c r="K3333" s="20"/>
      <c r="L3333" s="20"/>
      <c r="M3333" s="409"/>
      <c r="N3333" s="20"/>
      <c r="O3333" s="384"/>
      <c r="P3333" s="384"/>
      <c r="Q3333" s="384"/>
      <c r="R3333" s="384"/>
      <c r="S3333" s="384"/>
    </row>
    <row r="3334" spans="2:19" x14ac:dyDescent="0.25">
      <c r="B3334" s="37"/>
      <c r="C3334" s="20" t="str">
        <f>'VariablenLabel&amp;Bedingungen'!G1935</f>
        <v>K8_GenAuff</v>
      </c>
      <c r="D3334" s="10"/>
      <c r="E3334" s="21" t="str">
        <f>'VariablenLabel&amp;Bedingungen'!I1935</f>
        <v>[Wenn "auffällig"] Auffälligkeiten</v>
      </c>
      <c r="F3334" s="687"/>
      <c r="G3334" s="881">
        <v>1</v>
      </c>
      <c r="H3334" s="21" t="s">
        <v>1503</v>
      </c>
      <c r="I3334" s="687"/>
      <c r="J3334" s="20" t="s">
        <v>354</v>
      </c>
      <c r="K3334" s="20"/>
      <c r="L3334" s="20"/>
      <c r="M3334" s="409"/>
      <c r="N3334" s="20"/>
      <c r="O3334" s="384"/>
      <c r="P3334" s="384"/>
      <c r="Q3334" s="384"/>
      <c r="R3334" s="384"/>
      <c r="S3334" s="384"/>
    </row>
    <row r="3335" spans="2:19" x14ac:dyDescent="0.25">
      <c r="B3335" s="37"/>
      <c r="G3335" s="881">
        <v>2</v>
      </c>
      <c r="H3335" s="21" t="s">
        <v>856</v>
      </c>
      <c r="I3335" s="797" t="s">
        <v>2699</v>
      </c>
      <c r="J3335" s="20" t="s">
        <v>354</v>
      </c>
      <c r="K3335" s="20"/>
      <c r="L3335" s="20"/>
      <c r="M3335" s="409"/>
      <c r="N3335" s="20"/>
      <c r="O3335" s="384"/>
      <c r="P3335" s="384"/>
      <c r="Q3335" s="384"/>
      <c r="R3335" s="384"/>
      <c r="S3335" s="384"/>
    </row>
    <row r="3336" spans="2:19" x14ac:dyDescent="0.25">
      <c r="B3336" s="37"/>
      <c r="G3336" s="881">
        <v>99</v>
      </c>
      <c r="H3336" s="21" t="s">
        <v>28</v>
      </c>
      <c r="I3336" s="188"/>
      <c r="J3336" s="20" t="s">
        <v>354</v>
      </c>
      <c r="K3336" s="20"/>
      <c r="L3336" s="20"/>
      <c r="M3336" s="409"/>
      <c r="N3336" s="20"/>
      <c r="O3336" s="384"/>
      <c r="P3336" s="384"/>
      <c r="Q3336" s="384"/>
      <c r="R3336" s="384"/>
      <c r="S3336" s="384"/>
    </row>
    <row r="3337" spans="2:19" x14ac:dyDescent="0.25">
      <c r="B3337" s="37"/>
      <c r="C3337" s="20" t="str">
        <f>'VariablenLabel&amp;Bedingungen'!G1936</f>
        <v>K8_GenAuffSonst</v>
      </c>
      <c r="D3337" s="10"/>
      <c r="E3337" s="21" t="str">
        <f>'VariablenLabel&amp;Bedingungen'!I1936</f>
        <v xml:space="preserve">[Wenn "auffällig" und "sonstiges"] Sonstiges </v>
      </c>
      <c r="G3337" s="881" t="s">
        <v>347</v>
      </c>
      <c r="H3337" s="21"/>
      <c r="I3337" s="687"/>
      <c r="J3337" s="20" t="s">
        <v>1685</v>
      </c>
      <c r="K3337" s="20"/>
      <c r="L3337" s="20"/>
      <c r="M3337" s="409"/>
      <c r="N3337" s="20"/>
      <c r="O3337" s="384"/>
      <c r="P3337" s="384"/>
      <c r="Q3337" s="384"/>
      <c r="R3337" s="384"/>
      <c r="S3337" s="384"/>
    </row>
    <row r="3338" spans="2:19" x14ac:dyDescent="0.25">
      <c r="B3338" s="37"/>
      <c r="C3338" s="20" t="str">
        <f>'VariablenLabel&amp;Bedingungen'!G1937</f>
        <v>K8_SonstOrg</v>
      </c>
      <c r="D3338" s="10">
        <f>'VariablenLabel&amp;Bedingungen'!H1937</f>
        <v>888</v>
      </c>
      <c r="E3338" s="21" t="str">
        <f>'VariablenLabel&amp;Bedingungen'!I1937</f>
        <v>Sonstige Organbefunde</v>
      </c>
      <c r="F3338" s="687"/>
      <c r="G3338" s="881">
        <v>0</v>
      </c>
      <c r="H3338" s="21" t="s">
        <v>782</v>
      </c>
      <c r="I3338" s="188"/>
      <c r="J3338" s="20" t="s">
        <v>352</v>
      </c>
      <c r="K3338" s="20"/>
      <c r="L3338" s="20"/>
      <c r="M3338" s="409"/>
      <c r="N3338" s="20"/>
      <c r="O3338" s="384"/>
      <c r="P3338" s="384"/>
      <c r="Q3338" s="384"/>
      <c r="R3338" s="384"/>
      <c r="S3338" s="384"/>
    </row>
    <row r="3339" spans="2:19" x14ac:dyDescent="0.25">
      <c r="B3339" s="37"/>
      <c r="G3339" s="881">
        <v>1</v>
      </c>
      <c r="H3339" s="21" t="s">
        <v>542</v>
      </c>
      <c r="I3339" s="188"/>
      <c r="J3339" s="20" t="s">
        <v>352</v>
      </c>
      <c r="K3339" s="20"/>
      <c r="L3339" s="20"/>
      <c r="M3339" s="409"/>
      <c r="N3339" s="20"/>
      <c r="O3339" s="384"/>
      <c r="P3339" s="384"/>
      <c r="Q3339" s="384"/>
      <c r="R3339" s="384"/>
      <c r="S3339" s="384"/>
    </row>
    <row r="3340" spans="2:19" x14ac:dyDescent="0.25">
      <c r="B3340" s="37"/>
      <c r="G3340" s="881">
        <v>77</v>
      </c>
      <c r="H3340" s="21" t="s">
        <v>1225</v>
      </c>
      <c r="I3340" s="188"/>
      <c r="J3340" s="20" t="s">
        <v>352</v>
      </c>
      <c r="K3340" s="20"/>
      <c r="L3340" s="20"/>
      <c r="M3340" s="409"/>
      <c r="N3340" s="20"/>
      <c r="O3340" s="384"/>
      <c r="P3340" s="384"/>
      <c r="Q3340" s="384"/>
      <c r="R3340" s="384"/>
      <c r="S3340" s="384"/>
    </row>
    <row r="3341" spans="2:19" x14ac:dyDescent="0.25">
      <c r="B3341" s="37"/>
      <c r="C3341" s="20" t="str">
        <f>'VariablenLabel&amp;Bedingungen'!G1938</f>
        <v>K8_SonstOrgJa</v>
      </c>
      <c r="D3341" s="10"/>
      <c r="E3341" s="21" t="str">
        <f>'VariablenLabel&amp;Bedingungen'!I1938</f>
        <v>[Wenn "auffällig"] Begründung/Empfehlung</v>
      </c>
      <c r="F3341" s="687"/>
      <c r="G3341" s="881" t="s">
        <v>347</v>
      </c>
      <c r="H3341" s="21"/>
      <c r="I3341" s="687"/>
      <c r="J3341" s="20" t="s">
        <v>1685</v>
      </c>
      <c r="K3341" s="20"/>
      <c r="L3341" s="20"/>
      <c r="M3341" s="409"/>
      <c r="N3341" s="20"/>
      <c r="O3341" s="384"/>
      <c r="P3341" s="384"/>
      <c r="Q3341" s="384"/>
      <c r="R3341" s="384"/>
      <c r="S3341" s="384"/>
    </row>
    <row r="3342" spans="2:19" x14ac:dyDescent="0.25">
      <c r="B3342" s="37"/>
      <c r="C3342" s="20" t="str">
        <f>'VariablenLabel&amp;Bedingungen'!G1940</f>
        <v>K8_Blutd</v>
      </c>
      <c r="D3342" s="10">
        <f>'VariablenLabel&amp;Bedingungen'!H1940</f>
        <v>889</v>
      </c>
      <c r="E3342" s="21" t="str">
        <f>'VariablenLabel&amp;Bedingungen'!I1940</f>
        <v>Blutdruck in Ruhe rechter Oberarm</v>
      </c>
      <c r="F3342" s="687"/>
      <c r="G3342" s="881">
        <v>1</v>
      </c>
      <c r="H3342" s="21" t="s">
        <v>568</v>
      </c>
      <c r="I3342" s="687"/>
      <c r="J3342" s="20" t="s">
        <v>352</v>
      </c>
      <c r="K3342" s="20"/>
      <c r="L3342" s="20"/>
      <c r="M3342" s="409"/>
      <c r="N3342" s="20"/>
      <c r="O3342" s="384"/>
      <c r="P3342" s="384"/>
      <c r="Q3342" s="384"/>
      <c r="R3342" s="384"/>
      <c r="S3342" s="384"/>
    </row>
    <row r="3343" spans="2:19" x14ac:dyDescent="0.25">
      <c r="B3343" s="37"/>
      <c r="G3343" s="881">
        <v>2</v>
      </c>
      <c r="H3343" s="21" t="s">
        <v>569</v>
      </c>
      <c r="I3343" s="687"/>
      <c r="J3343" s="20" t="s">
        <v>352</v>
      </c>
      <c r="K3343" s="20"/>
      <c r="L3343" s="20"/>
      <c r="M3343" s="409"/>
      <c r="N3343" s="20"/>
      <c r="O3343" s="384"/>
      <c r="P3343" s="384"/>
      <c r="Q3343" s="384"/>
      <c r="R3343" s="384"/>
      <c r="S3343" s="384"/>
    </row>
    <row r="3344" spans="2:19" x14ac:dyDescent="0.25">
      <c r="B3344" s="37"/>
      <c r="C3344" s="20" t="str">
        <f>'VariablenLabel&amp;Bedingungen'!G1941</f>
        <v>K8_BlutdJaSys</v>
      </c>
      <c r="D3344" s="10"/>
      <c r="E3344" s="21" t="str">
        <f>'VariablenLabel&amp;Bedingungen'!I1941</f>
        <v>[wenn "gemessen"] SYS (mmHg)</v>
      </c>
      <c r="F3344" s="197" t="s">
        <v>2295</v>
      </c>
      <c r="G3344" s="881" t="s">
        <v>350</v>
      </c>
      <c r="H3344" s="21"/>
      <c r="I3344" s="188"/>
      <c r="J3344" s="906" t="s">
        <v>3875</v>
      </c>
      <c r="K3344" s="20"/>
      <c r="L3344" s="20"/>
      <c r="M3344" s="409"/>
      <c r="N3344" s="20"/>
      <c r="O3344" s="384"/>
      <c r="P3344" s="384"/>
      <c r="Q3344" s="384"/>
      <c r="R3344" s="384"/>
      <c r="S3344" s="384"/>
    </row>
    <row r="3345" spans="2:19" x14ac:dyDescent="0.25">
      <c r="B3345" s="37"/>
      <c r="C3345" s="20" t="str">
        <f>'VariablenLabel&amp;Bedingungen'!G1942</f>
        <v>K8_BlutdJaDia</v>
      </c>
      <c r="D3345" s="10"/>
      <c r="E3345" s="21" t="str">
        <f>'VariablenLabel&amp;Bedingungen'!I1942</f>
        <v>[wenn "gemessen"] DIA (mmHg)</v>
      </c>
      <c r="F3345" s="197" t="s">
        <v>2296</v>
      </c>
      <c r="G3345" s="881" t="s">
        <v>350</v>
      </c>
      <c r="H3345" s="21"/>
      <c r="I3345" s="188"/>
      <c r="J3345" s="906" t="s">
        <v>3875</v>
      </c>
      <c r="K3345" s="20"/>
      <c r="L3345" s="20"/>
      <c r="M3345" s="409"/>
      <c r="N3345" s="20"/>
      <c r="O3345" s="384"/>
      <c r="P3345" s="384"/>
      <c r="Q3345" s="384"/>
      <c r="R3345" s="384"/>
      <c r="S3345" s="384"/>
    </row>
    <row r="3346" spans="2:19" x14ac:dyDescent="0.25">
      <c r="B3346" s="37"/>
      <c r="C3346" s="20" t="str">
        <f>'VariablenLabel&amp;Bedingungen'!G1943</f>
        <v>K8_BlutdAnm</v>
      </c>
      <c r="D3346" s="10"/>
      <c r="E3346" s="21" t="str">
        <f>'VariablenLabel&amp;Bedingungen'!I1943</f>
        <v>[wenn "gemessen" oder "nicht gemessen"] Anmerkungen</v>
      </c>
      <c r="F3346" s="687"/>
      <c r="G3346" s="881" t="s">
        <v>347</v>
      </c>
      <c r="H3346" s="21"/>
      <c r="I3346" s="687"/>
      <c r="J3346" s="20" t="s">
        <v>1685</v>
      </c>
      <c r="K3346" s="20"/>
      <c r="L3346" s="20"/>
      <c r="M3346" s="409"/>
      <c r="N3346" s="20"/>
      <c r="O3346" s="384"/>
      <c r="P3346" s="384"/>
      <c r="Q3346" s="384"/>
      <c r="R3346" s="384"/>
      <c r="S3346" s="384"/>
    </row>
    <row r="3347" spans="2:19" x14ac:dyDescent="0.25">
      <c r="B3347" s="37"/>
      <c r="C3347" s="20" t="str">
        <f>'VariablenLabel&amp;Bedingungen'!G1944</f>
        <v>K8_InfBer</v>
      </c>
      <c r="D3347" s="10">
        <f>'VariablenLabel&amp;Bedingungen'!H1944</f>
        <v>892</v>
      </c>
      <c r="E3347" s="21" t="str">
        <f>'VariablenLabel&amp;Bedingungen'!I1944</f>
        <v>Information/Beratung über folgende Themen erfolgt</v>
      </c>
      <c r="F3347" s="687"/>
      <c r="G3347" s="881">
        <v>1</v>
      </c>
      <c r="H3347" s="21" t="s">
        <v>355</v>
      </c>
      <c r="I3347" s="188"/>
      <c r="J3347" s="20" t="s">
        <v>354</v>
      </c>
      <c r="K3347" s="20"/>
      <c r="L3347" s="20"/>
      <c r="M3347" s="409"/>
      <c r="N3347" s="20"/>
      <c r="O3347" s="384"/>
      <c r="P3347" s="384"/>
      <c r="Q3347" s="384"/>
      <c r="R3347" s="384"/>
      <c r="S3347" s="384"/>
    </row>
    <row r="3348" spans="2:19" x14ac:dyDescent="0.25">
      <c r="B3348" s="37"/>
      <c r="C3348" s="20"/>
      <c r="D3348" s="10"/>
      <c r="E3348" s="21"/>
      <c r="F3348" s="687"/>
      <c r="G3348" s="881">
        <v>2</v>
      </c>
      <c r="H3348" s="21" t="s">
        <v>1121</v>
      </c>
      <c r="I3348" s="188"/>
      <c r="J3348" s="20" t="s">
        <v>354</v>
      </c>
      <c r="K3348" s="20"/>
      <c r="L3348" s="20"/>
      <c r="M3348" s="409"/>
      <c r="N3348" s="20"/>
      <c r="O3348" s="384"/>
      <c r="P3348" s="384"/>
      <c r="Q3348" s="384"/>
      <c r="R3348" s="384"/>
      <c r="S3348" s="384"/>
    </row>
    <row r="3349" spans="2:19" x14ac:dyDescent="0.25">
      <c r="B3349" s="37"/>
      <c r="G3349" s="881">
        <v>3</v>
      </c>
      <c r="H3349" s="21" t="s">
        <v>545</v>
      </c>
      <c r="I3349" s="188"/>
      <c r="J3349" s="20" t="s">
        <v>354</v>
      </c>
      <c r="K3349" s="20"/>
      <c r="L3349" s="20"/>
      <c r="M3349" s="409"/>
      <c r="N3349" s="20"/>
      <c r="O3349" s="384"/>
      <c r="P3349" s="384"/>
      <c r="Q3349" s="384"/>
      <c r="R3349" s="384"/>
      <c r="S3349" s="384"/>
    </row>
    <row r="3350" spans="2:19" x14ac:dyDescent="0.25">
      <c r="B3350" s="37"/>
      <c r="C3350" s="20"/>
      <c r="D3350" s="10"/>
      <c r="E3350" s="21"/>
      <c r="F3350" s="687"/>
      <c r="G3350" s="881">
        <v>4</v>
      </c>
      <c r="H3350" s="21" t="s">
        <v>1122</v>
      </c>
      <c r="I3350" s="188"/>
      <c r="J3350" s="20" t="s">
        <v>354</v>
      </c>
      <c r="K3350" s="20"/>
      <c r="L3350" s="20"/>
      <c r="M3350" s="409"/>
      <c r="N3350" s="20"/>
      <c r="O3350" s="384"/>
      <c r="P3350" s="384"/>
      <c r="Q3350" s="384"/>
      <c r="R3350" s="384"/>
      <c r="S3350" s="384"/>
    </row>
    <row r="3351" spans="2:19" ht="27" x14ac:dyDescent="0.25">
      <c r="B3351" s="37"/>
      <c r="C3351" s="20"/>
      <c r="D3351" s="10"/>
      <c r="E3351" s="21"/>
      <c r="F3351" s="687"/>
      <c r="G3351" s="881">
        <v>5</v>
      </c>
      <c r="H3351" s="21" t="s">
        <v>3463</v>
      </c>
      <c r="I3351" s="188"/>
      <c r="J3351" s="20" t="s">
        <v>354</v>
      </c>
      <c r="K3351" s="20"/>
      <c r="L3351" s="20"/>
      <c r="M3351" s="421" t="s">
        <v>1308</v>
      </c>
      <c r="N3351" s="20"/>
      <c r="O3351" s="384"/>
      <c r="P3351" s="384"/>
      <c r="Q3351" s="384"/>
      <c r="R3351" s="384"/>
      <c r="S3351" s="384"/>
    </row>
    <row r="3352" spans="2:19" ht="27" x14ac:dyDescent="0.25">
      <c r="B3352" s="37"/>
      <c r="C3352" s="20"/>
      <c r="D3352" s="10"/>
      <c r="E3352" s="21"/>
      <c r="F3352" s="687"/>
      <c r="G3352" s="881">
        <v>6</v>
      </c>
      <c r="H3352" s="21" t="s">
        <v>873</v>
      </c>
      <c r="I3352" s="188"/>
      <c r="J3352" s="20" t="s">
        <v>354</v>
      </c>
      <c r="K3352" s="20"/>
      <c r="L3352" s="20"/>
      <c r="M3352" s="409"/>
      <c r="N3352" s="20"/>
      <c r="O3352" s="384"/>
      <c r="P3352" s="384"/>
      <c r="Q3352" s="384"/>
      <c r="R3352" s="384"/>
      <c r="S3352" s="384"/>
    </row>
    <row r="3353" spans="2:19" x14ac:dyDescent="0.25">
      <c r="B3353" s="37"/>
      <c r="C3353" s="20"/>
      <c r="D3353" s="10"/>
      <c r="E3353" s="21"/>
      <c r="F3353" s="687"/>
      <c r="G3353" s="881">
        <v>99</v>
      </c>
      <c r="H3353" s="21" t="s">
        <v>28</v>
      </c>
      <c r="I3353" s="188"/>
      <c r="J3353" s="20" t="s">
        <v>354</v>
      </c>
      <c r="K3353" s="20"/>
      <c r="L3353" s="20"/>
      <c r="M3353" s="409"/>
      <c r="N3353" s="20"/>
      <c r="O3353" s="384"/>
      <c r="P3353" s="384"/>
      <c r="Q3353" s="384"/>
      <c r="R3353" s="384"/>
      <c r="S3353" s="384"/>
    </row>
    <row r="3354" spans="2:19" x14ac:dyDescent="0.25">
      <c r="B3354" s="37"/>
      <c r="C3354" s="20" t="str">
        <f>'VariablenLabel&amp;Bedingungen'!G1945</f>
        <v>K8_InfBerSonst</v>
      </c>
      <c r="D3354" s="10"/>
      <c r="E3354" s="21" t="str">
        <f>'VariablenLabel&amp;Bedingungen'!I1945</f>
        <v>[Wenn "Sonstiges"] Sonstiges</v>
      </c>
      <c r="F3354" s="687"/>
      <c r="G3354" s="881" t="s">
        <v>347</v>
      </c>
      <c r="H3354" s="21"/>
      <c r="I3354" s="687"/>
      <c r="J3354" s="20" t="s">
        <v>1685</v>
      </c>
      <c r="K3354" s="20"/>
      <c r="L3354" s="20"/>
      <c r="M3354" s="409"/>
      <c r="N3354" s="20"/>
      <c r="O3354" s="384"/>
      <c r="P3354" s="384"/>
      <c r="Q3354" s="384"/>
      <c r="R3354" s="384"/>
      <c r="S3354" s="384"/>
    </row>
    <row r="3355" spans="2:19" ht="27" x14ac:dyDescent="0.25">
      <c r="B3355" s="37"/>
      <c r="C3355" s="20" t="str">
        <f>'VariablenLabel&amp;Bedingungen'!G1946</f>
        <v>K8_WeitUntBef</v>
      </c>
      <c r="D3355" s="10">
        <f>'VariablenLabel&amp;Bedingungen'!H1946</f>
        <v>893</v>
      </c>
      <c r="E3355" s="21" t="str">
        <f>'VariablenLabel&amp;Bedingungen'!I1946</f>
        <v>Weitere Untersuchungsbefunde, Laborbefunde, Erkrankungen, Therapien, etc.</v>
      </c>
      <c r="F3355" s="687"/>
      <c r="G3355" s="881" t="s">
        <v>347</v>
      </c>
      <c r="H3355" s="21"/>
      <c r="I3355" s="687"/>
      <c r="J3355" s="20" t="s">
        <v>1688</v>
      </c>
      <c r="K3355" s="20"/>
      <c r="L3355" s="20"/>
      <c r="M3355" s="409"/>
      <c r="N3355" s="20"/>
      <c r="O3355" s="384"/>
      <c r="P3355" s="384"/>
      <c r="Q3355" s="384"/>
      <c r="R3355" s="384"/>
      <c r="S3355" s="384"/>
    </row>
    <row r="3356" spans="2:19" ht="27" x14ac:dyDescent="0.25">
      <c r="B3356" s="37"/>
      <c r="C3356" s="20" t="str">
        <f>'VariablenLabel&amp;Bedingungen'!G1947</f>
        <v>K8_VorUntEmpfKontr</v>
      </c>
      <c r="D3356" s="10">
        <f>'VariablenLabel&amp;Bedingungen'!H1947</f>
        <v>894</v>
      </c>
      <c r="E3356" s="21" t="str">
        <f>'VariablenLabel&amp;Bedingungen'!I1947</f>
        <v>[Bei vorheriger Untersuchung empfohlene Kontrollen durchgeführt]</v>
      </c>
      <c r="F3356" s="687"/>
      <c r="G3356" s="881">
        <v>1</v>
      </c>
      <c r="H3356" s="21" t="s">
        <v>3193</v>
      </c>
      <c r="I3356" s="188"/>
      <c r="J3356" s="20" t="s">
        <v>354</v>
      </c>
      <c r="K3356" s="20"/>
      <c r="L3356" s="20"/>
      <c r="M3356" s="409"/>
      <c r="N3356" s="20"/>
      <c r="O3356" s="384"/>
      <c r="P3356" s="384"/>
      <c r="Q3356" s="384"/>
      <c r="R3356" s="384"/>
      <c r="S3356" s="384"/>
    </row>
    <row r="3357" spans="2:19" x14ac:dyDescent="0.25">
      <c r="B3357" s="37"/>
      <c r="C3357" s="20" t="str">
        <f>'VariablenLabel&amp;Bedingungen'!G1948</f>
        <v>K8_Anme</v>
      </c>
      <c r="D3357" s="10">
        <f>'VariablenLabel&amp;Bedingungen'!H1948</f>
        <v>895</v>
      </c>
      <c r="E3357" s="21" t="str">
        <f>'VariablenLabel&amp;Bedingungen'!I1948</f>
        <v>Anmerkungen</v>
      </c>
      <c r="F3357" s="687"/>
      <c r="G3357" s="881" t="s">
        <v>347</v>
      </c>
      <c r="H3357" s="21"/>
      <c r="I3357" s="687"/>
      <c r="J3357" s="20" t="s">
        <v>1685</v>
      </c>
      <c r="K3357" s="20"/>
      <c r="L3357" s="20"/>
      <c r="M3357" s="409"/>
      <c r="N3357" s="20"/>
      <c r="O3357" s="384"/>
      <c r="P3357" s="384"/>
      <c r="Q3357" s="384"/>
      <c r="R3357" s="384"/>
      <c r="S3357" s="384"/>
    </row>
    <row r="3358" spans="2:19" x14ac:dyDescent="0.25">
      <c r="B3358" s="37"/>
      <c r="C3358" s="20" t="str">
        <f>'VariablenLabel&amp;Bedingungen'!G1949</f>
        <v>K8_Diag</v>
      </c>
      <c r="D3358" s="10">
        <f>'VariablenLabel&amp;Bedingungen'!H1949</f>
        <v>1175</v>
      </c>
      <c r="E3358" s="21" t="str">
        <f>'VariablenLabel&amp;Bedingungen'!I1949</f>
        <v>Diagnose</v>
      </c>
      <c r="F3358" s="687"/>
      <c r="G3358" s="881" t="s">
        <v>347</v>
      </c>
      <c r="H3358" s="21"/>
      <c r="I3358" s="687"/>
      <c r="J3358" s="20" t="s">
        <v>1688</v>
      </c>
      <c r="K3358" s="20"/>
      <c r="L3358" s="20"/>
      <c r="M3358" s="409"/>
      <c r="N3358" s="20"/>
      <c r="O3358" s="384"/>
      <c r="P3358" s="384"/>
      <c r="Q3358" s="384"/>
      <c r="R3358" s="384"/>
      <c r="S3358" s="384"/>
    </row>
    <row r="3359" spans="2:19" x14ac:dyDescent="0.25">
      <c r="B3359" s="37"/>
      <c r="C3359" s="20" t="str">
        <f>'VariablenLabel&amp;Bedingungen'!G1950</f>
        <v>K8_VerdDiag</v>
      </c>
      <c r="D3359" s="10">
        <f>'VariablenLabel&amp;Bedingungen'!H1950</f>
        <v>1176</v>
      </c>
      <c r="E3359" s="21" t="str">
        <f>'VariablenLabel&amp;Bedingungen'!I1950</f>
        <v>Verdachtsdiagnose</v>
      </c>
      <c r="F3359" s="687"/>
      <c r="G3359" s="881" t="s">
        <v>347</v>
      </c>
      <c r="H3359" s="21"/>
      <c r="I3359" s="687"/>
      <c r="J3359" s="20" t="s">
        <v>1685</v>
      </c>
      <c r="K3359" s="20"/>
      <c r="L3359" s="20"/>
      <c r="M3359" s="409"/>
      <c r="N3359" s="20"/>
      <c r="O3359" s="384"/>
      <c r="P3359" s="384"/>
      <c r="Q3359" s="384"/>
      <c r="R3359" s="384"/>
      <c r="S3359" s="384"/>
    </row>
    <row r="3360" spans="2:19" x14ac:dyDescent="0.25">
      <c r="B3360" s="37"/>
      <c r="C3360" s="20" t="str">
        <f>'VariablenLabel&amp;Bedingungen'!G1951</f>
        <v>K8_KontrEmpf</v>
      </c>
      <c r="D3360" s="10">
        <f>'VariablenLabel&amp;Bedingungen'!H1951</f>
        <v>896</v>
      </c>
      <c r="E3360" s="21" t="str">
        <f>'VariablenLabel&amp;Bedingungen'!I1951</f>
        <v>Kontrollen dringend empfohlen</v>
      </c>
      <c r="F3360" s="687"/>
      <c r="G3360" s="881">
        <v>0</v>
      </c>
      <c r="H3360" s="21" t="s">
        <v>17</v>
      </c>
      <c r="I3360" s="188"/>
      <c r="J3360" s="20" t="s">
        <v>352</v>
      </c>
      <c r="K3360" s="20"/>
      <c r="L3360" s="20"/>
      <c r="M3360" s="409"/>
      <c r="N3360" s="20"/>
      <c r="O3360" s="384"/>
      <c r="P3360" s="384"/>
      <c r="Q3360" s="384"/>
      <c r="R3360" s="384"/>
      <c r="S3360" s="384"/>
    </row>
    <row r="3361" spans="2:73" x14ac:dyDescent="0.25">
      <c r="B3361" s="37"/>
      <c r="G3361" s="881">
        <v>1</v>
      </c>
      <c r="H3361" s="21" t="s">
        <v>18</v>
      </c>
      <c r="I3361" s="188"/>
      <c r="J3361" s="20" t="s">
        <v>352</v>
      </c>
      <c r="K3361" s="20"/>
      <c r="L3361" s="20"/>
      <c r="M3361" s="409"/>
      <c r="N3361" s="20"/>
      <c r="O3361" s="384"/>
      <c r="P3361" s="384"/>
      <c r="Q3361" s="384"/>
      <c r="R3361" s="384"/>
      <c r="S3361" s="384"/>
    </row>
    <row r="3362" spans="2:73" x14ac:dyDescent="0.25">
      <c r="B3362" s="37"/>
      <c r="C3362" s="20" t="str">
        <f>'VariablenLabel&amp;Bedingungen'!G1952</f>
        <v>K8_KontrEmpfArt</v>
      </c>
      <c r="D3362" s="10"/>
      <c r="E3362" s="21" t="str">
        <f>'VariablenLabel&amp;Bedingungen'!I1952</f>
        <v>[Wenn "ja"] Welche, wo und in welchem Zeitraum?</v>
      </c>
      <c r="F3362" s="687"/>
      <c r="G3362" s="881" t="s">
        <v>347</v>
      </c>
      <c r="H3362" s="21"/>
      <c r="I3362" s="687"/>
      <c r="J3362" s="20" t="s">
        <v>1685</v>
      </c>
      <c r="K3362" s="20"/>
      <c r="L3362" s="20"/>
      <c r="M3362" s="409"/>
      <c r="N3362" s="20"/>
      <c r="O3362" s="384"/>
      <c r="P3362" s="384"/>
      <c r="Q3362" s="384"/>
      <c r="R3362" s="384"/>
      <c r="S3362" s="384"/>
    </row>
    <row r="3363" spans="2:73" x14ac:dyDescent="0.25">
      <c r="B3363" s="37"/>
      <c r="C3363" s="20" t="str">
        <f>'VariablenLabel&amp;Bedingungen'!G1953</f>
        <v>K8_UebWeiAbk</v>
      </c>
      <c r="D3363" s="10">
        <f>'VariablenLabel&amp;Bedingungen'!H1953</f>
        <v>897</v>
      </c>
      <c r="E3363" s="21" t="str">
        <f>'VariablenLabel&amp;Bedingungen'!I1953</f>
        <v>Überweisung zur weiteren Abklärung durch</v>
      </c>
      <c r="F3363" s="687"/>
      <c r="G3363" s="881">
        <v>1</v>
      </c>
      <c r="H3363" s="21" t="s">
        <v>858</v>
      </c>
      <c r="I3363" s="687"/>
      <c r="J3363" s="20" t="s">
        <v>354</v>
      </c>
      <c r="K3363" s="20"/>
      <c r="L3363" s="20"/>
      <c r="M3363" s="409"/>
      <c r="N3363" s="20"/>
      <c r="O3363" s="384"/>
      <c r="P3363" s="384"/>
      <c r="Q3363" s="384"/>
      <c r="R3363" s="384"/>
      <c r="S3363" s="384"/>
    </row>
    <row r="3364" spans="2:73" x14ac:dyDescent="0.25">
      <c r="B3364" s="37"/>
      <c r="F3364" s="687"/>
      <c r="G3364" s="881">
        <v>2</v>
      </c>
      <c r="H3364" s="21" t="s">
        <v>859</v>
      </c>
      <c r="I3364" s="687"/>
      <c r="J3364" s="20" t="s">
        <v>354</v>
      </c>
      <c r="K3364" s="20"/>
      <c r="L3364" s="20"/>
      <c r="M3364" s="409"/>
      <c r="N3364" s="20"/>
      <c r="O3364" s="384"/>
      <c r="P3364" s="384"/>
      <c r="Q3364" s="384"/>
      <c r="R3364" s="384"/>
      <c r="S3364" s="384"/>
    </row>
    <row r="3365" spans="2:73" x14ac:dyDescent="0.25">
      <c r="B3365" s="37"/>
      <c r="C3365" s="20"/>
      <c r="D3365" s="10"/>
      <c r="E3365" s="21"/>
      <c r="F3365" s="687"/>
      <c r="G3365" s="881">
        <v>3</v>
      </c>
      <c r="H3365" s="21" t="s">
        <v>860</v>
      </c>
      <c r="I3365" s="687"/>
      <c r="J3365" s="20" t="s">
        <v>354</v>
      </c>
      <c r="K3365" s="20"/>
      <c r="L3365" s="20"/>
      <c r="M3365" s="409"/>
      <c r="N3365" s="20"/>
      <c r="O3365" s="384"/>
      <c r="P3365" s="384"/>
      <c r="Q3365" s="384"/>
      <c r="R3365" s="384"/>
      <c r="S3365" s="384"/>
    </row>
    <row r="3366" spans="2:73" x14ac:dyDescent="0.25">
      <c r="B3366" s="37"/>
      <c r="C3366" s="20"/>
      <c r="D3366" s="10"/>
      <c r="E3366" s="21"/>
      <c r="F3366" s="687"/>
      <c r="G3366" s="881">
        <v>99</v>
      </c>
      <c r="H3366" s="21" t="s">
        <v>28</v>
      </c>
      <c r="I3366" s="687"/>
      <c r="J3366" s="20" t="s">
        <v>354</v>
      </c>
      <c r="K3366" s="20"/>
      <c r="L3366" s="20"/>
      <c r="M3366" s="409"/>
      <c r="N3366" s="20"/>
      <c r="O3366" s="384"/>
      <c r="P3366" s="384"/>
      <c r="Q3366" s="384"/>
      <c r="R3366" s="384"/>
      <c r="S3366" s="384"/>
    </row>
    <row r="3367" spans="2:73" x14ac:dyDescent="0.25">
      <c r="B3367" s="37"/>
      <c r="C3367" s="20" t="str">
        <f>'VariablenLabel&amp;Bedingungen'!G1954</f>
        <v>K8_UebWeiAbkSonst</v>
      </c>
      <c r="D3367" s="10"/>
      <c r="E3367" s="21" t="str">
        <f>'VariablenLabel&amp;Bedingungen'!I1954</f>
        <v>[Wenn "Sonstiges"] Sonstiges</v>
      </c>
      <c r="F3367" s="687"/>
      <c r="G3367" s="881" t="s">
        <v>347</v>
      </c>
      <c r="H3367" s="21"/>
      <c r="I3367" s="687"/>
      <c r="J3367" s="20" t="s">
        <v>1685</v>
      </c>
      <c r="K3367" s="20"/>
      <c r="L3367" s="20"/>
      <c r="M3367" s="409"/>
      <c r="N3367" s="20"/>
      <c r="O3367" s="384"/>
      <c r="P3367" s="384"/>
      <c r="Q3367" s="384"/>
      <c r="R3367" s="384"/>
      <c r="S3367" s="384"/>
    </row>
    <row r="3368" spans="2:73" s="110" customFormat="1" x14ac:dyDescent="0.25">
      <c r="B3368" s="668" t="str">
        <f>'VariablenLabel&amp;Bedingungen'!A1957</f>
        <v>Kindesuntersuchung 9</v>
      </c>
      <c r="C3368" s="633"/>
      <c r="D3368" s="168"/>
      <c r="E3368" s="634"/>
      <c r="F3368" s="142"/>
      <c r="G3368" s="894"/>
      <c r="H3368" s="634"/>
      <c r="I3368" s="839"/>
      <c r="J3368" s="633"/>
      <c r="K3368" s="633"/>
      <c r="L3368" s="633"/>
      <c r="M3368" s="637"/>
      <c r="N3368" s="20"/>
      <c r="O3368" s="384"/>
      <c r="P3368" s="384"/>
      <c r="Q3368" s="384"/>
      <c r="R3368" s="384"/>
      <c r="S3368" s="384"/>
      <c r="T3368"/>
      <c r="U3368"/>
      <c r="V3368"/>
      <c r="W3368"/>
      <c r="X3368"/>
      <c r="Y3368"/>
      <c r="Z3368"/>
      <c r="AA3368"/>
      <c r="AB3368"/>
      <c r="AC3368"/>
      <c r="AD3368"/>
      <c r="AE3368"/>
      <c r="AF3368"/>
      <c r="AG3368"/>
      <c r="AH3368"/>
      <c r="AI3368"/>
      <c r="AJ3368"/>
      <c r="AK3368"/>
      <c r="AL3368"/>
      <c r="AM3368"/>
      <c r="AN3368"/>
      <c r="AO3368"/>
      <c r="AP3368"/>
      <c r="AQ3368"/>
      <c r="AR3368"/>
      <c r="AS3368"/>
      <c r="AT3368"/>
      <c r="AU3368"/>
      <c r="AV3368"/>
      <c r="AW3368"/>
      <c r="AX3368"/>
      <c r="AY3368"/>
      <c r="AZ3368"/>
      <c r="BA3368"/>
      <c r="BB3368"/>
      <c r="BC3368"/>
      <c r="BD3368"/>
      <c r="BE3368"/>
      <c r="BF3368"/>
      <c r="BG3368"/>
      <c r="BH3368"/>
      <c r="BI3368"/>
      <c r="BJ3368"/>
      <c r="BK3368"/>
      <c r="BL3368"/>
      <c r="BM3368"/>
      <c r="BN3368"/>
      <c r="BO3368"/>
      <c r="BP3368"/>
      <c r="BQ3368"/>
      <c r="BR3368"/>
      <c r="BS3368"/>
      <c r="BT3368"/>
      <c r="BU3368"/>
    </row>
    <row r="3369" spans="2:73" x14ac:dyDescent="0.25">
      <c r="B3369" s="722" t="str">
        <f>'VariablenLabel&amp;Bedingungen'!B1958</f>
        <v>Untersuchungsbefund</v>
      </c>
      <c r="C3369" s="35" t="str">
        <f>'VariablenLabel&amp;Bedingungen'!G1959</f>
        <v>K9_DatK9A</v>
      </c>
      <c r="D3369" s="38">
        <f>'VariablenLabel&amp;Bedingungen'!H1959</f>
        <v>898</v>
      </c>
      <c r="E3369" s="39" t="str">
        <f>'VariablenLabel&amp;Bedingungen'!I1959</f>
        <v>Datum der Untersuchung</v>
      </c>
      <c r="F3369" s="114"/>
      <c r="G3369" s="899" t="s">
        <v>347</v>
      </c>
      <c r="H3369" s="34" t="s">
        <v>348</v>
      </c>
      <c r="I3369" s="113"/>
      <c r="J3369" s="35" t="s">
        <v>349</v>
      </c>
      <c r="K3369" s="35"/>
      <c r="L3369" s="35"/>
      <c r="M3369" s="837"/>
      <c r="N3369" s="20"/>
      <c r="O3369" s="384"/>
      <c r="P3369" s="384"/>
      <c r="Q3369" s="384"/>
      <c r="R3369" s="384"/>
      <c r="S3369" s="384"/>
    </row>
    <row r="3370" spans="2:73" x14ac:dyDescent="0.25">
      <c r="B3370" s="37"/>
      <c r="C3370" s="42" t="str">
        <f>'VariablenLabel&amp;Bedingungen'!G1960</f>
        <v>K9_DatK9AUeb</v>
      </c>
      <c r="D3370" s="43"/>
      <c r="E3370" s="385" t="str">
        <f>'VariablenLabel&amp;Bedingungen'!I1960</f>
        <v>Datum der Daten-Übermittlung</v>
      </c>
      <c r="F3370" s="836"/>
      <c r="G3370" s="901" t="s">
        <v>347</v>
      </c>
      <c r="H3370" s="531" t="s">
        <v>348</v>
      </c>
      <c r="I3370" s="835"/>
      <c r="J3370" s="42" t="s">
        <v>349</v>
      </c>
      <c r="K3370" s="42"/>
      <c r="L3370" s="42"/>
      <c r="M3370" s="532"/>
      <c r="N3370" s="42"/>
      <c r="O3370" s="384"/>
      <c r="P3370" s="384"/>
      <c r="Q3370" s="384"/>
      <c r="R3370" s="384"/>
      <c r="S3370" s="384"/>
    </row>
    <row r="3371" spans="2:73" ht="27" x14ac:dyDescent="0.25">
      <c r="B3371" s="37"/>
      <c r="C3371" s="20" t="str">
        <f>'VariablenLabel&amp;Bedingungen'!G1961</f>
        <v>K9_AltKind</v>
      </c>
      <c r="D3371" s="10">
        <f>'VariablenLabel&amp;Bedingungen'!H1961</f>
        <v>899</v>
      </c>
      <c r="E3371" s="21" t="str">
        <f>'VariablenLabel&amp;Bedingungen'!I1961</f>
        <v>Chronologisches Alter (in Lebensmonaten)</v>
      </c>
      <c r="F3371" s="797" t="s">
        <v>3653</v>
      </c>
      <c r="G3371" s="881" t="s">
        <v>350</v>
      </c>
      <c r="H3371" s="21"/>
      <c r="I3371" s="188"/>
      <c r="J3371" s="906" t="s">
        <v>3857</v>
      </c>
      <c r="K3371" s="20"/>
      <c r="L3371" s="20"/>
      <c r="M3371" s="409"/>
      <c r="N3371" s="20"/>
      <c r="O3371" s="384"/>
      <c r="P3371" s="384"/>
      <c r="Q3371" s="384"/>
      <c r="R3371" s="384"/>
      <c r="S3371" s="384"/>
    </row>
    <row r="3372" spans="2:73" x14ac:dyDescent="0.25">
      <c r="B3372" s="37"/>
      <c r="C3372" s="20" t="str">
        <f>'VariablenLabel&amp;Bedingungen'!G1962</f>
        <v>K9_GewKind</v>
      </c>
      <c r="D3372" s="10">
        <f>'VariablenLabel&amp;Bedingungen'!H1962</f>
        <v>900</v>
      </c>
      <c r="E3372" s="21" t="str">
        <f>'VariablenLabel&amp;Bedingungen'!I1962</f>
        <v>Körpergewicht (kg)</v>
      </c>
      <c r="F3372" s="687"/>
      <c r="G3372" s="881" t="s">
        <v>351</v>
      </c>
      <c r="H3372" s="21"/>
      <c r="I3372" s="188"/>
      <c r="J3372" s="906" t="s">
        <v>3873</v>
      </c>
      <c r="K3372" s="20"/>
      <c r="L3372" s="20"/>
      <c r="M3372" s="409"/>
      <c r="N3372" s="20"/>
      <c r="O3372" s="384"/>
      <c r="P3372" s="384"/>
      <c r="Q3372" s="384"/>
      <c r="R3372" s="384"/>
      <c r="S3372" s="384"/>
    </row>
    <row r="3373" spans="2:73" x14ac:dyDescent="0.25">
      <c r="B3373" s="37"/>
      <c r="C3373" s="20" t="str">
        <f>'VariablenLabel&amp;Bedingungen'!G1963</f>
        <v>K9_LaengKind</v>
      </c>
      <c r="D3373" s="10">
        <f>'VariablenLabel&amp;Bedingungen'!H1963</f>
        <v>901</v>
      </c>
      <c r="E3373" s="21" t="str">
        <f>'VariablenLabel&amp;Bedingungen'!I1963</f>
        <v>Körperlänge (cm)</v>
      </c>
      <c r="F3373" s="687"/>
      <c r="G3373" s="881" t="s">
        <v>350</v>
      </c>
      <c r="H3373" s="21"/>
      <c r="I3373" s="188"/>
      <c r="J3373" s="906" t="s">
        <v>3878</v>
      </c>
      <c r="K3373" s="20"/>
      <c r="L3373" s="20"/>
      <c r="M3373" s="409"/>
      <c r="N3373" s="20"/>
      <c r="O3373" s="384"/>
      <c r="P3373" s="384"/>
      <c r="Q3373" s="384"/>
      <c r="R3373" s="384"/>
      <c r="S3373" s="384"/>
    </row>
    <row r="3374" spans="2:73" x14ac:dyDescent="0.25">
      <c r="B3374" s="37"/>
      <c r="C3374" s="20" t="str">
        <f>'VariablenLabel&amp;Bedingungen'!G1964</f>
        <v>K9_KopfUmfKind</v>
      </c>
      <c r="D3374" s="10">
        <f>'VariablenLabel&amp;Bedingungen'!H1964</f>
        <v>902</v>
      </c>
      <c r="E3374" s="21" t="str">
        <f>'VariablenLabel&amp;Bedingungen'!I1964</f>
        <v>Kopfumfang (cm)</v>
      </c>
      <c r="F3374" s="687"/>
      <c r="G3374" s="881" t="s">
        <v>350</v>
      </c>
      <c r="H3374" s="21"/>
      <c r="I3374" s="188"/>
      <c r="J3374" s="906" t="s">
        <v>3878</v>
      </c>
      <c r="K3374" s="20"/>
      <c r="L3374" s="20"/>
      <c r="M3374" s="409"/>
      <c r="N3374" s="20"/>
      <c r="O3374" s="384"/>
      <c r="P3374" s="384"/>
      <c r="Q3374" s="384"/>
      <c r="R3374" s="384"/>
      <c r="S3374" s="384"/>
    </row>
    <row r="3375" spans="2:73" x14ac:dyDescent="0.25">
      <c r="B3375" s="37"/>
      <c r="C3375" s="20" t="str">
        <f>'VariablenLabel&amp;Bedingungen'!G1965</f>
        <v>K9_BMIKind</v>
      </c>
      <c r="D3375" s="10">
        <f>'VariablenLabel&amp;Bedingungen'!H1965</f>
        <v>903</v>
      </c>
      <c r="E3375" s="21" t="str">
        <f>'VariablenLabel&amp;Bedingungen'!I1965</f>
        <v>BMI (kg/m2)</v>
      </c>
      <c r="F3375" s="687" t="s">
        <v>1070</v>
      </c>
      <c r="G3375" s="880" t="s">
        <v>351</v>
      </c>
      <c r="H3375" s="21"/>
      <c r="I3375" s="188"/>
      <c r="J3375" s="906" t="s">
        <v>3859</v>
      </c>
      <c r="K3375" s="20"/>
      <c r="L3375" s="20"/>
      <c r="M3375" s="409"/>
      <c r="N3375" s="20"/>
      <c r="O3375" s="384"/>
      <c r="P3375" s="384"/>
      <c r="Q3375" s="384"/>
      <c r="R3375" s="384"/>
      <c r="S3375" s="384"/>
    </row>
    <row r="3376" spans="2:73" x14ac:dyDescent="0.25">
      <c r="B3376" s="37"/>
      <c r="C3376" s="20" t="str">
        <f>'VariablenLabel&amp;Bedingungen'!G1966</f>
        <v>K9_ZwisErk</v>
      </c>
      <c r="D3376" s="10">
        <f>'VariablenLabel&amp;Bedingungen'!H1966</f>
        <v>904</v>
      </c>
      <c r="E3376" s="21" t="str">
        <f>'VariablenLabel&amp;Bedingungen'!I1966</f>
        <v>Zwischenzeitliche Erkrankungen/Operationen/Allergien</v>
      </c>
      <c r="F3376" s="687"/>
      <c r="G3376" s="881">
        <v>0</v>
      </c>
      <c r="H3376" s="21" t="s">
        <v>17</v>
      </c>
      <c r="I3376" s="188"/>
      <c r="J3376" s="20" t="s">
        <v>352</v>
      </c>
      <c r="K3376" s="20"/>
      <c r="L3376" s="20"/>
      <c r="M3376" s="409"/>
      <c r="N3376" s="20"/>
      <c r="O3376" s="384"/>
      <c r="P3376" s="384"/>
      <c r="Q3376" s="384"/>
      <c r="R3376" s="384"/>
      <c r="S3376" s="384"/>
    </row>
    <row r="3377" spans="2:19" x14ac:dyDescent="0.25">
      <c r="B3377" s="37"/>
      <c r="G3377" s="881">
        <v>1</v>
      </c>
      <c r="H3377" s="21" t="s">
        <v>18</v>
      </c>
      <c r="I3377" s="188"/>
      <c r="J3377" s="20" t="s">
        <v>352</v>
      </c>
      <c r="K3377" s="20"/>
      <c r="L3377" s="20"/>
      <c r="M3377" s="409"/>
      <c r="N3377" s="20"/>
      <c r="O3377" s="384"/>
      <c r="P3377" s="384"/>
      <c r="Q3377" s="384"/>
      <c r="R3377" s="384"/>
      <c r="S3377" s="384"/>
    </row>
    <row r="3378" spans="2:19" x14ac:dyDescent="0.25">
      <c r="B3378" s="37"/>
      <c r="C3378" s="20" t="str">
        <f>'VariablenLabel&amp;Bedingungen'!G1967</f>
        <v>K9_ZwisErkJa</v>
      </c>
      <c r="D3378" s="10"/>
      <c r="E3378" s="21" t="str">
        <f>'VariablenLabel&amp;Bedingungen'!I1967</f>
        <v>[Wenn "ja"] Welche</v>
      </c>
      <c r="F3378" s="687"/>
      <c r="G3378" s="881" t="s">
        <v>347</v>
      </c>
      <c r="H3378" s="21"/>
      <c r="I3378" s="687"/>
      <c r="J3378" s="20" t="s">
        <v>1687</v>
      </c>
      <c r="K3378" s="20"/>
      <c r="L3378" s="20"/>
      <c r="M3378" s="409"/>
      <c r="N3378" s="20"/>
      <c r="O3378" s="384"/>
      <c r="P3378" s="384"/>
      <c r="Q3378" s="384"/>
      <c r="R3378" s="384"/>
      <c r="S3378" s="384"/>
    </row>
    <row r="3379" spans="2:19" x14ac:dyDescent="0.25">
      <c r="B3379" s="37"/>
      <c r="C3379" s="20" t="str">
        <f>'VariablenLabel&amp;Bedingungen'!G1968</f>
        <v>K9_Aller</v>
      </c>
      <c r="D3379" s="10">
        <f>'VariablenLabel&amp;Bedingungen'!H1968</f>
        <v>936</v>
      </c>
      <c r="E3379" s="21" t="str">
        <f>'VariablenLabel&amp;Bedingungen'!I1968</f>
        <v>Allergien bekannt</v>
      </c>
      <c r="F3379" s="687"/>
      <c r="G3379" s="881">
        <v>0</v>
      </c>
      <c r="H3379" s="21" t="s">
        <v>17</v>
      </c>
      <c r="I3379" s="188"/>
      <c r="J3379" s="20" t="s">
        <v>352</v>
      </c>
      <c r="K3379" s="20"/>
      <c r="L3379" s="20"/>
      <c r="M3379" s="409"/>
      <c r="N3379" s="20"/>
      <c r="O3379" s="384"/>
      <c r="P3379" s="384"/>
      <c r="Q3379" s="384"/>
      <c r="R3379" s="384"/>
      <c r="S3379" s="384"/>
    </row>
    <row r="3380" spans="2:19" x14ac:dyDescent="0.25">
      <c r="B3380" s="37"/>
      <c r="F3380" s="687"/>
      <c r="G3380" s="881">
        <v>1</v>
      </c>
      <c r="H3380" s="21" t="s">
        <v>18</v>
      </c>
      <c r="I3380" s="188"/>
      <c r="J3380" s="20" t="s">
        <v>352</v>
      </c>
      <c r="K3380" s="20"/>
      <c r="L3380" s="20"/>
      <c r="M3380" s="409"/>
      <c r="N3380" s="20"/>
      <c r="O3380" s="384"/>
      <c r="P3380" s="384"/>
      <c r="Q3380" s="384"/>
      <c r="R3380" s="384"/>
      <c r="S3380" s="384"/>
    </row>
    <row r="3381" spans="2:19" x14ac:dyDescent="0.25">
      <c r="B3381" s="37"/>
      <c r="C3381" s="20" t="str">
        <f>'VariablenLabel&amp;Bedingungen'!G1969</f>
        <v>K9_AllerJa</v>
      </c>
      <c r="D3381" s="10"/>
      <c r="E3381" s="21" t="str">
        <f>'VariablenLabel&amp;Bedingungen'!I1969</f>
        <v>[Wenn "ja"] Welche</v>
      </c>
      <c r="F3381" s="687"/>
      <c r="G3381" s="881">
        <v>1</v>
      </c>
      <c r="H3381" s="21" t="s">
        <v>395</v>
      </c>
      <c r="I3381" s="687"/>
      <c r="J3381" s="20" t="s">
        <v>354</v>
      </c>
      <c r="K3381" s="20"/>
      <c r="L3381" s="20"/>
      <c r="M3381" s="409"/>
      <c r="N3381" s="20"/>
      <c r="O3381" s="384"/>
      <c r="P3381" s="384"/>
      <c r="Q3381" s="384"/>
      <c r="R3381" s="384"/>
      <c r="S3381" s="384"/>
    </row>
    <row r="3382" spans="2:19" x14ac:dyDescent="0.25">
      <c r="B3382" s="37"/>
      <c r="F3382" s="687"/>
      <c r="G3382" s="881">
        <v>2</v>
      </c>
      <c r="H3382" s="21" t="s">
        <v>396</v>
      </c>
      <c r="I3382" s="687"/>
      <c r="J3382" s="20" t="s">
        <v>354</v>
      </c>
      <c r="K3382" s="20"/>
      <c r="L3382" s="20"/>
      <c r="M3382" s="409"/>
      <c r="N3382" s="20"/>
      <c r="O3382" s="384"/>
      <c r="P3382" s="384"/>
      <c r="Q3382" s="384"/>
      <c r="R3382" s="384"/>
      <c r="S3382" s="384"/>
    </row>
    <row r="3383" spans="2:19" x14ac:dyDescent="0.25">
      <c r="B3383" s="37"/>
      <c r="C3383" s="20"/>
      <c r="D3383" s="10"/>
      <c r="E3383" s="21"/>
      <c r="F3383" s="687"/>
      <c r="G3383" s="881">
        <v>3</v>
      </c>
      <c r="H3383" s="21" t="s">
        <v>397</v>
      </c>
      <c r="I3383" s="687"/>
      <c r="J3383" s="20" t="s">
        <v>354</v>
      </c>
      <c r="K3383" s="20"/>
      <c r="L3383" s="20"/>
      <c r="M3383" s="409"/>
      <c r="N3383" s="20"/>
      <c r="O3383" s="384"/>
      <c r="P3383" s="384"/>
      <c r="Q3383" s="384"/>
      <c r="R3383" s="384"/>
      <c r="S3383" s="384"/>
    </row>
    <row r="3384" spans="2:19" x14ac:dyDescent="0.25">
      <c r="B3384" s="37"/>
      <c r="C3384" s="20"/>
      <c r="D3384" s="10"/>
      <c r="E3384" s="21"/>
      <c r="F3384" s="687"/>
      <c r="G3384" s="881">
        <v>4</v>
      </c>
      <c r="H3384" s="21" t="s">
        <v>398</v>
      </c>
      <c r="I3384" s="687"/>
      <c r="J3384" s="20" t="s">
        <v>354</v>
      </c>
      <c r="K3384" s="20"/>
      <c r="L3384" s="20"/>
      <c r="M3384" s="409"/>
      <c r="N3384" s="20"/>
      <c r="O3384" s="384"/>
      <c r="P3384" s="384"/>
      <c r="Q3384" s="384"/>
      <c r="R3384" s="384"/>
      <c r="S3384" s="384"/>
    </row>
    <row r="3385" spans="2:19" x14ac:dyDescent="0.25">
      <c r="B3385" s="37"/>
      <c r="C3385" s="20"/>
      <c r="D3385" s="10"/>
      <c r="E3385" s="21"/>
      <c r="F3385" s="687"/>
      <c r="G3385" s="881">
        <v>5</v>
      </c>
      <c r="H3385" s="21" t="s">
        <v>399</v>
      </c>
      <c r="I3385" s="687"/>
      <c r="J3385" s="20" t="s">
        <v>354</v>
      </c>
      <c r="K3385" s="20"/>
      <c r="L3385" s="20"/>
      <c r="M3385" s="409"/>
      <c r="N3385" s="20"/>
      <c r="O3385" s="384"/>
      <c r="P3385" s="384"/>
      <c r="Q3385" s="384"/>
      <c r="R3385" s="384"/>
      <c r="S3385" s="384"/>
    </row>
    <row r="3386" spans="2:19" ht="27" x14ac:dyDescent="0.25">
      <c r="B3386" s="37"/>
      <c r="C3386" s="20"/>
      <c r="D3386" s="10"/>
      <c r="E3386" s="21"/>
      <c r="F3386" s="687"/>
      <c r="G3386" s="881">
        <v>6</v>
      </c>
      <c r="H3386" s="21" t="s">
        <v>400</v>
      </c>
      <c r="I3386" s="797" t="s">
        <v>3714</v>
      </c>
      <c r="J3386" s="20" t="s">
        <v>354</v>
      </c>
      <c r="K3386" s="20"/>
      <c r="L3386" s="20"/>
      <c r="M3386" s="409"/>
      <c r="N3386" s="20"/>
      <c r="O3386" s="384"/>
      <c r="P3386" s="384"/>
      <c r="Q3386" s="384"/>
      <c r="R3386" s="384"/>
      <c r="S3386" s="384"/>
    </row>
    <row r="3387" spans="2:19" x14ac:dyDescent="0.25">
      <c r="B3387" s="37"/>
      <c r="C3387" s="20"/>
      <c r="D3387" s="10"/>
      <c r="E3387" s="21"/>
      <c r="F3387" s="687"/>
      <c r="G3387" s="881">
        <v>7</v>
      </c>
      <c r="H3387" s="21" t="s">
        <v>392</v>
      </c>
      <c r="I3387" s="687"/>
      <c r="J3387" s="20" t="s">
        <v>354</v>
      </c>
      <c r="K3387" s="20"/>
      <c r="L3387" s="20"/>
      <c r="M3387" s="409"/>
      <c r="N3387" s="20"/>
      <c r="O3387" s="384"/>
      <c r="P3387" s="384"/>
      <c r="Q3387" s="384"/>
      <c r="R3387" s="384"/>
      <c r="S3387" s="384"/>
    </row>
    <row r="3388" spans="2:19" x14ac:dyDescent="0.25">
      <c r="B3388" s="37"/>
      <c r="C3388" s="20"/>
      <c r="D3388" s="10"/>
      <c r="E3388" s="21"/>
      <c r="F3388" s="687"/>
      <c r="G3388" s="881">
        <v>99</v>
      </c>
      <c r="H3388" s="21" t="s">
        <v>28</v>
      </c>
      <c r="I3388" s="687"/>
      <c r="J3388" s="20" t="s">
        <v>354</v>
      </c>
      <c r="K3388" s="20"/>
      <c r="L3388" s="20"/>
      <c r="M3388" s="409"/>
      <c r="N3388" s="20"/>
      <c r="O3388" s="384"/>
      <c r="P3388" s="384"/>
      <c r="Q3388" s="384"/>
      <c r="R3388" s="384"/>
      <c r="S3388" s="384"/>
    </row>
    <row r="3389" spans="2:19" x14ac:dyDescent="0.25">
      <c r="B3389" s="37"/>
      <c r="C3389" s="20" t="str">
        <f>'VariablenLabel&amp;Bedingungen'!G1970</f>
        <v>K9_AllerJaSonst</v>
      </c>
      <c r="D3389" s="10"/>
      <c r="E3389" s="21" t="str">
        <f>'VariablenLabel&amp;Bedingungen'!I1970</f>
        <v>[Wenn "Sonstiges"] Sonstiges</v>
      </c>
      <c r="F3389" s="687"/>
      <c r="G3389" s="881" t="s">
        <v>347</v>
      </c>
      <c r="H3389" s="21"/>
      <c r="I3389" s="687"/>
      <c r="J3389" s="20" t="s">
        <v>1685</v>
      </c>
      <c r="K3389" s="20"/>
      <c r="L3389" s="20"/>
      <c r="M3389" s="409"/>
      <c r="N3389" s="20"/>
      <c r="O3389" s="384"/>
      <c r="P3389" s="384"/>
      <c r="Q3389" s="384"/>
      <c r="R3389" s="384"/>
      <c r="S3389" s="384"/>
    </row>
    <row r="3390" spans="2:19" x14ac:dyDescent="0.25">
      <c r="B3390" s="37"/>
      <c r="C3390" s="20" t="str">
        <f>'VariablenLabel&amp;Bedingungen'!G1971</f>
        <v>K9_VerhAuff</v>
      </c>
      <c r="D3390" s="10">
        <v>905</v>
      </c>
      <c r="E3390" s="21" t="str">
        <f>'VariablenLabel&amp;Bedingungen'!I1971</f>
        <v>Verhaltensauffälligkeiten</v>
      </c>
      <c r="F3390" s="797" t="s">
        <v>3669</v>
      </c>
      <c r="G3390" s="881">
        <v>0</v>
      </c>
      <c r="H3390" s="21" t="s">
        <v>17</v>
      </c>
      <c r="I3390" s="188"/>
      <c r="J3390" s="20" t="s">
        <v>352</v>
      </c>
      <c r="K3390" s="20"/>
      <c r="L3390" s="20"/>
      <c r="M3390" s="409"/>
      <c r="N3390" s="20"/>
      <c r="O3390" s="384"/>
      <c r="P3390" s="384"/>
      <c r="Q3390" s="384"/>
      <c r="R3390" s="384"/>
      <c r="S3390" s="384"/>
    </row>
    <row r="3391" spans="2:19" x14ac:dyDescent="0.25">
      <c r="B3391" s="37"/>
      <c r="C3391" s="20"/>
      <c r="D3391" s="10"/>
      <c r="E3391" s="21"/>
      <c r="G3391" s="881">
        <v>1</v>
      </c>
      <c r="H3391" s="21" t="s">
        <v>18</v>
      </c>
      <c r="I3391" s="188"/>
      <c r="J3391" s="20" t="s">
        <v>352</v>
      </c>
      <c r="K3391" s="20"/>
      <c r="L3391" s="20"/>
      <c r="M3391" s="409"/>
      <c r="N3391" s="20"/>
      <c r="O3391" s="384"/>
      <c r="P3391" s="384"/>
      <c r="Q3391" s="384"/>
      <c r="R3391" s="384"/>
      <c r="S3391" s="384"/>
    </row>
    <row r="3392" spans="2:19" x14ac:dyDescent="0.25">
      <c r="B3392" s="37"/>
      <c r="C3392" s="20" t="str">
        <f>'VariablenLabel&amp;Bedingungen'!G1972</f>
        <v>K9_VerhAuffJa</v>
      </c>
      <c r="D3392" s="10"/>
      <c r="E3392" s="21" t="str">
        <f>'VariablenLabel&amp;Bedingungen'!I1972</f>
        <v>[Wenn "ja"] Auffälligkeiten</v>
      </c>
      <c r="F3392" s="687"/>
      <c r="G3392" s="881">
        <v>1</v>
      </c>
      <c r="H3392" s="21" t="s">
        <v>549</v>
      </c>
      <c r="I3392" s="188"/>
      <c r="J3392" s="20" t="s">
        <v>354</v>
      </c>
      <c r="K3392" s="20"/>
      <c r="L3392" s="20"/>
      <c r="M3392" s="409"/>
      <c r="N3392" s="20"/>
      <c r="O3392" s="384"/>
      <c r="P3392" s="384"/>
      <c r="Q3392" s="384"/>
      <c r="R3392" s="384"/>
      <c r="S3392" s="384"/>
    </row>
    <row r="3393" spans="2:19" x14ac:dyDescent="0.25">
      <c r="B3393" s="37"/>
      <c r="G3393" s="881">
        <v>2</v>
      </c>
      <c r="H3393" s="21" t="s">
        <v>1229</v>
      </c>
      <c r="I3393" s="188"/>
      <c r="J3393" s="20" t="s">
        <v>354</v>
      </c>
      <c r="K3393" s="20"/>
      <c r="L3393" s="20"/>
      <c r="M3393" s="409"/>
      <c r="N3393" s="20"/>
      <c r="O3393" s="384"/>
      <c r="P3393" s="384"/>
      <c r="Q3393" s="384"/>
      <c r="R3393" s="384"/>
      <c r="S3393" s="384"/>
    </row>
    <row r="3394" spans="2:19" x14ac:dyDescent="0.25">
      <c r="B3394" s="37"/>
      <c r="G3394" s="881">
        <v>3</v>
      </c>
      <c r="H3394" s="21" t="s">
        <v>550</v>
      </c>
      <c r="I3394" s="188"/>
      <c r="J3394" s="20" t="s">
        <v>354</v>
      </c>
      <c r="K3394" s="20"/>
      <c r="L3394" s="20"/>
      <c r="M3394" s="409"/>
      <c r="N3394" s="20"/>
      <c r="O3394" s="384"/>
      <c r="P3394" s="384"/>
      <c r="Q3394" s="384"/>
      <c r="R3394" s="384"/>
      <c r="S3394" s="384"/>
    </row>
    <row r="3395" spans="2:19" x14ac:dyDescent="0.25">
      <c r="B3395" s="37"/>
      <c r="G3395" s="881">
        <v>4</v>
      </c>
      <c r="H3395" s="21" t="s">
        <v>567</v>
      </c>
      <c r="I3395" s="188"/>
      <c r="J3395" s="20" t="s">
        <v>354</v>
      </c>
      <c r="K3395" s="20"/>
      <c r="L3395" s="20"/>
      <c r="M3395" s="409"/>
      <c r="N3395" s="20"/>
      <c r="O3395" s="384"/>
      <c r="P3395" s="384"/>
      <c r="Q3395" s="384"/>
      <c r="R3395" s="384"/>
      <c r="S3395" s="384"/>
    </row>
    <row r="3396" spans="2:19" x14ac:dyDescent="0.25">
      <c r="B3396" s="37"/>
      <c r="C3396" s="20"/>
      <c r="D3396" s="10"/>
      <c r="E3396" s="21"/>
      <c r="F3396" s="687"/>
      <c r="G3396" s="881">
        <v>5</v>
      </c>
      <c r="H3396" s="21" t="s">
        <v>551</v>
      </c>
      <c r="I3396" s="188"/>
      <c r="J3396" s="20" t="s">
        <v>354</v>
      </c>
      <c r="K3396" s="20"/>
      <c r="L3396" s="20"/>
      <c r="M3396" s="409"/>
      <c r="N3396" s="20"/>
      <c r="O3396" s="384"/>
      <c r="P3396" s="384"/>
      <c r="Q3396" s="384"/>
      <c r="R3396" s="384"/>
      <c r="S3396" s="384"/>
    </row>
    <row r="3397" spans="2:19" x14ac:dyDescent="0.25">
      <c r="B3397" s="37"/>
      <c r="C3397" s="20"/>
      <c r="D3397" s="10"/>
      <c r="E3397" s="21"/>
      <c r="F3397" s="687"/>
      <c r="G3397" s="881">
        <v>6</v>
      </c>
      <c r="H3397" s="21" t="s">
        <v>552</v>
      </c>
      <c r="I3397" s="188"/>
      <c r="J3397" s="20" t="s">
        <v>354</v>
      </c>
      <c r="K3397" s="20"/>
      <c r="L3397" s="20"/>
      <c r="M3397" s="409"/>
      <c r="N3397" s="20"/>
      <c r="O3397" s="384"/>
      <c r="P3397" s="384"/>
      <c r="Q3397" s="384"/>
      <c r="R3397" s="384"/>
      <c r="S3397" s="384"/>
    </row>
    <row r="3398" spans="2:19" x14ac:dyDescent="0.25">
      <c r="B3398" s="37"/>
      <c r="C3398" s="20"/>
      <c r="D3398" s="10"/>
      <c r="E3398" s="21"/>
      <c r="F3398" s="687"/>
      <c r="G3398" s="881">
        <v>99</v>
      </c>
      <c r="H3398" s="21" t="s">
        <v>28</v>
      </c>
      <c r="I3398" s="188"/>
      <c r="J3398" s="20" t="s">
        <v>354</v>
      </c>
      <c r="K3398" s="20"/>
      <c r="L3398" s="20"/>
      <c r="M3398" s="409"/>
      <c r="N3398" s="20"/>
      <c r="O3398" s="384"/>
      <c r="P3398" s="384"/>
      <c r="Q3398" s="384"/>
      <c r="R3398" s="384"/>
      <c r="S3398" s="384"/>
    </row>
    <row r="3399" spans="2:19" x14ac:dyDescent="0.25">
      <c r="B3399" s="37"/>
      <c r="C3399" s="20" t="str">
        <f>'VariablenLabel&amp;Bedingungen'!G1973</f>
        <v>K9_VerhAuffJaSonst</v>
      </c>
      <c r="D3399" s="10"/>
      <c r="E3399" s="21" t="str">
        <f>'VariablenLabel&amp;Bedingungen'!I1973</f>
        <v>[Wenn "Sonstiges"] Sonstiges</v>
      </c>
      <c r="F3399" s="687"/>
      <c r="G3399" s="881" t="s">
        <v>347</v>
      </c>
      <c r="H3399" s="21"/>
      <c r="I3399" s="687"/>
      <c r="J3399" s="20" t="s">
        <v>1685</v>
      </c>
      <c r="K3399" s="20"/>
      <c r="L3399" s="20"/>
      <c r="M3399" s="409"/>
      <c r="N3399" s="20"/>
      <c r="O3399" s="384"/>
      <c r="P3399" s="384"/>
      <c r="Q3399" s="384"/>
      <c r="R3399" s="384"/>
      <c r="S3399" s="384"/>
    </row>
    <row r="3400" spans="2:19" x14ac:dyDescent="0.25">
      <c r="B3400" s="37"/>
      <c r="C3400" s="20" t="str">
        <f>'VariablenLabel&amp;Bedingungen'!G1975</f>
        <v>K9_Allg</v>
      </c>
      <c r="D3400" s="10">
        <f>'VariablenLabel&amp;Bedingungen'!H1975</f>
        <v>906</v>
      </c>
      <c r="E3400" s="21" t="str">
        <f>'VariablenLabel&amp;Bedingungen'!I1975</f>
        <v>Allgemeinzustand</v>
      </c>
      <c r="F3400" s="687"/>
      <c r="G3400" s="881">
        <v>0</v>
      </c>
      <c r="H3400" s="21" t="s">
        <v>782</v>
      </c>
      <c r="I3400" s="188"/>
      <c r="J3400" s="20" t="s">
        <v>352</v>
      </c>
      <c r="K3400" s="20"/>
      <c r="L3400" s="20"/>
      <c r="M3400" s="409"/>
      <c r="N3400" s="20"/>
      <c r="O3400" s="384"/>
      <c r="P3400" s="384"/>
      <c r="Q3400" s="384"/>
      <c r="R3400" s="384"/>
      <c r="S3400" s="384"/>
    </row>
    <row r="3401" spans="2:19" x14ac:dyDescent="0.25">
      <c r="B3401" s="37"/>
      <c r="G3401" s="881">
        <v>1</v>
      </c>
      <c r="H3401" s="21" t="s">
        <v>542</v>
      </c>
      <c r="I3401" s="188"/>
      <c r="J3401" s="20" t="s">
        <v>352</v>
      </c>
      <c r="K3401" s="20"/>
      <c r="L3401" s="20"/>
      <c r="M3401" s="409"/>
      <c r="N3401" s="20"/>
      <c r="O3401" s="384"/>
      <c r="P3401" s="384"/>
      <c r="Q3401" s="384"/>
      <c r="R3401" s="384"/>
      <c r="S3401" s="384"/>
    </row>
    <row r="3402" spans="2:19" x14ac:dyDescent="0.25">
      <c r="B3402" s="37"/>
      <c r="C3402" s="20" t="str">
        <f>'VariablenLabel&amp;Bedingungen'!G1976</f>
        <v>K9_AllgBegEmpf</v>
      </c>
      <c r="D3402" s="10"/>
      <c r="E3402" s="21" t="str">
        <f>'VariablenLabel&amp;Bedingungen'!I1976</f>
        <v>[Wenn "auffällig"] Begründung/Empfehlung</v>
      </c>
      <c r="F3402" s="687"/>
      <c r="G3402" s="881" t="s">
        <v>347</v>
      </c>
      <c r="H3402" s="21"/>
      <c r="I3402" s="687"/>
      <c r="J3402" s="20" t="s">
        <v>1685</v>
      </c>
      <c r="K3402" s="20"/>
      <c r="L3402" s="20"/>
      <c r="M3402" s="409"/>
      <c r="N3402" s="20"/>
      <c r="O3402" s="384"/>
      <c r="P3402" s="384"/>
      <c r="Q3402" s="384"/>
      <c r="R3402" s="384"/>
      <c r="S3402" s="384"/>
    </row>
    <row r="3403" spans="2:19" x14ac:dyDescent="0.25">
      <c r="B3403" s="37"/>
      <c r="C3403" s="20" t="str">
        <f>'VariablenLabel&amp;Bedingungen'!G1977</f>
        <v>K9_Ern</v>
      </c>
      <c r="D3403" s="10">
        <f>'VariablenLabel&amp;Bedingungen'!H1977</f>
        <v>907</v>
      </c>
      <c r="E3403" s="21" t="str">
        <f>'VariablenLabel&amp;Bedingungen'!I1977</f>
        <v>Ernährungszustand</v>
      </c>
      <c r="F3403" s="687"/>
      <c r="G3403" s="881">
        <v>0</v>
      </c>
      <c r="H3403" s="21" t="s">
        <v>782</v>
      </c>
      <c r="I3403" s="188"/>
      <c r="J3403" s="20" t="s">
        <v>352</v>
      </c>
      <c r="K3403" s="20"/>
      <c r="L3403" s="20"/>
      <c r="M3403" s="409"/>
      <c r="N3403" s="20"/>
      <c r="O3403" s="384"/>
      <c r="P3403" s="384"/>
      <c r="Q3403" s="384"/>
      <c r="R3403" s="384"/>
      <c r="S3403" s="384"/>
    </row>
    <row r="3404" spans="2:19" x14ac:dyDescent="0.25">
      <c r="B3404" s="37"/>
      <c r="G3404" s="881">
        <v>1</v>
      </c>
      <c r="H3404" s="21" t="s">
        <v>542</v>
      </c>
      <c r="I3404" s="188"/>
      <c r="J3404" s="20" t="s">
        <v>352</v>
      </c>
      <c r="K3404" s="20"/>
      <c r="L3404" s="20"/>
      <c r="M3404" s="409"/>
      <c r="N3404" s="20"/>
      <c r="O3404" s="384"/>
      <c r="P3404" s="384"/>
      <c r="Q3404" s="384"/>
      <c r="R3404" s="384"/>
      <c r="S3404" s="384"/>
    </row>
    <row r="3405" spans="2:19" x14ac:dyDescent="0.25">
      <c r="B3405" s="37"/>
      <c r="G3405" s="881">
        <v>77</v>
      </c>
      <c r="H3405" s="21" t="s">
        <v>1225</v>
      </c>
      <c r="I3405" s="188"/>
      <c r="J3405" s="20" t="s">
        <v>352</v>
      </c>
      <c r="K3405" s="20"/>
      <c r="L3405" s="20"/>
      <c r="M3405" s="409"/>
      <c r="N3405" s="20"/>
      <c r="O3405" s="384"/>
      <c r="P3405" s="384"/>
      <c r="Q3405" s="384"/>
      <c r="R3405" s="384"/>
      <c r="S3405" s="384"/>
    </row>
    <row r="3406" spans="2:19" x14ac:dyDescent="0.25">
      <c r="B3406" s="37"/>
      <c r="C3406" s="20" t="str">
        <f>'VariablenLabel&amp;Bedingungen'!G1978</f>
        <v>K9_ErnBegEmpf</v>
      </c>
      <c r="D3406" s="10"/>
      <c r="E3406" s="21" t="str">
        <f>'VariablenLabel&amp;Bedingungen'!I1978</f>
        <v>[Wenn "auffällig"] Begründung/Empfehlung</v>
      </c>
      <c r="F3406" s="687"/>
      <c r="G3406" s="881" t="s">
        <v>347</v>
      </c>
      <c r="H3406" s="21"/>
      <c r="I3406" s="687"/>
      <c r="J3406" s="20" t="s">
        <v>1685</v>
      </c>
      <c r="K3406" s="20"/>
      <c r="L3406" s="20"/>
      <c r="M3406" s="409"/>
      <c r="N3406" s="20"/>
      <c r="O3406" s="384"/>
      <c r="P3406" s="384"/>
      <c r="Q3406" s="384"/>
      <c r="R3406" s="384"/>
      <c r="S3406" s="384"/>
    </row>
    <row r="3407" spans="2:19" x14ac:dyDescent="0.25">
      <c r="B3407" s="37"/>
      <c r="C3407" s="20" t="str">
        <f>'VariablenLabel&amp;Bedingungen'!G1979</f>
        <v>K9_MotEntw</v>
      </c>
      <c r="D3407" s="10">
        <f>'VariablenLabel&amp;Bedingungen'!H1979</f>
        <v>909</v>
      </c>
      <c r="E3407" s="21" t="str">
        <f>'VariablenLabel&amp;Bedingungen'!I1979</f>
        <v>Motorische Entwicklung</v>
      </c>
      <c r="F3407" s="188" t="s">
        <v>1094</v>
      </c>
      <c r="G3407" s="881">
        <v>0</v>
      </c>
      <c r="H3407" s="21" t="s">
        <v>1224</v>
      </c>
      <c r="I3407" s="188"/>
      <c r="J3407" s="20" t="s">
        <v>352</v>
      </c>
      <c r="K3407" s="20"/>
      <c r="L3407" s="20"/>
      <c r="M3407" s="409"/>
      <c r="N3407" s="20"/>
      <c r="O3407" s="384"/>
      <c r="P3407" s="384"/>
      <c r="Q3407" s="384"/>
      <c r="R3407" s="384"/>
      <c r="S3407" s="384"/>
    </row>
    <row r="3408" spans="2:19" x14ac:dyDescent="0.25">
      <c r="B3408" s="37"/>
      <c r="G3408" s="881">
        <v>1</v>
      </c>
      <c r="H3408" s="21" t="s">
        <v>542</v>
      </c>
      <c r="I3408" s="188"/>
      <c r="J3408" s="20" t="s">
        <v>352</v>
      </c>
      <c r="K3408" s="20"/>
      <c r="L3408" s="20"/>
      <c r="M3408" s="409"/>
      <c r="N3408" s="20"/>
      <c r="O3408" s="384"/>
      <c r="P3408" s="384"/>
      <c r="Q3408" s="384"/>
      <c r="R3408" s="384"/>
      <c r="S3408" s="384"/>
    </row>
    <row r="3409" spans="2:19" x14ac:dyDescent="0.25">
      <c r="B3409" s="37"/>
      <c r="G3409" s="881">
        <v>77</v>
      </c>
      <c r="H3409" s="21" t="s">
        <v>1225</v>
      </c>
      <c r="I3409" s="188"/>
      <c r="J3409" s="20" t="s">
        <v>352</v>
      </c>
      <c r="K3409" s="20"/>
      <c r="L3409" s="20"/>
      <c r="M3409" s="409"/>
      <c r="N3409" s="20"/>
      <c r="O3409" s="384"/>
      <c r="P3409" s="384"/>
      <c r="Q3409" s="384"/>
      <c r="R3409" s="384"/>
      <c r="S3409" s="384"/>
    </row>
    <row r="3410" spans="2:19" x14ac:dyDescent="0.25">
      <c r="B3410" s="37"/>
      <c r="C3410" s="20" t="str">
        <f>'VariablenLabel&amp;Bedingungen'!G1980</f>
        <v>K9_MotEntwBegEmpf</v>
      </c>
      <c r="D3410" s="10"/>
      <c r="E3410" s="21" t="str">
        <f>'VariablenLabel&amp;Bedingungen'!I1980</f>
        <v>[Wenn "auffällig"] Begründung/Empfehlung</v>
      </c>
      <c r="F3410" s="687"/>
      <c r="G3410" s="881" t="s">
        <v>347</v>
      </c>
      <c r="H3410" s="21"/>
      <c r="I3410" s="687"/>
      <c r="J3410" s="20" t="s">
        <v>1685</v>
      </c>
      <c r="K3410" s="20"/>
      <c r="L3410" s="20"/>
      <c r="M3410" s="409"/>
      <c r="N3410" s="20"/>
      <c r="O3410" s="384"/>
      <c r="P3410" s="384"/>
      <c r="Q3410" s="384"/>
      <c r="R3410" s="384"/>
      <c r="S3410" s="384"/>
    </row>
    <row r="3411" spans="2:19" x14ac:dyDescent="0.25">
      <c r="B3411" s="37"/>
      <c r="C3411" s="20" t="str">
        <f>'VariablenLabel&amp;Bedingungen'!G1981</f>
        <v>K9_SprEntw</v>
      </c>
      <c r="D3411" s="10">
        <f>'VariablenLabel&amp;Bedingungen'!H1981</f>
        <v>910</v>
      </c>
      <c r="E3411" s="21" t="str">
        <f>'VariablenLabel&amp;Bedingungen'!I1981</f>
        <v>Sprachliche Entwicklung</v>
      </c>
      <c r="F3411" s="797"/>
      <c r="G3411" s="881">
        <v>0</v>
      </c>
      <c r="H3411" s="21" t="s">
        <v>1224</v>
      </c>
      <c r="I3411" s="188"/>
      <c r="J3411" s="20" t="s">
        <v>352</v>
      </c>
      <c r="K3411" s="20"/>
      <c r="L3411" s="20"/>
      <c r="M3411" s="409"/>
      <c r="N3411" s="20"/>
      <c r="O3411" s="384"/>
      <c r="P3411" s="384"/>
      <c r="Q3411" s="384"/>
      <c r="R3411" s="384"/>
      <c r="S3411" s="384"/>
    </row>
    <row r="3412" spans="2:19" x14ac:dyDescent="0.25">
      <c r="B3412" s="37"/>
      <c r="G3412" s="881">
        <v>1</v>
      </c>
      <c r="H3412" s="21" t="s">
        <v>542</v>
      </c>
      <c r="I3412" s="188"/>
      <c r="J3412" s="20" t="s">
        <v>352</v>
      </c>
      <c r="K3412" s="20"/>
      <c r="L3412" s="20"/>
      <c r="M3412" s="409"/>
      <c r="N3412" s="20"/>
      <c r="O3412" s="384"/>
      <c r="P3412" s="384"/>
      <c r="Q3412" s="384"/>
      <c r="R3412" s="384"/>
      <c r="S3412" s="384"/>
    </row>
    <row r="3413" spans="2:19" x14ac:dyDescent="0.25">
      <c r="B3413" s="37"/>
      <c r="G3413" s="881">
        <v>77</v>
      </c>
      <c r="H3413" s="21" t="s">
        <v>1225</v>
      </c>
      <c r="I3413" s="188"/>
      <c r="J3413" s="20" t="s">
        <v>352</v>
      </c>
      <c r="K3413" s="20"/>
      <c r="L3413" s="20"/>
      <c r="M3413" s="409"/>
      <c r="N3413" s="20"/>
      <c r="O3413" s="384"/>
      <c r="P3413" s="384"/>
      <c r="Q3413" s="384"/>
      <c r="R3413" s="384"/>
      <c r="S3413" s="384"/>
    </row>
    <row r="3414" spans="2:19" x14ac:dyDescent="0.25">
      <c r="B3414" s="37"/>
      <c r="C3414" s="20" t="str">
        <f>'VariablenLabel&amp;Bedingungen'!G1982</f>
        <v>K9_SprEntwBegEmpf</v>
      </c>
      <c r="D3414" s="10"/>
      <c r="E3414" s="21" t="str">
        <f>'VariablenLabel&amp;Bedingungen'!I1982</f>
        <v>[Wenn "auffällig"] Begründung/Empfehlung</v>
      </c>
      <c r="F3414" s="687"/>
      <c r="G3414" s="881" t="s">
        <v>347</v>
      </c>
      <c r="H3414" s="21"/>
      <c r="I3414" s="687"/>
      <c r="J3414" s="20" t="s">
        <v>1685</v>
      </c>
      <c r="K3414" s="20"/>
      <c r="L3414" s="20"/>
      <c r="M3414" s="409"/>
      <c r="N3414" s="20"/>
      <c r="O3414" s="384"/>
      <c r="P3414" s="384"/>
      <c r="Q3414" s="384"/>
      <c r="R3414" s="384"/>
      <c r="S3414" s="384"/>
    </row>
    <row r="3415" spans="2:19" ht="27" x14ac:dyDescent="0.25">
      <c r="B3415" s="37"/>
      <c r="C3415" s="20" t="str">
        <f>'VariablenLabel&amp;Bedingungen'!G1983</f>
        <v>K9_SozEmoEnt</v>
      </c>
      <c r="D3415" s="10">
        <f>'VariablenLabel&amp;Bedingungen'!H1983</f>
        <v>911</v>
      </c>
      <c r="E3415" s="21" t="str">
        <f>'VariablenLabel&amp;Bedingungen'!I1983</f>
        <v>Sozialemotionale Entwicklung</v>
      </c>
      <c r="F3415" s="797" t="s">
        <v>3646</v>
      </c>
      <c r="G3415" s="881">
        <v>0</v>
      </c>
      <c r="H3415" s="21" t="s">
        <v>1224</v>
      </c>
      <c r="I3415" s="188"/>
      <c r="J3415" s="20" t="s">
        <v>352</v>
      </c>
      <c r="K3415" s="20"/>
      <c r="L3415" s="20"/>
      <c r="M3415" s="409"/>
      <c r="N3415" s="20"/>
      <c r="O3415" s="384"/>
      <c r="P3415" s="384"/>
      <c r="Q3415" s="384"/>
      <c r="R3415" s="384"/>
      <c r="S3415" s="384"/>
    </row>
    <row r="3416" spans="2:19" x14ac:dyDescent="0.25">
      <c r="B3416" s="37"/>
      <c r="G3416" s="881">
        <v>1</v>
      </c>
      <c r="H3416" s="21" t="s">
        <v>542</v>
      </c>
      <c r="I3416" s="188"/>
      <c r="J3416" s="20" t="s">
        <v>352</v>
      </c>
      <c r="K3416" s="20"/>
      <c r="L3416" s="20"/>
      <c r="M3416" s="409"/>
      <c r="N3416" s="20"/>
      <c r="O3416" s="384"/>
      <c r="P3416" s="384"/>
      <c r="Q3416" s="384"/>
      <c r="R3416" s="384"/>
      <c r="S3416" s="384"/>
    </row>
    <row r="3417" spans="2:19" x14ac:dyDescent="0.25">
      <c r="B3417" s="37"/>
      <c r="G3417" s="881">
        <v>77</v>
      </c>
      <c r="H3417" s="21" t="s">
        <v>1225</v>
      </c>
      <c r="I3417" s="188"/>
      <c r="J3417" s="20" t="s">
        <v>352</v>
      </c>
      <c r="K3417" s="20"/>
      <c r="L3417" s="20"/>
      <c r="M3417" s="409"/>
      <c r="N3417" s="20"/>
      <c r="O3417" s="384"/>
      <c r="P3417" s="384"/>
      <c r="Q3417" s="384"/>
      <c r="R3417" s="384"/>
      <c r="S3417" s="384"/>
    </row>
    <row r="3418" spans="2:19" x14ac:dyDescent="0.25">
      <c r="B3418" s="37"/>
      <c r="C3418" s="20" t="str">
        <f>'VariablenLabel&amp;Bedingungen'!G1984</f>
        <v>K9_SozEmoEntBegEmpf</v>
      </c>
      <c r="D3418" s="10"/>
      <c r="E3418" s="21" t="str">
        <f>'VariablenLabel&amp;Bedingungen'!I1984</f>
        <v>[Wenn "auffällig"] Begründung/Empfehlung</v>
      </c>
      <c r="F3418" s="687"/>
      <c r="G3418" s="881" t="s">
        <v>347</v>
      </c>
      <c r="H3418" s="21"/>
      <c r="I3418" s="687"/>
      <c r="J3418" s="20" t="s">
        <v>1685</v>
      </c>
      <c r="K3418" s="20"/>
      <c r="L3418" s="20"/>
      <c r="M3418" s="409"/>
      <c r="N3418" s="20"/>
      <c r="O3418" s="384"/>
      <c r="P3418" s="384"/>
      <c r="Q3418" s="384"/>
      <c r="R3418" s="384"/>
      <c r="S3418" s="384"/>
    </row>
    <row r="3419" spans="2:19" ht="27" x14ac:dyDescent="0.25">
      <c r="B3419" s="37"/>
      <c r="C3419" s="20" t="str">
        <f>'VariablenLabel&amp;Bedingungen'!G1985</f>
        <v>K9_KogEnt</v>
      </c>
      <c r="D3419" s="10">
        <f>'VariablenLabel&amp;Bedingungen'!H1985</f>
        <v>912</v>
      </c>
      <c r="E3419" s="21" t="str">
        <f>'VariablenLabel&amp;Bedingungen'!I1985</f>
        <v>Kognitive Entwicklung</v>
      </c>
      <c r="F3419" s="797" t="s">
        <v>3657</v>
      </c>
      <c r="G3419" s="881">
        <v>0</v>
      </c>
      <c r="H3419" s="21" t="s">
        <v>1224</v>
      </c>
      <c r="I3419" s="188"/>
      <c r="J3419" s="20" t="s">
        <v>352</v>
      </c>
      <c r="K3419" s="20"/>
      <c r="L3419" s="20"/>
      <c r="M3419" s="409"/>
      <c r="N3419" s="20"/>
      <c r="O3419" s="384"/>
      <c r="P3419" s="384"/>
      <c r="Q3419" s="384"/>
      <c r="R3419" s="384"/>
      <c r="S3419" s="384"/>
    </row>
    <row r="3420" spans="2:19" x14ac:dyDescent="0.25">
      <c r="B3420" s="37"/>
      <c r="C3420" s="20"/>
      <c r="D3420" s="10"/>
      <c r="E3420" s="21"/>
      <c r="F3420" s="687"/>
      <c r="G3420" s="881">
        <v>1</v>
      </c>
      <c r="H3420" s="21" t="s">
        <v>542</v>
      </c>
      <c r="I3420" s="188"/>
      <c r="J3420" s="20" t="s">
        <v>352</v>
      </c>
      <c r="K3420" s="20"/>
      <c r="L3420" s="20"/>
      <c r="M3420" s="409"/>
      <c r="N3420" s="20"/>
      <c r="O3420" s="384"/>
      <c r="P3420" s="384"/>
      <c r="Q3420" s="384"/>
      <c r="R3420" s="384"/>
      <c r="S3420" s="384"/>
    </row>
    <row r="3421" spans="2:19" x14ac:dyDescent="0.25">
      <c r="B3421" s="37"/>
      <c r="F3421" s="687"/>
      <c r="G3421" s="881">
        <v>77</v>
      </c>
      <c r="H3421" s="21" t="s">
        <v>1225</v>
      </c>
      <c r="I3421" s="188"/>
      <c r="J3421" s="20" t="s">
        <v>352</v>
      </c>
      <c r="K3421" s="20"/>
      <c r="L3421" s="20"/>
      <c r="M3421" s="409"/>
      <c r="N3421" s="20"/>
      <c r="O3421" s="384"/>
      <c r="P3421" s="384"/>
      <c r="Q3421" s="384"/>
      <c r="R3421" s="384"/>
      <c r="S3421" s="384"/>
    </row>
    <row r="3422" spans="2:19" x14ac:dyDescent="0.25">
      <c r="B3422" s="37"/>
      <c r="C3422" s="20" t="str">
        <f>'VariablenLabel&amp;Bedingungen'!G1986</f>
        <v>K9_KogEntBegEmpf</v>
      </c>
      <c r="D3422" s="10"/>
      <c r="E3422" s="21" t="str">
        <f>'VariablenLabel&amp;Bedingungen'!I1986</f>
        <v>[Wenn "auffällig"] Begründung/Empfehlung</v>
      </c>
      <c r="F3422" s="687"/>
      <c r="G3422" s="881" t="s">
        <v>347</v>
      </c>
      <c r="H3422" s="21"/>
      <c r="I3422" s="687"/>
      <c r="J3422" s="20" t="s">
        <v>1685</v>
      </c>
      <c r="K3422" s="20"/>
      <c r="L3422" s="20"/>
      <c r="M3422" s="409"/>
      <c r="N3422" s="20"/>
      <c r="O3422" s="384"/>
      <c r="P3422" s="384"/>
      <c r="Q3422" s="384"/>
      <c r="R3422" s="384"/>
      <c r="S3422" s="384"/>
    </row>
    <row r="3423" spans="2:19" x14ac:dyDescent="0.25">
      <c r="B3423" s="37"/>
      <c r="C3423" s="20" t="str">
        <f>'VariablenLabel&amp;Bedingungen'!G1987</f>
        <v>K9_SinnOrgAug</v>
      </c>
      <c r="D3423" s="10">
        <f>'VariablenLabel&amp;Bedingungen'!H1987</f>
        <v>913</v>
      </c>
      <c r="E3423" s="21" t="str">
        <f>'VariablenLabel&amp;Bedingungen'!I1987</f>
        <v>Augen</v>
      </c>
      <c r="F3423" s="687"/>
      <c r="G3423" s="881">
        <v>0</v>
      </c>
      <c r="H3423" s="21" t="s">
        <v>782</v>
      </c>
      <c r="I3423" s="188"/>
      <c r="J3423" s="20" t="s">
        <v>352</v>
      </c>
      <c r="K3423" s="20"/>
      <c r="L3423" s="20"/>
      <c r="M3423" s="409"/>
      <c r="N3423" s="20"/>
      <c r="O3423" s="384"/>
      <c r="P3423" s="384"/>
      <c r="Q3423" s="384"/>
      <c r="R3423" s="384"/>
      <c r="S3423" s="384"/>
    </row>
    <row r="3424" spans="2:19" x14ac:dyDescent="0.25">
      <c r="B3424" s="37"/>
      <c r="G3424" s="881">
        <v>1</v>
      </c>
      <c r="H3424" s="21" t="s">
        <v>542</v>
      </c>
      <c r="I3424" s="188"/>
      <c r="J3424" s="20" t="s">
        <v>352</v>
      </c>
      <c r="K3424" s="20"/>
      <c r="L3424" s="20"/>
      <c r="M3424" s="409"/>
      <c r="N3424" s="20"/>
      <c r="O3424" s="384"/>
      <c r="P3424" s="384"/>
      <c r="Q3424" s="384"/>
      <c r="R3424" s="384"/>
      <c r="S3424" s="384"/>
    </row>
    <row r="3425" spans="2:19" x14ac:dyDescent="0.25">
      <c r="B3425" s="37"/>
      <c r="G3425" s="881">
        <v>77</v>
      </c>
      <c r="H3425" s="21" t="s">
        <v>1225</v>
      </c>
      <c r="I3425" s="188"/>
      <c r="J3425" s="20" t="s">
        <v>352</v>
      </c>
      <c r="K3425" s="20"/>
      <c r="L3425" s="20"/>
      <c r="M3425" s="409"/>
      <c r="N3425" s="20"/>
      <c r="O3425" s="384"/>
      <c r="P3425" s="384"/>
      <c r="Q3425" s="384"/>
      <c r="R3425" s="384"/>
      <c r="S3425" s="384"/>
    </row>
    <row r="3426" spans="2:19" x14ac:dyDescent="0.25">
      <c r="B3426" s="37"/>
      <c r="C3426" s="20" t="str">
        <f>'VariablenLabel&amp;Bedingungen'!G1988</f>
        <v>K9_SinnOrgAugEmpf</v>
      </c>
      <c r="D3426" s="10"/>
      <c r="E3426" s="21" t="str">
        <f>'VariablenLabel&amp;Bedingungen'!I1988</f>
        <v>[Wenn "auffällig"] Begründung/Empfehlung</v>
      </c>
      <c r="F3426" s="687"/>
      <c r="G3426" s="881" t="s">
        <v>347</v>
      </c>
      <c r="H3426" s="21"/>
      <c r="I3426" s="687"/>
      <c r="J3426" s="20" t="s">
        <v>1685</v>
      </c>
      <c r="K3426" s="20"/>
      <c r="L3426" s="20"/>
      <c r="M3426" s="409"/>
      <c r="N3426" s="20"/>
      <c r="O3426" s="384"/>
      <c r="P3426" s="384"/>
      <c r="Q3426" s="384"/>
      <c r="R3426" s="384"/>
      <c r="S3426" s="384"/>
    </row>
    <row r="3427" spans="2:19" x14ac:dyDescent="0.25">
      <c r="B3427" s="37"/>
      <c r="C3427" s="20" t="str">
        <f>'VariablenLabel&amp;Bedingungen'!G1989</f>
        <v>K9_SinnOrgOhr</v>
      </c>
      <c r="D3427" s="10">
        <f>'VariablenLabel&amp;Bedingungen'!H1989</f>
        <v>2029</v>
      </c>
      <c r="E3427" s="21" t="str">
        <f>'VariablenLabel&amp;Bedingungen'!I1989</f>
        <v>Ohren</v>
      </c>
      <c r="F3427" s="687"/>
      <c r="G3427" s="881">
        <v>0</v>
      </c>
      <c r="H3427" s="21" t="s">
        <v>782</v>
      </c>
      <c r="I3427" s="188"/>
      <c r="J3427" s="20" t="s">
        <v>352</v>
      </c>
      <c r="K3427" s="20"/>
      <c r="L3427" s="20"/>
      <c r="M3427" s="409"/>
      <c r="N3427" s="20"/>
      <c r="O3427" s="384"/>
      <c r="P3427" s="384"/>
      <c r="Q3427" s="384"/>
      <c r="R3427" s="384"/>
      <c r="S3427" s="384"/>
    </row>
    <row r="3428" spans="2:19" x14ac:dyDescent="0.25">
      <c r="B3428" s="37"/>
      <c r="G3428" s="881">
        <v>1</v>
      </c>
      <c r="H3428" s="21" t="s">
        <v>542</v>
      </c>
      <c r="I3428" s="188"/>
      <c r="J3428" s="20" t="s">
        <v>352</v>
      </c>
      <c r="K3428" s="20"/>
      <c r="L3428" s="20"/>
      <c r="M3428" s="409"/>
      <c r="N3428" s="20"/>
      <c r="O3428" s="384"/>
      <c r="P3428" s="384"/>
      <c r="Q3428" s="384"/>
      <c r="R3428" s="384"/>
      <c r="S3428" s="384"/>
    </row>
    <row r="3429" spans="2:19" x14ac:dyDescent="0.25">
      <c r="B3429" s="37"/>
      <c r="G3429" s="881">
        <v>77</v>
      </c>
      <c r="H3429" s="21" t="s">
        <v>1225</v>
      </c>
      <c r="I3429" s="188"/>
      <c r="J3429" s="20" t="s">
        <v>352</v>
      </c>
      <c r="K3429" s="20"/>
      <c r="L3429" s="20"/>
      <c r="M3429" s="409"/>
      <c r="N3429" s="20"/>
      <c r="O3429" s="384"/>
      <c r="P3429" s="384"/>
      <c r="Q3429" s="384"/>
      <c r="R3429" s="384"/>
      <c r="S3429" s="384"/>
    </row>
    <row r="3430" spans="2:19" x14ac:dyDescent="0.25">
      <c r="B3430" s="37"/>
      <c r="C3430" s="20" t="str">
        <f>'VariablenLabel&amp;Bedingungen'!G1990</f>
        <v>K9_SinnOrgOhrEmpf</v>
      </c>
      <c r="D3430" s="10"/>
      <c r="E3430" s="21" t="str">
        <f>'VariablenLabel&amp;Bedingungen'!I1990</f>
        <v>[Wenn "auffällig"] Begründung/Empfehlung</v>
      </c>
      <c r="F3430" s="687"/>
      <c r="G3430" s="881" t="s">
        <v>347</v>
      </c>
      <c r="H3430" s="21"/>
      <c r="I3430" s="687"/>
      <c r="J3430" s="20" t="s">
        <v>1685</v>
      </c>
      <c r="K3430" s="20"/>
      <c r="L3430" s="20"/>
      <c r="M3430" s="409"/>
      <c r="N3430" s="20"/>
      <c r="O3430" s="384"/>
      <c r="P3430" s="384"/>
      <c r="Q3430" s="384"/>
      <c r="R3430" s="384"/>
      <c r="S3430" s="384"/>
    </row>
    <row r="3431" spans="2:19" x14ac:dyDescent="0.25">
      <c r="B3431" s="37"/>
      <c r="C3431" s="20" t="str">
        <f>'VariablenLabel&amp;Bedingungen'!G1991</f>
        <v>K9_GebissZahn</v>
      </c>
      <c r="D3431" s="10">
        <f>'VariablenLabel&amp;Bedingungen'!H1991</f>
        <v>914</v>
      </c>
      <c r="E3431" s="21" t="str">
        <f>'VariablenLabel&amp;Bedingungen'!I1991</f>
        <v>Gebiss, Zahnstatus</v>
      </c>
      <c r="F3431" s="687"/>
      <c r="G3431" s="881">
        <v>0</v>
      </c>
      <c r="H3431" s="21" t="s">
        <v>782</v>
      </c>
      <c r="I3431" s="188"/>
      <c r="J3431" s="20" t="s">
        <v>352</v>
      </c>
      <c r="K3431" s="20"/>
      <c r="L3431" s="20"/>
      <c r="M3431" s="409"/>
      <c r="N3431" s="20"/>
      <c r="O3431" s="384"/>
      <c r="P3431" s="384"/>
      <c r="Q3431" s="384"/>
      <c r="R3431" s="384"/>
      <c r="S3431" s="384"/>
    </row>
    <row r="3432" spans="2:19" x14ac:dyDescent="0.25">
      <c r="B3432" s="37"/>
      <c r="G3432" s="881">
        <v>1</v>
      </c>
      <c r="H3432" s="21" t="s">
        <v>2725</v>
      </c>
      <c r="I3432" s="188"/>
      <c r="J3432" s="20" t="s">
        <v>352</v>
      </c>
      <c r="K3432" s="20"/>
      <c r="L3432" s="20"/>
      <c r="M3432" s="409"/>
      <c r="N3432" s="20"/>
      <c r="O3432" s="384"/>
      <c r="P3432" s="384"/>
      <c r="Q3432" s="384"/>
      <c r="R3432" s="384"/>
      <c r="S3432" s="384"/>
    </row>
    <row r="3433" spans="2:19" x14ac:dyDescent="0.25">
      <c r="B3433" s="37"/>
      <c r="G3433" s="881">
        <v>77</v>
      </c>
      <c r="H3433" s="21" t="s">
        <v>1225</v>
      </c>
      <c r="I3433" s="188"/>
      <c r="J3433" s="20" t="s">
        <v>352</v>
      </c>
      <c r="K3433" s="20"/>
      <c r="L3433" s="20"/>
      <c r="M3433" s="409"/>
      <c r="N3433" s="20"/>
      <c r="O3433" s="384"/>
      <c r="P3433" s="384"/>
      <c r="Q3433" s="384"/>
      <c r="R3433" s="384"/>
      <c r="S3433" s="384"/>
    </row>
    <row r="3434" spans="2:19" x14ac:dyDescent="0.25">
      <c r="B3434" s="37"/>
      <c r="C3434" s="20" t="str">
        <f>'VariablenLabel&amp;Bedingungen'!G1992</f>
        <v>K9_GebissZahnBegEmpf</v>
      </c>
      <c r="D3434" s="10"/>
      <c r="E3434" s="21" t="str">
        <f>'VariablenLabel&amp;Bedingungen'!I1992</f>
        <v>[Wenn "auffällig"] Begründung/Empfehlung</v>
      </c>
      <c r="F3434" s="687"/>
      <c r="G3434" s="881" t="s">
        <v>347</v>
      </c>
      <c r="H3434" s="21"/>
      <c r="I3434" s="687"/>
      <c r="J3434" s="20" t="s">
        <v>1685</v>
      </c>
      <c r="K3434" s="20"/>
      <c r="L3434" s="20"/>
      <c r="M3434" s="409"/>
      <c r="N3434" s="20"/>
      <c r="O3434" s="384"/>
      <c r="P3434" s="384"/>
      <c r="Q3434" s="384"/>
      <c r="R3434" s="384"/>
      <c r="S3434" s="384"/>
    </row>
    <row r="3435" spans="2:19" x14ac:dyDescent="0.25">
      <c r="B3435" s="37"/>
      <c r="C3435" s="20" t="str">
        <f>'VariablenLabel&amp;Bedingungen'!G1993</f>
        <v>K9_Gen</v>
      </c>
      <c r="D3435" s="10">
        <f>'VariablenLabel&amp;Bedingungen'!H1993</f>
        <v>915</v>
      </c>
      <c r="E3435" s="21" t="str">
        <f>'VariablenLabel&amp;Bedingungen'!I1993</f>
        <v>Genitale</v>
      </c>
      <c r="F3435" s="687" t="s">
        <v>1095</v>
      </c>
      <c r="G3435" s="881">
        <v>0</v>
      </c>
      <c r="H3435" s="21" t="s">
        <v>782</v>
      </c>
      <c r="I3435" s="188"/>
      <c r="J3435" s="20" t="s">
        <v>352</v>
      </c>
      <c r="K3435" s="20"/>
      <c r="L3435" s="20"/>
      <c r="M3435" s="409"/>
      <c r="N3435" s="20"/>
      <c r="O3435" s="384"/>
      <c r="P3435" s="384"/>
      <c r="Q3435" s="384"/>
      <c r="R3435" s="384"/>
      <c r="S3435" s="384"/>
    </row>
    <row r="3436" spans="2:19" x14ac:dyDescent="0.25">
      <c r="B3436" s="37"/>
      <c r="G3436" s="881">
        <v>1</v>
      </c>
      <c r="H3436" s="21" t="s">
        <v>542</v>
      </c>
      <c r="I3436" s="188"/>
      <c r="J3436" s="20" t="s">
        <v>352</v>
      </c>
      <c r="K3436" s="20"/>
      <c r="L3436" s="20"/>
      <c r="M3436" s="409"/>
      <c r="N3436" s="20"/>
      <c r="O3436" s="384"/>
      <c r="P3436" s="384"/>
      <c r="Q3436" s="384"/>
      <c r="R3436" s="384"/>
      <c r="S3436" s="384"/>
    </row>
    <row r="3437" spans="2:19" x14ac:dyDescent="0.25">
      <c r="B3437" s="37"/>
      <c r="G3437" s="881">
        <v>77</v>
      </c>
      <c r="H3437" s="21" t="s">
        <v>1225</v>
      </c>
      <c r="I3437" s="188"/>
      <c r="J3437" s="20" t="s">
        <v>352</v>
      </c>
      <c r="K3437" s="20"/>
      <c r="L3437" s="20"/>
      <c r="M3437" s="409"/>
      <c r="N3437" s="20"/>
      <c r="O3437" s="384"/>
      <c r="P3437" s="384"/>
      <c r="Q3437" s="384"/>
      <c r="R3437" s="384"/>
      <c r="S3437" s="384"/>
    </row>
    <row r="3438" spans="2:19" x14ac:dyDescent="0.25">
      <c r="B3438" s="37"/>
      <c r="C3438" s="20" t="str">
        <f>'VariablenLabel&amp;Bedingungen'!G1994</f>
        <v>K9_GenAuff</v>
      </c>
      <c r="D3438" s="10"/>
      <c r="E3438" s="21" t="str">
        <f>'VariablenLabel&amp;Bedingungen'!I1994</f>
        <v>[Wenn "auffällig"] Auffälligkeiten</v>
      </c>
      <c r="F3438" s="687"/>
      <c r="G3438" s="881">
        <v>1</v>
      </c>
      <c r="H3438" s="21" t="s">
        <v>1503</v>
      </c>
      <c r="I3438" s="687"/>
      <c r="J3438" s="20" t="s">
        <v>354</v>
      </c>
      <c r="K3438" s="20"/>
      <c r="L3438" s="20"/>
      <c r="M3438" s="409"/>
      <c r="N3438" s="20"/>
      <c r="O3438" s="384"/>
      <c r="P3438" s="384"/>
      <c r="Q3438" s="384"/>
      <c r="R3438" s="384"/>
      <c r="S3438" s="384"/>
    </row>
    <row r="3439" spans="2:19" x14ac:dyDescent="0.25">
      <c r="B3439" s="37"/>
      <c r="G3439" s="881">
        <v>2</v>
      </c>
      <c r="H3439" s="21" t="s">
        <v>856</v>
      </c>
      <c r="I3439" s="797" t="s">
        <v>2699</v>
      </c>
      <c r="J3439" s="20" t="s">
        <v>354</v>
      </c>
      <c r="K3439" s="20"/>
      <c r="L3439" s="20"/>
      <c r="M3439" s="409"/>
      <c r="N3439" s="20"/>
      <c r="O3439" s="384"/>
      <c r="P3439" s="384"/>
      <c r="Q3439" s="384"/>
      <c r="R3439" s="384"/>
      <c r="S3439" s="384"/>
    </row>
    <row r="3440" spans="2:19" x14ac:dyDescent="0.25">
      <c r="B3440" s="37"/>
      <c r="G3440" s="881">
        <v>99</v>
      </c>
      <c r="H3440" s="21" t="s">
        <v>28</v>
      </c>
      <c r="I3440" s="188"/>
      <c r="J3440" s="20" t="s">
        <v>354</v>
      </c>
      <c r="K3440" s="20"/>
      <c r="L3440" s="20"/>
      <c r="M3440" s="409"/>
      <c r="N3440" s="20"/>
      <c r="O3440" s="384"/>
      <c r="P3440" s="384"/>
      <c r="Q3440" s="384"/>
      <c r="R3440" s="384"/>
      <c r="S3440" s="384"/>
    </row>
    <row r="3441" spans="2:19" x14ac:dyDescent="0.25">
      <c r="B3441" s="37"/>
      <c r="C3441" s="20" t="str">
        <f>'VariablenLabel&amp;Bedingungen'!G1995</f>
        <v>K9_GenAuffSonst</v>
      </c>
      <c r="D3441" s="10"/>
      <c r="E3441" s="21" t="str">
        <f>'VariablenLabel&amp;Bedingungen'!I1995</f>
        <v xml:space="preserve">[Wenn "auffällig" und "sonstiges"] Sonstiges </v>
      </c>
      <c r="G3441" s="881" t="s">
        <v>347</v>
      </c>
      <c r="H3441" s="21"/>
      <c r="I3441" s="687"/>
      <c r="J3441" s="20" t="s">
        <v>1685</v>
      </c>
      <c r="K3441" s="20"/>
      <c r="L3441" s="20"/>
      <c r="M3441" s="409"/>
      <c r="N3441" s="20"/>
      <c r="O3441" s="384"/>
      <c r="P3441" s="384"/>
      <c r="Q3441" s="384"/>
      <c r="R3441" s="384"/>
      <c r="S3441" s="384"/>
    </row>
    <row r="3442" spans="2:19" x14ac:dyDescent="0.25">
      <c r="B3442" s="37"/>
      <c r="C3442" s="20" t="str">
        <f>'VariablenLabel&amp;Bedingungen'!G1996</f>
        <v>K9_SonstOrg</v>
      </c>
      <c r="D3442" s="10">
        <f>'VariablenLabel&amp;Bedingungen'!H1996</f>
        <v>916</v>
      </c>
      <c r="E3442" s="21" t="str">
        <f>'VariablenLabel&amp;Bedingungen'!I1996</f>
        <v>Sonstige Organbefunde</v>
      </c>
      <c r="F3442" s="687"/>
      <c r="G3442" s="881">
        <v>0</v>
      </c>
      <c r="H3442" s="21" t="s">
        <v>782</v>
      </c>
      <c r="I3442" s="188"/>
      <c r="J3442" s="20" t="s">
        <v>352</v>
      </c>
      <c r="K3442" s="20"/>
      <c r="L3442" s="20"/>
      <c r="M3442" s="409"/>
      <c r="N3442" s="20"/>
      <c r="O3442" s="384"/>
      <c r="P3442" s="384"/>
      <c r="Q3442" s="384"/>
      <c r="R3442" s="384"/>
      <c r="S3442" s="384"/>
    </row>
    <row r="3443" spans="2:19" x14ac:dyDescent="0.25">
      <c r="B3443" s="37"/>
      <c r="G3443" s="881">
        <v>1</v>
      </c>
      <c r="H3443" s="21" t="s">
        <v>542</v>
      </c>
      <c r="I3443" s="188"/>
      <c r="J3443" s="20" t="s">
        <v>352</v>
      </c>
      <c r="K3443" s="20"/>
      <c r="L3443" s="20"/>
      <c r="M3443" s="409"/>
      <c r="N3443" s="20"/>
      <c r="O3443" s="384"/>
      <c r="P3443" s="384"/>
      <c r="Q3443" s="384"/>
      <c r="R3443" s="384"/>
      <c r="S3443" s="384"/>
    </row>
    <row r="3444" spans="2:19" x14ac:dyDescent="0.25">
      <c r="B3444" s="37"/>
      <c r="G3444" s="881">
        <v>77</v>
      </c>
      <c r="H3444" s="21" t="s">
        <v>1225</v>
      </c>
      <c r="I3444" s="188"/>
      <c r="J3444" s="20" t="s">
        <v>352</v>
      </c>
      <c r="K3444" s="20"/>
      <c r="L3444" s="20"/>
      <c r="M3444" s="409"/>
      <c r="N3444" s="20"/>
      <c r="O3444" s="384"/>
      <c r="P3444" s="384"/>
      <c r="Q3444" s="384"/>
      <c r="R3444" s="384"/>
      <c r="S3444" s="384"/>
    </row>
    <row r="3445" spans="2:19" x14ac:dyDescent="0.25">
      <c r="B3445" s="37"/>
      <c r="C3445" s="20" t="str">
        <f>'VariablenLabel&amp;Bedingungen'!G1997</f>
        <v>K9_SonstOrgJa</v>
      </c>
      <c r="D3445" s="10"/>
      <c r="E3445" s="21" t="str">
        <f>'VariablenLabel&amp;Bedingungen'!I1997</f>
        <v>[Wenn "auffällig"] Begründung/Empfehlung</v>
      </c>
      <c r="F3445" s="687"/>
      <c r="G3445" s="881" t="s">
        <v>347</v>
      </c>
      <c r="H3445" s="21"/>
      <c r="I3445" s="687"/>
      <c r="J3445" s="20" t="s">
        <v>1685</v>
      </c>
      <c r="K3445" s="20"/>
      <c r="L3445" s="20"/>
      <c r="M3445" s="409"/>
      <c r="N3445" s="20"/>
      <c r="O3445" s="384"/>
      <c r="P3445" s="384"/>
      <c r="Q3445" s="384"/>
      <c r="R3445" s="384"/>
      <c r="S3445" s="384"/>
    </row>
    <row r="3446" spans="2:19" x14ac:dyDescent="0.25">
      <c r="B3446" s="37"/>
      <c r="C3446" s="20" t="str">
        <f>'VariablenLabel&amp;Bedingungen'!G1999</f>
        <v>K9_Blutd</v>
      </c>
      <c r="D3446" s="10">
        <f>'VariablenLabel&amp;Bedingungen'!H1999</f>
        <v>917</v>
      </c>
      <c r="E3446" s="21" t="str">
        <f>'VariablenLabel&amp;Bedingungen'!I1999</f>
        <v>Blutdruck in Ruhe rechter Oberarm</v>
      </c>
      <c r="F3446" s="687"/>
      <c r="G3446" s="881">
        <v>1</v>
      </c>
      <c r="H3446" s="21" t="s">
        <v>568</v>
      </c>
      <c r="I3446" s="687"/>
      <c r="J3446" s="20" t="s">
        <v>352</v>
      </c>
      <c r="K3446" s="20"/>
      <c r="L3446" s="20"/>
      <c r="M3446" s="409"/>
      <c r="N3446" s="20"/>
      <c r="O3446" s="384"/>
      <c r="P3446" s="384"/>
      <c r="Q3446" s="384"/>
      <c r="R3446" s="384"/>
      <c r="S3446" s="384"/>
    </row>
    <row r="3447" spans="2:19" x14ac:dyDescent="0.25">
      <c r="B3447" s="37"/>
      <c r="G3447" s="881">
        <v>2</v>
      </c>
      <c r="H3447" s="21" t="s">
        <v>569</v>
      </c>
      <c r="I3447" s="687"/>
      <c r="J3447" s="20" t="s">
        <v>352</v>
      </c>
      <c r="K3447" s="20"/>
      <c r="L3447" s="20"/>
      <c r="M3447" s="409"/>
      <c r="N3447" s="20"/>
      <c r="O3447" s="384"/>
      <c r="P3447" s="384"/>
      <c r="Q3447" s="384"/>
      <c r="R3447" s="384"/>
      <c r="S3447" s="384"/>
    </row>
    <row r="3448" spans="2:19" x14ac:dyDescent="0.25">
      <c r="B3448" s="37"/>
      <c r="C3448" s="20" t="str">
        <f>'VariablenLabel&amp;Bedingungen'!G2000</f>
        <v>K9_BlutdJaSys</v>
      </c>
      <c r="D3448" s="10"/>
      <c r="E3448" s="21" t="str">
        <f>'VariablenLabel&amp;Bedingungen'!I2000</f>
        <v>[wenn "gemessen"] SYS (mmHg)</v>
      </c>
      <c r="F3448" s="197" t="s">
        <v>2295</v>
      </c>
      <c r="G3448" s="881" t="s">
        <v>350</v>
      </c>
      <c r="H3448" s="21"/>
      <c r="I3448" s="188"/>
      <c r="J3448" s="906" t="s">
        <v>3875</v>
      </c>
      <c r="K3448" s="20"/>
      <c r="L3448" s="20"/>
      <c r="M3448" s="409"/>
      <c r="N3448" s="20"/>
      <c r="O3448" s="384"/>
      <c r="P3448" s="384"/>
      <c r="Q3448" s="384"/>
      <c r="R3448" s="384"/>
      <c r="S3448" s="384"/>
    </row>
    <row r="3449" spans="2:19" x14ac:dyDescent="0.25">
      <c r="B3449" s="37"/>
      <c r="C3449" s="20" t="str">
        <f>'VariablenLabel&amp;Bedingungen'!G2001</f>
        <v>K9_BlutdJaDia</v>
      </c>
      <c r="D3449" s="10"/>
      <c r="E3449" s="21" t="str">
        <f>'VariablenLabel&amp;Bedingungen'!I2001</f>
        <v>[wenn "gemessen"] DIA (mmHg)</v>
      </c>
      <c r="F3449" s="197" t="s">
        <v>2296</v>
      </c>
      <c r="G3449" s="881" t="s">
        <v>350</v>
      </c>
      <c r="H3449" s="21"/>
      <c r="I3449" s="188"/>
      <c r="J3449" s="906" t="s">
        <v>3875</v>
      </c>
      <c r="K3449" s="20"/>
      <c r="L3449" s="20"/>
      <c r="M3449" s="409"/>
      <c r="N3449" s="20"/>
      <c r="O3449" s="384"/>
      <c r="P3449" s="384"/>
      <c r="Q3449" s="384"/>
      <c r="R3449" s="384"/>
      <c r="S3449" s="384"/>
    </row>
    <row r="3450" spans="2:19" x14ac:dyDescent="0.25">
      <c r="B3450" s="37"/>
      <c r="C3450" s="20" t="str">
        <f>'VariablenLabel&amp;Bedingungen'!G2002</f>
        <v>K9_BlutdAnm</v>
      </c>
      <c r="D3450" s="10"/>
      <c r="E3450" s="21" t="str">
        <f>'VariablenLabel&amp;Bedingungen'!I2002</f>
        <v>[wenn "gemessen" oder "nicht gemessen"] Anmerkungen</v>
      </c>
      <c r="F3450" s="687"/>
      <c r="G3450" s="881" t="s">
        <v>347</v>
      </c>
      <c r="H3450" s="21"/>
      <c r="I3450" s="687"/>
      <c r="J3450" s="20" t="s">
        <v>1685</v>
      </c>
      <c r="K3450" s="20"/>
      <c r="L3450" s="20"/>
      <c r="M3450" s="409"/>
      <c r="N3450" s="20"/>
      <c r="O3450" s="384"/>
      <c r="P3450" s="384"/>
      <c r="Q3450" s="384"/>
      <c r="R3450" s="384"/>
      <c r="S3450" s="384"/>
    </row>
    <row r="3451" spans="2:19" x14ac:dyDescent="0.25">
      <c r="B3451" s="37"/>
      <c r="C3451" s="20" t="str">
        <f>'VariablenLabel&amp;Bedingungen'!G2003</f>
        <v>K9_InfBer</v>
      </c>
      <c r="D3451" s="10">
        <f>'VariablenLabel&amp;Bedingungen'!H2003</f>
        <v>920</v>
      </c>
      <c r="E3451" s="21" t="str">
        <f>'VariablenLabel&amp;Bedingungen'!I2003</f>
        <v>Information/Beratung über folgende Themen erfolgt</v>
      </c>
      <c r="F3451" s="687"/>
      <c r="G3451" s="881">
        <v>1</v>
      </c>
      <c r="H3451" s="21" t="s">
        <v>355</v>
      </c>
      <c r="I3451" s="188"/>
      <c r="J3451" s="20" t="s">
        <v>354</v>
      </c>
      <c r="K3451" s="20"/>
      <c r="L3451" s="20"/>
      <c r="M3451" s="409"/>
      <c r="N3451" s="20"/>
      <c r="O3451" s="384"/>
      <c r="P3451" s="384"/>
      <c r="Q3451" s="384"/>
      <c r="R3451" s="384"/>
      <c r="S3451" s="384"/>
    </row>
    <row r="3452" spans="2:19" x14ac:dyDescent="0.25">
      <c r="B3452" s="37"/>
      <c r="C3452" s="20"/>
      <c r="D3452" s="10"/>
      <c r="E3452" s="21"/>
      <c r="F3452" s="687"/>
      <c r="G3452" s="881">
        <v>2</v>
      </c>
      <c r="H3452" s="21" t="s">
        <v>1121</v>
      </c>
      <c r="I3452" s="188"/>
      <c r="J3452" s="20" t="s">
        <v>354</v>
      </c>
      <c r="K3452" s="20"/>
      <c r="L3452" s="20"/>
      <c r="M3452" s="409"/>
      <c r="N3452" s="20"/>
      <c r="O3452" s="384"/>
      <c r="P3452" s="384"/>
      <c r="Q3452" s="384"/>
      <c r="R3452" s="384"/>
      <c r="S3452" s="384"/>
    </row>
    <row r="3453" spans="2:19" x14ac:dyDescent="0.25">
      <c r="B3453" s="37"/>
      <c r="G3453" s="881">
        <v>3</v>
      </c>
      <c r="H3453" s="21" t="s">
        <v>545</v>
      </c>
      <c r="I3453" s="188"/>
      <c r="J3453" s="20" t="s">
        <v>354</v>
      </c>
      <c r="K3453" s="20"/>
      <c r="L3453" s="20"/>
      <c r="M3453" s="409"/>
      <c r="N3453" s="20"/>
      <c r="O3453" s="384"/>
      <c r="P3453" s="384"/>
      <c r="Q3453" s="384"/>
      <c r="R3453" s="384"/>
      <c r="S3453" s="384"/>
    </row>
    <row r="3454" spans="2:19" x14ac:dyDescent="0.25">
      <c r="B3454" s="37"/>
      <c r="G3454" s="881">
        <v>4</v>
      </c>
      <c r="H3454" s="21" t="s">
        <v>1122</v>
      </c>
      <c r="I3454" s="188"/>
      <c r="J3454" s="20" t="s">
        <v>354</v>
      </c>
      <c r="K3454" s="20"/>
      <c r="L3454" s="20"/>
      <c r="M3454" s="409"/>
      <c r="N3454" s="20"/>
      <c r="O3454" s="384"/>
      <c r="P3454" s="384"/>
      <c r="Q3454" s="384"/>
      <c r="R3454" s="384"/>
      <c r="S3454" s="384"/>
    </row>
    <row r="3455" spans="2:19" ht="27" x14ac:dyDescent="0.25">
      <c r="B3455" s="37"/>
      <c r="G3455" s="881">
        <v>5</v>
      </c>
      <c r="H3455" s="21" t="s">
        <v>3463</v>
      </c>
      <c r="I3455" s="188"/>
      <c r="J3455" s="20" t="s">
        <v>354</v>
      </c>
      <c r="K3455" s="20"/>
      <c r="L3455" s="20"/>
      <c r="M3455" s="421" t="s">
        <v>1308</v>
      </c>
      <c r="N3455" s="20"/>
      <c r="O3455" s="384"/>
      <c r="P3455" s="384"/>
      <c r="Q3455" s="384"/>
      <c r="R3455" s="384"/>
      <c r="S3455" s="384"/>
    </row>
    <row r="3456" spans="2:19" ht="27" x14ac:dyDescent="0.25">
      <c r="B3456" s="37"/>
      <c r="G3456" s="881">
        <v>6</v>
      </c>
      <c r="H3456" s="21" t="s">
        <v>873</v>
      </c>
      <c r="I3456" s="188"/>
      <c r="J3456" s="20" t="s">
        <v>354</v>
      </c>
      <c r="K3456" s="20"/>
      <c r="L3456" s="20"/>
      <c r="M3456" s="409"/>
      <c r="N3456" s="20"/>
      <c r="O3456" s="384"/>
      <c r="P3456" s="384"/>
      <c r="Q3456" s="384"/>
      <c r="R3456" s="384"/>
      <c r="S3456" s="384"/>
    </row>
    <row r="3457" spans="2:19" x14ac:dyDescent="0.25">
      <c r="B3457" s="37"/>
      <c r="C3457" s="20"/>
      <c r="D3457" s="10"/>
      <c r="E3457" s="21"/>
      <c r="F3457" s="687"/>
      <c r="G3457" s="881">
        <v>99</v>
      </c>
      <c r="H3457" s="21" t="s">
        <v>28</v>
      </c>
      <c r="I3457" s="188"/>
      <c r="J3457" s="20" t="s">
        <v>354</v>
      </c>
      <c r="K3457" s="20"/>
      <c r="L3457" s="20"/>
      <c r="M3457" s="409"/>
      <c r="N3457" s="20"/>
      <c r="O3457" s="384"/>
      <c r="P3457" s="384"/>
      <c r="Q3457" s="384"/>
      <c r="R3457" s="384"/>
      <c r="S3457" s="384"/>
    </row>
    <row r="3458" spans="2:19" x14ac:dyDescent="0.25">
      <c r="B3458" s="37"/>
      <c r="C3458" s="20" t="str">
        <f>'VariablenLabel&amp;Bedingungen'!G2004</f>
        <v>K9_InfBerSonst</v>
      </c>
      <c r="D3458" s="10"/>
      <c r="E3458" s="21" t="str">
        <f>'VariablenLabel&amp;Bedingungen'!I2004</f>
        <v>[Wenn "Sonstiges"] Sonstiges</v>
      </c>
      <c r="F3458" s="687"/>
      <c r="G3458" s="881" t="s">
        <v>347</v>
      </c>
      <c r="H3458" s="21"/>
      <c r="I3458" s="687"/>
      <c r="J3458" s="20" t="s">
        <v>1685</v>
      </c>
      <c r="K3458" s="20"/>
      <c r="L3458" s="20"/>
      <c r="M3458" s="409"/>
      <c r="N3458" s="20"/>
      <c r="O3458" s="384"/>
      <c r="P3458" s="384"/>
      <c r="Q3458" s="384"/>
      <c r="R3458" s="384"/>
      <c r="S3458" s="384"/>
    </row>
    <row r="3459" spans="2:19" ht="27" x14ac:dyDescent="0.25">
      <c r="B3459" s="37"/>
      <c r="C3459" s="20" t="str">
        <f>'VariablenLabel&amp;Bedingungen'!G2005</f>
        <v>K9_WeitUntBef</v>
      </c>
      <c r="D3459" s="10">
        <f>'VariablenLabel&amp;Bedingungen'!H2005</f>
        <v>921</v>
      </c>
      <c r="E3459" s="21" t="str">
        <f>'VariablenLabel&amp;Bedingungen'!I2005</f>
        <v>Weitere Untersuchungsbefunde, Laborbefunde, Erkrankungen, Therapien, etc.</v>
      </c>
      <c r="F3459" s="687"/>
      <c r="G3459" s="881" t="s">
        <v>347</v>
      </c>
      <c r="H3459" s="21"/>
      <c r="I3459" s="687"/>
      <c r="J3459" s="20" t="s">
        <v>1688</v>
      </c>
      <c r="K3459" s="20"/>
      <c r="L3459" s="20"/>
      <c r="M3459" s="409"/>
      <c r="N3459" s="20"/>
      <c r="O3459" s="384"/>
      <c r="P3459" s="384"/>
      <c r="Q3459" s="384"/>
      <c r="R3459" s="384"/>
      <c r="S3459" s="384"/>
    </row>
    <row r="3460" spans="2:19" ht="27" x14ac:dyDescent="0.25">
      <c r="B3460" s="37"/>
      <c r="C3460" s="20" t="str">
        <f>'VariablenLabel&amp;Bedingungen'!G2006</f>
        <v>K9_VorUntEmpfKontr</v>
      </c>
      <c r="D3460" s="10">
        <f>'VariablenLabel&amp;Bedingungen'!H2006</f>
        <v>922</v>
      </c>
      <c r="E3460" s="21" t="str">
        <f>'VariablenLabel&amp;Bedingungen'!I2006</f>
        <v>[Bei vorheriger Untersuchung empfohlene Kontrollen durchgeführt]</v>
      </c>
      <c r="F3460" s="687"/>
      <c r="G3460" s="881">
        <v>1</v>
      </c>
      <c r="H3460" s="21" t="s">
        <v>3193</v>
      </c>
      <c r="I3460" s="188"/>
      <c r="J3460" s="20" t="s">
        <v>354</v>
      </c>
      <c r="K3460" s="20"/>
      <c r="L3460" s="20"/>
      <c r="M3460" s="409"/>
      <c r="N3460" s="20"/>
      <c r="O3460" s="384"/>
      <c r="P3460" s="384"/>
      <c r="Q3460" s="384"/>
      <c r="R3460" s="384"/>
      <c r="S3460" s="384"/>
    </row>
    <row r="3461" spans="2:19" x14ac:dyDescent="0.25">
      <c r="B3461" s="37"/>
      <c r="C3461" s="20" t="str">
        <f>'VariablenLabel&amp;Bedingungen'!G2007</f>
        <v>K9_Anme</v>
      </c>
      <c r="D3461" s="10">
        <f>'VariablenLabel&amp;Bedingungen'!H2007</f>
        <v>923</v>
      </c>
      <c r="E3461" s="21" t="str">
        <f>'VariablenLabel&amp;Bedingungen'!I2007</f>
        <v>Anmerkungen</v>
      </c>
      <c r="F3461" s="687"/>
      <c r="G3461" s="881" t="s">
        <v>347</v>
      </c>
      <c r="H3461" s="21"/>
      <c r="I3461" s="687"/>
      <c r="J3461" s="20" t="s">
        <v>1685</v>
      </c>
      <c r="K3461" s="20"/>
      <c r="L3461" s="20"/>
      <c r="M3461" s="409"/>
      <c r="N3461" s="20"/>
      <c r="O3461" s="384"/>
      <c r="P3461" s="384"/>
      <c r="Q3461" s="384"/>
      <c r="R3461" s="384"/>
      <c r="S3461" s="384"/>
    </row>
    <row r="3462" spans="2:19" x14ac:dyDescent="0.25">
      <c r="B3462" s="37"/>
      <c r="C3462" s="20" t="str">
        <f>'VariablenLabel&amp;Bedingungen'!G2008</f>
        <v>K9_Diag</v>
      </c>
      <c r="D3462" s="10">
        <f>'VariablenLabel&amp;Bedingungen'!H2008</f>
        <v>1177</v>
      </c>
      <c r="E3462" s="21" t="str">
        <f>'VariablenLabel&amp;Bedingungen'!I2008</f>
        <v>Diagnose</v>
      </c>
      <c r="F3462" s="687"/>
      <c r="G3462" s="881" t="s">
        <v>347</v>
      </c>
      <c r="H3462" s="21"/>
      <c r="I3462" s="687"/>
      <c r="J3462" s="20" t="s">
        <v>1688</v>
      </c>
      <c r="K3462" s="20"/>
      <c r="L3462" s="20"/>
      <c r="M3462" s="409"/>
      <c r="N3462" s="20"/>
      <c r="O3462" s="384"/>
      <c r="P3462" s="384"/>
      <c r="Q3462" s="384"/>
      <c r="R3462" s="384"/>
      <c r="S3462" s="384"/>
    </row>
    <row r="3463" spans="2:19" x14ac:dyDescent="0.25">
      <c r="B3463" s="37"/>
      <c r="C3463" s="20" t="str">
        <f>'VariablenLabel&amp;Bedingungen'!G2009</f>
        <v>K9_VerdDiag</v>
      </c>
      <c r="D3463" s="10">
        <f>'VariablenLabel&amp;Bedingungen'!H2009</f>
        <v>1178</v>
      </c>
      <c r="E3463" s="21" t="str">
        <f>'VariablenLabel&amp;Bedingungen'!I2009</f>
        <v>Verdachtsdiagnose</v>
      </c>
      <c r="F3463" s="687"/>
      <c r="G3463" s="881">
        <v>1</v>
      </c>
      <c r="H3463" s="21" t="s">
        <v>190</v>
      </c>
      <c r="I3463" s="687"/>
      <c r="J3463" s="20" t="s">
        <v>1685</v>
      </c>
      <c r="K3463" s="20"/>
      <c r="L3463" s="20"/>
      <c r="M3463" s="409"/>
      <c r="N3463" s="20"/>
      <c r="O3463" s="384"/>
      <c r="P3463" s="384"/>
      <c r="Q3463" s="384"/>
      <c r="R3463" s="384"/>
      <c r="S3463" s="384"/>
    </row>
    <row r="3464" spans="2:19" x14ac:dyDescent="0.25">
      <c r="B3464" s="37"/>
      <c r="C3464" s="20" t="str">
        <f>'VariablenLabel&amp;Bedingungen'!G2010</f>
        <v>K9_KontrEmpf</v>
      </c>
      <c r="D3464" s="10">
        <f>'VariablenLabel&amp;Bedingungen'!H2010</f>
        <v>924</v>
      </c>
      <c r="E3464" s="21" t="str">
        <f>'VariablenLabel&amp;Bedingungen'!I2010</f>
        <v>Kontrollen dringend empfohlen</v>
      </c>
      <c r="F3464" s="687"/>
      <c r="G3464" s="881">
        <v>0</v>
      </c>
      <c r="H3464" s="21" t="s">
        <v>17</v>
      </c>
      <c r="I3464" s="188"/>
      <c r="J3464" s="20" t="s">
        <v>352</v>
      </c>
      <c r="K3464" s="20"/>
      <c r="L3464" s="20"/>
      <c r="M3464" s="409"/>
      <c r="N3464" s="20"/>
      <c r="O3464" s="384"/>
      <c r="P3464" s="384"/>
      <c r="Q3464" s="384"/>
      <c r="R3464" s="384"/>
      <c r="S3464" s="384"/>
    </row>
    <row r="3465" spans="2:19" x14ac:dyDescent="0.25">
      <c r="B3465" s="37"/>
      <c r="G3465" s="881">
        <v>1</v>
      </c>
      <c r="H3465" s="21" t="s">
        <v>18</v>
      </c>
      <c r="I3465" s="188"/>
      <c r="J3465" s="20" t="s">
        <v>352</v>
      </c>
      <c r="K3465" s="20"/>
      <c r="L3465" s="20"/>
      <c r="M3465" s="409"/>
      <c r="N3465" s="20"/>
      <c r="O3465" s="384"/>
      <c r="P3465" s="384"/>
      <c r="Q3465" s="384"/>
      <c r="R3465" s="384"/>
      <c r="S3465" s="384"/>
    </row>
    <row r="3466" spans="2:19" x14ac:dyDescent="0.25">
      <c r="B3466" s="37"/>
      <c r="C3466" s="20" t="str">
        <f>'VariablenLabel&amp;Bedingungen'!G2011</f>
        <v>K9_KontrEmpfArt</v>
      </c>
      <c r="D3466" s="10"/>
      <c r="E3466" s="21" t="str">
        <f>'VariablenLabel&amp;Bedingungen'!I2011</f>
        <v>[Wenn "ja"] Welche, wo und in welchem Zeitraum?</v>
      </c>
      <c r="F3466" s="687"/>
      <c r="G3466" s="881" t="s">
        <v>347</v>
      </c>
      <c r="H3466" s="21"/>
      <c r="I3466" s="687"/>
      <c r="J3466" s="20" t="s">
        <v>1685</v>
      </c>
      <c r="K3466" s="20"/>
      <c r="L3466" s="20"/>
      <c r="M3466" s="409"/>
      <c r="N3466" s="20"/>
      <c r="O3466" s="384"/>
      <c r="P3466" s="384"/>
      <c r="Q3466" s="384"/>
      <c r="R3466" s="384"/>
      <c r="S3466" s="384"/>
    </row>
    <row r="3467" spans="2:19" x14ac:dyDescent="0.25">
      <c r="B3467" s="37"/>
      <c r="C3467" s="20" t="str">
        <f>'VariablenLabel&amp;Bedingungen'!G2012</f>
        <v>K9_UebWeiAbk</v>
      </c>
      <c r="D3467" s="10">
        <f>'VariablenLabel&amp;Bedingungen'!H2012</f>
        <v>925</v>
      </c>
      <c r="E3467" s="21" t="str">
        <f>'VariablenLabel&amp;Bedingungen'!I2012</f>
        <v>Überweisung zur weiteren Abklärung durch</v>
      </c>
      <c r="F3467" s="687"/>
      <c r="G3467" s="881">
        <v>1</v>
      </c>
      <c r="H3467" s="21" t="s">
        <v>858</v>
      </c>
      <c r="I3467" s="687"/>
      <c r="J3467" s="20" t="s">
        <v>354</v>
      </c>
      <c r="K3467" s="20"/>
      <c r="L3467" s="20"/>
      <c r="M3467" s="409"/>
      <c r="N3467" s="20"/>
      <c r="O3467" s="384"/>
      <c r="P3467" s="384"/>
      <c r="Q3467" s="384"/>
      <c r="R3467" s="384"/>
      <c r="S3467" s="384"/>
    </row>
    <row r="3468" spans="2:19" x14ac:dyDescent="0.25">
      <c r="B3468" s="37"/>
      <c r="F3468" s="687"/>
      <c r="G3468" s="881">
        <v>2</v>
      </c>
      <c r="H3468" s="21" t="s">
        <v>859</v>
      </c>
      <c r="I3468" s="687"/>
      <c r="J3468" s="20" t="s">
        <v>354</v>
      </c>
      <c r="K3468" s="20"/>
      <c r="L3468" s="20"/>
      <c r="M3468" s="409"/>
      <c r="N3468" s="20"/>
      <c r="O3468" s="384"/>
      <c r="P3468" s="384"/>
      <c r="Q3468" s="384"/>
      <c r="R3468" s="384"/>
      <c r="S3468" s="384"/>
    </row>
    <row r="3469" spans="2:19" x14ac:dyDescent="0.25">
      <c r="B3469" s="37"/>
      <c r="C3469" s="20"/>
      <c r="D3469" s="10"/>
      <c r="E3469" s="21"/>
      <c r="F3469" s="687"/>
      <c r="G3469" s="881">
        <v>3</v>
      </c>
      <c r="H3469" s="21" t="s">
        <v>860</v>
      </c>
      <c r="I3469" s="687"/>
      <c r="J3469" s="20" t="s">
        <v>354</v>
      </c>
      <c r="K3469" s="20"/>
      <c r="L3469" s="20"/>
      <c r="M3469" s="409"/>
      <c r="N3469" s="20"/>
      <c r="O3469" s="384"/>
      <c r="P3469" s="384"/>
      <c r="Q3469" s="384"/>
      <c r="R3469" s="384"/>
      <c r="S3469" s="384"/>
    </row>
    <row r="3470" spans="2:19" x14ac:dyDescent="0.25">
      <c r="B3470" s="37"/>
      <c r="C3470" s="20"/>
      <c r="D3470" s="10"/>
      <c r="E3470" s="21"/>
      <c r="F3470" s="687"/>
      <c r="G3470" s="881">
        <v>99</v>
      </c>
      <c r="H3470" s="21" t="s">
        <v>28</v>
      </c>
      <c r="I3470" s="687"/>
      <c r="J3470" s="20" t="s">
        <v>354</v>
      </c>
      <c r="K3470" s="20"/>
      <c r="L3470" s="20"/>
      <c r="M3470" s="409"/>
      <c r="N3470" s="20"/>
      <c r="O3470" s="384"/>
      <c r="P3470" s="384"/>
      <c r="Q3470" s="384"/>
      <c r="R3470" s="384"/>
      <c r="S3470" s="384"/>
    </row>
    <row r="3471" spans="2:19" ht="15.75" thickBot="1" x14ac:dyDescent="0.3">
      <c r="B3471" s="37"/>
      <c r="C3471" s="20" t="str">
        <f>'VariablenLabel&amp;Bedingungen'!G2013</f>
        <v>K9_UebWeiAbkSonst</v>
      </c>
      <c r="D3471" s="10"/>
      <c r="E3471" s="21" t="str">
        <f>'VariablenLabel&amp;Bedingungen'!I2013</f>
        <v>[Wenn "Sonstiges"] Sonstiges</v>
      </c>
      <c r="F3471" s="687"/>
      <c r="G3471" s="881" t="s">
        <v>347</v>
      </c>
      <c r="H3471" s="21"/>
      <c r="I3471" s="687"/>
      <c r="J3471" s="20" t="s">
        <v>1685</v>
      </c>
      <c r="K3471" s="20"/>
      <c r="L3471" s="20"/>
      <c r="M3471" s="409"/>
      <c r="N3471" s="20"/>
      <c r="O3471" s="384"/>
      <c r="P3471" s="384"/>
      <c r="Q3471" s="384"/>
      <c r="R3471" s="384"/>
      <c r="S3471" s="384"/>
    </row>
    <row r="3472" spans="2:19" ht="15.75" thickBot="1" x14ac:dyDescent="0.3">
      <c r="B3472" s="669"/>
      <c r="C3472" s="712"/>
      <c r="D3472" s="713"/>
      <c r="E3472" s="714"/>
      <c r="F3472" s="826"/>
      <c r="G3472" s="896"/>
      <c r="H3472" s="714"/>
      <c r="I3472" s="830"/>
      <c r="J3472" s="712"/>
      <c r="K3472" s="712"/>
      <c r="L3472" s="712"/>
      <c r="M3472" s="715"/>
      <c r="N3472" s="20"/>
      <c r="O3472" s="384"/>
      <c r="P3472" s="384"/>
      <c r="Q3472" s="384"/>
      <c r="R3472" s="384"/>
      <c r="S3472" s="384"/>
    </row>
    <row r="3473" spans="8:8" x14ac:dyDescent="0.25">
      <c r="H3473" s="603"/>
    </row>
    <row r="3474" spans="8:8" x14ac:dyDescent="0.25">
      <c r="H3474" s="603"/>
    </row>
  </sheetData>
  <autoFilter ref="B1:S3481" xr:uid="{98D3890D-39B8-462A-8D52-E10DF54F2147}">
    <sortState xmlns:xlrd2="http://schemas.microsoft.com/office/spreadsheetml/2017/richdata2" ref="B54:S3459">
      <sortCondition ref="C1:C3481"/>
    </sortState>
  </autoFilter>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471A-A300-44E6-A35B-6D62C5D72353}">
  <dimension ref="B2:C10"/>
  <sheetViews>
    <sheetView workbookViewId="0">
      <selection activeCell="A2" sqref="A2"/>
    </sheetView>
  </sheetViews>
  <sheetFormatPr baseColWidth="10" defaultRowHeight="15" x14ac:dyDescent="0.25"/>
  <sheetData>
    <row r="2" spans="2:3" x14ac:dyDescent="0.25">
      <c r="B2" s="184"/>
      <c r="C2" t="s">
        <v>3538</v>
      </c>
    </row>
    <row r="3" spans="2:3" x14ac:dyDescent="0.25">
      <c r="B3" s="185"/>
      <c r="C3" t="s">
        <v>1724</v>
      </c>
    </row>
    <row r="5" spans="2:3" x14ac:dyDescent="0.25">
      <c r="B5" s="848"/>
      <c r="C5" t="s">
        <v>3987</v>
      </c>
    </row>
    <row r="6" spans="2:3" x14ac:dyDescent="0.25">
      <c r="B6" s="187"/>
      <c r="C6" t="s">
        <v>3984</v>
      </c>
    </row>
    <row r="8" spans="2:3" x14ac:dyDescent="0.25">
      <c r="B8" s="911"/>
      <c r="C8" t="s">
        <v>3986</v>
      </c>
    </row>
    <row r="9" spans="2:3" x14ac:dyDescent="0.25">
      <c r="B9" s="912"/>
      <c r="C9" t="s">
        <v>3985</v>
      </c>
    </row>
    <row r="10" spans="2:3" x14ac:dyDescent="0.25">
      <c r="B10" s="186"/>
      <c r="C10" t="s">
        <v>3988</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28BEC-8F1C-42EE-8B99-6FE8BCAD654E}">
  <sheetPr>
    <tabColor theme="7" tint="0.39997558519241921"/>
  </sheetPr>
  <dimension ref="A1:Q241"/>
  <sheetViews>
    <sheetView tabSelected="1" zoomScale="70" zoomScaleNormal="70" workbookViewId="0">
      <selection activeCell="A7" sqref="A7"/>
    </sheetView>
  </sheetViews>
  <sheetFormatPr baseColWidth="10" defaultColWidth="29.85546875" defaultRowHeight="15" outlineLevelRow="1" x14ac:dyDescent="0.25"/>
  <cols>
    <col min="1" max="1" width="24.5703125" bestFit="1" customWidth="1"/>
    <col min="2" max="2" width="28.5703125" bestFit="1" customWidth="1"/>
    <col min="3" max="3" width="25.85546875" bestFit="1" customWidth="1"/>
    <col min="4" max="4" width="7.42578125" bestFit="1" customWidth="1"/>
    <col min="5" max="5" width="29.140625" bestFit="1" customWidth="1"/>
    <col min="6" max="6" width="28.85546875" bestFit="1" customWidth="1"/>
    <col min="7" max="7" width="29.5703125" bestFit="1" customWidth="1"/>
    <col min="8" max="8" width="28" bestFit="1" customWidth="1"/>
    <col min="9" max="9" width="28.85546875" bestFit="1" customWidth="1"/>
    <col min="10" max="10" width="25.85546875" bestFit="1" customWidth="1"/>
    <col min="11" max="11" width="18.42578125" bestFit="1" customWidth="1"/>
    <col min="12" max="12" width="28.5703125" bestFit="1" customWidth="1"/>
    <col min="13" max="13" width="21.42578125" bestFit="1" customWidth="1"/>
    <col min="14" max="14" width="29.5703125" bestFit="1" customWidth="1"/>
    <col min="15" max="15" width="29.140625" bestFit="1" customWidth="1"/>
    <col min="16" max="16" width="18.5703125" bestFit="1" customWidth="1"/>
    <col min="17" max="17" width="38.85546875" customWidth="1"/>
  </cols>
  <sheetData>
    <row r="1" spans="1:17" ht="63.75" customHeight="1" x14ac:dyDescent="0.45">
      <c r="A1" s="1128" t="s">
        <v>3971</v>
      </c>
      <c r="B1" s="1128"/>
      <c r="C1" s="1128"/>
      <c r="D1" s="1128"/>
      <c r="E1" s="1128"/>
      <c r="F1" s="1128"/>
      <c r="G1" s="1128"/>
      <c r="H1" s="1128"/>
    </row>
    <row r="2" spans="1:17" ht="15.75" thickBot="1" x14ac:dyDescent="0.3"/>
    <row r="3" spans="1:17" ht="15.75" thickBot="1" x14ac:dyDescent="0.3">
      <c r="A3" s="1137" t="s">
        <v>3553</v>
      </c>
      <c r="B3" s="1138"/>
      <c r="C3" s="1138"/>
      <c r="D3" s="1138"/>
      <c r="E3" s="1138"/>
      <c r="F3" s="1138"/>
      <c r="G3" s="1139"/>
    </row>
    <row r="4" spans="1:17" ht="15.75" thickBot="1" x14ac:dyDescent="0.3">
      <c r="A4" s="1137" t="s">
        <v>3556</v>
      </c>
      <c r="B4" s="1138"/>
      <c r="C4" s="1138"/>
      <c r="D4" s="1138"/>
      <c r="E4" s="1138"/>
      <c r="F4" s="1138"/>
      <c r="G4" s="1139"/>
    </row>
    <row r="5" spans="1:17" ht="36.75" customHeight="1" thickBot="1" x14ac:dyDescent="0.3">
      <c r="A5" s="1140" t="s">
        <v>3972</v>
      </c>
      <c r="B5" s="1141"/>
      <c r="C5" s="1141"/>
      <c r="D5" s="1141"/>
      <c r="E5" s="1141"/>
      <c r="F5" s="1141"/>
      <c r="G5" s="1142"/>
    </row>
    <row r="6" spans="1:17" ht="36.75" customHeight="1" thickBot="1" x14ac:dyDescent="0.3">
      <c r="A6" s="1140" t="s">
        <v>3973</v>
      </c>
      <c r="B6" s="1141"/>
      <c r="C6" s="1141"/>
      <c r="D6" s="1141"/>
      <c r="E6" s="1141"/>
      <c r="F6" s="1141"/>
      <c r="G6" s="1142"/>
    </row>
    <row r="7" spans="1:17" ht="36.75" customHeight="1" x14ac:dyDescent="0.25">
      <c r="A7" s="914"/>
      <c r="B7" s="914"/>
      <c r="C7" s="914"/>
      <c r="D7" s="914"/>
      <c r="E7" s="914"/>
      <c r="F7" s="914"/>
      <c r="G7" s="914"/>
    </row>
    <row r="8" spans="1:17" ht="34.5" customHeight="1" x14ac:dyDescent="0.45">
      <c r="A8" s="1128" t="s">
        <v>3974</v>
      </c>
      <c r="B8" s="1128"/>
      <c r="C8" s="1128"/>
      <c r="D8" s="1128"/>
      <c r="E8" s="1128"/>
      <c r="F8" s="1128"/>
      <c r="G8" s="1128"/>
    </row>
    <row r="9" spans="1:17" ht="24" thickBot="1" x14ac:dyDescent="0.4">
      <c r="A9" s="1129" t="s">
        <v>3851</v>
      </c>
      <c r="B9" s="1129"/>
      <c r="C9" s="1129"/>
    </row>
    <row r="10" spans="1:17" ht="19.350000000000001" customHeight="1" thickBot="1" x14ac:dyDescent="0.3">
      <c r="A10" s="907"/>
      <c r="B10" s="1130" t="s">
        <v>3852</v>
      </c>
      <c r="C10" s="1131"/>
    </row>
    <row r="11" spans="1:17" ht="21.6" customHeight="1" thickBot="1" x14ac:dyDescent="0.3">
      <c r="A11" s="908"/>
      <c r="B11" s="1132" t="s">
        <v>3853</v>
      </c>
      <c r="C11" s="1133"/>
    </row>
    <row r="12" spans="1:17" ht="21.6" customHeight="1" thickBot="1" x14ac:dyDescent="0.3">
      <c r="B12" s="28"/>
      <c r="C12" s="28"/>
    </row>
    <row r="13" spans="1:17" ht="34.5" thickBot="1" x14ac:dyDescent="0.55000000000000004">
      <c r="A13" s="1134" t="s">
        <v>3551</v>
      </c>
      <c r="B13" s="1135"/>
      <c r="C13" s="1135"/>
      <c r="D13" s="1135"/>
      <c r="E13" s="1135"/>
      <c r="F13" s="1135"/>
      <c r="G13" s="1135"/>
      <c r="H13" s="1135"/>
      <c r="I13" s="1135"/>
      <c r="J13" s="1135"/>
      <c r="K13" s="1135"/>
      <c r="L13" s="1135"/>
      <c r="M13" s="1135"/>
      <c r="N13" s="1135"/>
      <c r="O13" s="1135"/>
      <c r="P13" s="1135"/>
      <c r="Q13" s="1136"/>
    </row>
    <row r="14" spans="1:17" ht="54.75" thickBot="1" x14ac:dyDescent="0.3">
      <c r="A14" s="799" t="s">
        <v>1311</v>
      </c>
      <c r="B14" s="800" t="s">
        <v>1183</v>
      </c>
      <c r="C14" s="801" t="s">
        <v>4</v>
      </c>
      <c r="D14" s="801" t="s">
        <v>5</v>
      </c>
      <c r="E14" s="802" t="s">
        <v>6</v>
      </c>
      <c r="F14" s="803" t="s">
        <v>1297</v>
      </c>
      <c r="G14" s="804" t="s">
        <v>337</v>
      </c>
      <c r="H14" s="805" t="s">
        <v>7</v>
      </c>
      <c r="I14" s="806" t="s">
        <v>8</v>
      </c>
      <c r="J14" s="807" t="s">
        <v>3989</v>
      </c>
      <c r="K14" s="806" t="s">
        <v>3990</v>
      </c>
      <c r="L14" s="806" t="s">
        <v>11</v>
      </c>
      <c r="M14" s="806" t="s">
        <v>12</v>
      </c>
      <c r="N14" s="806" t="s">
        <v>13</v>
      </c>
      <c r="O14" s="806" t="s">
        <v>599</v>
      </c>
      <c r="P14" s="806" t="s">
        <v>601</v>
      </c>
      <c r="Q14" s="1060" t="s">
        <v>3445</v>
      </c>
    </row>
    <row r="15" spans="1:17" ht="15.75" thickBot="1" x14ac:dyDescent="0.3">
      <c r="A15" s="1152"/>
      <c r="B15" s="1152"/>
      <c r="C15" s="1152"/>
      <c r="D15" s="1152"/>
      <c r="E15" s="1152"/>
      <c r="F15" s="1152"/>
      <c r="G15" s="1152"/>
      <c r="H15" s="1152"/>
      <c r="I15" s="1152"/>
      <c r="J15" s="1152"/>
      <c r="K15" s="1152"/>
      <c r="L15" s="1152"/>
      <c r="M15" s="1152"/>
      <c r="N15" s="1152"/>
      <c r="O15" s="1152"/>
      <c r="P15" s="1152"/>
      <c r="Q15" s="1152"/>
    </row>
    <row r="16" spans="1:17" x14ac:dyDescent="0.25">
      <c r="A16" s="1143" t="s">
        <v>4049</v>
      </c>
      <c r="B16" s="1144"/>
      <c r="C16" s="1144"/>
      <c r="D16" s="1144"/>
      <c r="E16" s="1144"/>
      <c r="F16" s="1144"/>
      <c r="G16" s="1144"/>
      <c r="H16" s="1144"/>
      <c r="I16" s="1144"/>
      <c r="J16" s="1144"/>
      <c r="K16" s="1144"/>
      <c r="L16" s="1144"/>
      <c r="M16" s="1144"/>
      <c r="N16" s="1144"/>
      <c r="O16" s="1144"/>
      <c r="P16" s="1144"/>
      <c r="Q16" s="1145"/>
    </row>
    <row r="17" spans="1:17" ht="15.75" thickBot="1" x14ac:dyDescent="0.3">
      <c r="A17" s="1146"/>
      <c r="B17" s="1147"/>
      <c r="C17" s="1147"/>
      <c r="D17" s="1147"/>
      <c r="E17" s="1147"/>
      <c r="F17" s="1147"/>
      <c r="G17" s="1147"/>
      <c r="H17" s="1147"/>
      <c r="I17" s="1147"/>
      <c r="J17" s="1147"/>
      <c r="K17" s="1147"/>
      <c r="L17" s="1147"/>
      <c r="M17" s="1147"/>
      <c r="N17" s="1147"/>
      <c r="O17" s="1147"/>
      <c r="P17" s="1147"/>
      <c r="Q17" s="1148"/>
    </row>
    <row r="18" spans="1:17" ht="15.75" hidden="1" outlineLevel="1" thickBot="1" x14ac:dyDescent="0.3">
      <c r="A18" s="1149"/>
      <c r="B18" s="1150"/>
      <c r="C18" s="1150"/>
      <c r="D18" s="1150"/>
      <c r="E18" s="1150"/>
      <c r="F18" s="1150"/>
      <c r="G18" s="1150"/>
      <c r="H18" s="1150"/>
      <c r="I18" s="1150"/>
      <c r="J18" s="1150"/>
      <c r="K18" s="1150"/>
      <c r="L18" s="1150"/>
      <c r="M18" s="1150"/>
      <c r="N18" s="1150"/>
      <c r="O18" s="1150"/>
      <c r="P18" s="1150"/>
      <c r="Q18" s="1151"/>
    </row>
    <row r="19" spans="1:17" ht="15.75" hidden="1" outlineLevel="1" thickBot="1" x14ac:dyDescent="0.3">
      <c r="A19" s="915"/>
      <c r="B19" s="916"/>
      <c r="C19" s="917"/>
      <c r="D19" s="917"/>
      <c r="E19" s="916"/>
      <c r="F19" s="917"/>
      <c r="G19" s="916"/>
      <c r="H19" s="916"/>
      <c r="I19" s="916"/>
      <c r="J19" s="917"/>
      <c r="K19" s="916"/>
      <c r="L19" s="916"/>
      <c r="M19" s="916"/>
      <c r="N19" s="916"/>
      <c r="O19" s="916"/>
      <c r="P19" s="916"/>
      <c r="Q19" s="918"/>
    </row>
    <row r="20" spans="1:17" ht="27.75" hidden="1" outlineLevel="1" thickBot="1" x14ac:dyDescent="0.3">
      <c r="A20" s="1081" t="s">
        <v>1135</v>
      </c>
      <c r="B20" s="920"/>
      <c r="C20" s="921" t="s">
        <v>1333</v>
      </c>
      <c r="D20" s="922">
        <v>278</v>
      </c>
      <c r="E20" s="921" t="s">
        <v>1332</v>
      </c>
      <c r="F20" s="921"/>
      <c r="G20" s="921"/>
      <c r="H20" s="921" t="s">
        <v>21</v>
      </c>
      <c r="I20" s="923" t="s">
        <v>17</v>
      </c>
      <c r="J20" s="923" t="s">
        <v>18</v>
      </c>
      <c r="K20" s="924" t="s">
        <v>17</v>
      </c>
      <c r="L20" s="921" t="s">
        <v>3909</v>
      </c>
      <c r="M20" s="921" t="s">
        <v>1337</v>
      </c>
      <c r="N20" s="921" t="s">
        <v>1336</v>
      </c>
      <c r="O20" s="921" t="s">
        <v>1338</v>
      </c>
      <c r="P20" s="925"/>
      <c r="Q20" s="926" t="s">
        <v>18</v>
      </c>
    </row>
    <row r="21" spans="1:17" ht="15.75" hidden="1" outlineLevel="1" thickBot="1" x14ac:dyDescent="0.3">
      <c r="A21" s="915"/>
      <c r="B21" s="916"/>
      <c r="C21" s="917"/>
      <c r="D21" s="917"/>
      <c r="E21" s="916"/>
      <c r="F21" s="917"/>
      <c r="G21" s="916"/>
      <c r="H21" s="916"/>
      <c r="I21" s="916"/>
      <c r="J21" s="917"/>
      <c r="K21" s="916"/>
      <c r="L21" s="916"/>
      <c r="M21" s="916"/>
      <c r="N21" s="916"/>
      <c r="O21" s="916"/>
      <c r="P21" s="916"/>
      <c r="Q21" s="918"/>
    </row>
    <row r="22" spans="1:17" ht="35.1" hidden="1" customHeight="1" outlineLevel="1" thickBot="1" x14ac:dyDescent="0.3">
      <c r="A22" s="1079" t="s">
        <v>1135</v>
      </c>
      <c r="B22" s="157"/>
      <c r="C22" s="189" t="s">
        <v>2161</v>
      </c>
      <c r="D22" s="383"/>
      <c r="E22" s="190" t="s">
        <v>3486</v>
      </c>
      <c r="F22" s="707"/>
      <c r="G22" s="189"/>
      <c r="H22" s="189" t="s">
        <v>21</v>
      </c>
      <c r="I22" s="189" t="s">
        <v>17</v>
      </c>
      <c r="J22" s="748" t="s">
        <v>17</v>
      </c>
      <c r="K22" s="189" t="s">
        <v>18</v>
      </c>
      <c r="L22" s="190" t="s">
        <v>3895</v>
      </c>
      <c r="M22" s="190" t="s">
        <v>2162</v>
      </c>
      <c r="N22" s="190" t="s">
        <v>19</v>
      </c>
      <c r="O22" s="189" t="s">
        <v>19</v>
      </c>
      <c r="P22" s="189" t="s">
        <v>19</v>
      </c>
      <c r="Q22" s="927" t="s">
        <v>18</v>
      </c>
    </row>
    <row r="23" spans="1:17" ht="15.75" hidden="1" outlineLevel="1" thickBot="1" x14ac:dyDescent="0.3">
      <c r="A23" s="915"/>
      <c r="B23" s="916"/>
      <c r="C23" s="917"/>
      <c r="D23" s="917"/>
      <c r="E23" s="916"/>
      <c r="F23" s="917"/>
      <c r="G23" s="916"/>
      <c r="H23" s="916"/>
      <c r="I23" s="916"/>
      <c r="J23" s="917"/>
      <c r="K23" s="916"/>
      <c r="L23" s="916"/>
      <c r="M23" s="916"/>
      <c r="N23" s="916"/>
      <c r="O23" s="916"/>
      <c r="P23" s="916"/>
      <c r="Q23" s="918"/>
    </row>
    <row r="24" spans="1:17" ht="52.5" hidden="1" customHeight="1" outlineLevel="1" thickBot="1" x14ac:dyDescent="0.3">
      <c r="A24" s="1080" t="s">
        <v>1135</v>
      </c>
      <c r="B24" s="360"/>
      <c r="C24" s="928" t="s">
        <v>2196</v>
      </c>
      <c r="D24" s="360"/>
      <c r="E24" s="928" t="s">
        <v>2197</v>
      </c>
      <c r="F24" s="928"/>
      <c r="G24" s="928"/>
      <c r="H24" s="929" t="s">
        <v>21</v>
      </c>
      <c r="I24" s="928" t="s">
        <v>17</v>
      </c>
      <c r="J24" s="929" t="s">
        <v>18</v>
      </c>
      <c r="K24" s="930" t="s">
        <v>17</v>
      </c>
      <c r="L24" s="360"/>
      <c r="M24" s="360"/>
      <c r="N24" s="360"/>
      <c r="O24" s="360"/>
      <c r="P24" s="360"/>
      <c r="Q24" s="931" t="s">
        <v>18</v>
      </c>
    </row>
    <row r="25" spans="1:17" ht="15.75" hidden="1" outlineLevel="1" thickBot="1" x14ac:dyDescent="0.3">
      <c r="A25" s="915"/>
      <c r="B25" s="916"/>
      <c r="C25" s="917"/>
      <c r="D25" s="917"/>
      <c r="E25" s="916"/>
      <c r="F25" s="917"/>
      <c r="G25" s="916"/>
      <c r="H25" s="916"/>
      <c r="I25" s="916"/>
      <c r="J25" s="917"/>
      <c r="K25" s="916"/>
      <c r="L25" s="916"/>
      <c r="M25" s="916"/>
      <c r="N25" s="916"/>
      <c r="O25" s="916"/>
      <c r="P25" s="916"/>
      <c r="Q25" s="918"/>
    </row>
    <row r="26" spans="1:17" hidden="1" outlineLevel="1" x14ac:dyDescent="0.25">
      <c r="A26" s="1079" t="s">
        <v>1135</v>
      </c>
      <c r="B26" s="189"/>
      <c r="C26" s="189" t="s">
        <v>2075</v>
      </c>
      <c r="D26" s="383"/>
      <c r="E26" s="932" t="s">
        <v>3936</v>
      </c>
      <c r="F26" s="707"/>
      <c r="G26" s="157"/>
      <c r="H26" s="157" t="s">
        <v>21</v>
      </c>
      <c r="I26" s="157" t="s">
        <v>17</v>
      </c>
      <c r="J26" s="157" t="s">
        <v>1327</v>
      </c>
      <c r="K26" s="157" t="s">
        <v>17</v>
      </c>
      <c r="L26" s="929" t="s">
        <v>19</v>
      </c>
      <c r="M26" s="929" t="s">
        <v>19</v>
      </c>
      <c r="N26" s="929" t="s">
        <v>19</v>
      </c>
      <c r="O26" s="157" t="s">
        <v>19</v>
      </c>
      <c r="P26" s="157" t="s">
        <v>19</v>
      </c>
      <c r="Q26" s="933" t="s">
        <v>3446</v>
      </c>
    </row>
    <row r="27" spans="1:17" ht="41.25" hidden="1" customHeight="1" outlineLevel="1" thickBot="1" x14ac:dyDescent="0.3">
      <c r="A27" s="1079" t="s">
        <v>1135</v>
      </c>
      <c r="B27" s="189"/>
      <c r="C27" s="189" t="s">
        <v>2076</v>
      </c>
      <c r="D27" s="383"/>
      <c r="E27" s="932" t="s">
        <v>3937</v>
      </c>
      <c r="F27" s="707"/>
      <c r="G27" s="157"/>
      <c r="H27" s="157" t="s">
        <v>21</v>
      </c>
      <c r="I27" s="157" t="s">
        <v>17</v>
      </c>
      <c r="J27" s="157" t="s">
        <v>1327</v>
      </c>
      <c r="K27" s="157" t="s">
        <v>17</v>
      </c>
      <c r="L27" s="929" t="s">
        <v>19</v>
      </c>
      <c r="M27" s="929" t="s">
        <v>19</v>
      </c>
      <c r="N27" s="929" t="s">
        <v>19</v>
      </c>
      <c r="O27" s="157" t="s">
        <v>19</v>
      </c>
      <c r="P27" s="157" t="s">
        <v>19</v>
      </c>
      <c r="Q27" s="933" t="s">
        <v>3447</v>
      </c>
    </row>
    <row r="28" spans="1:17" ht="15.75" hidden="1" outlineLevel="1" thickBot="1" x14ac:dyDescent="0.3">
      <c r="A28" s="915"/>
      <c r="B28" s="916"/>
      <c r="C28" s="917"/>
      <c r="D28" s="917"/>
      <c r="E28" s="916"/>
      <c r="F28" s="917"/>
      <c r="G28" s="916"/>
      <c r="H28" s="916"/>
      <c r="I28" s="916"/>
      <c r="J28" s="917"/>
      <c r="K28" s="916"/>
      <c r="L28" s="916"/>
      <c r="M28" s="916"/>
      <c r="N28" s="916"/>
      <c r="O28" s="916"/>
      <c r="P28" s="916"/>
      <c r="Q28" s="918"/>
    </row>
    <row r="29" spans="1:17" ht="56.25" hidden="1" customHeight="1" outlineLevel="1" thickBot="1" x14ac:dyDescent="0.3">
      <c r="A29" s="966"/>
      <c r="B29" s="157"/>
      <c r="C29" s="157" t="s">
        <v>3094</v>
      </c>
      <c r="D29" s="934">
        <v>2035</v>
      </c>
      <c r="E29" s="929" t="s">
        <v>3088</v>
      </c>
      <c r="F29" s="189"/>
      <c r="G29" s="189"/>
      <c r="H29" s="189" t="s">
        <v>21</v>
      </c>
      <c r="I29" s="189" t="s">
        <v>17</v>
      </c>
      <c r="J29" s="189" t="s">
        <v>18</v>
      </c>
      <c r="K29" s="748" t="s">
        <v>17</v>
      </c>
      <c r="L29" s="190" t="s">
        <v>2198</v>
      </c>
      <c r="M29" s="190">
        <f>F49</f>
        <v>0</v>
      </c>
      <c r="N29" s="190" t="s">
        <v>19</v>
      </c>
      <c r="O29" s="189" t="s">
        <v>19</v>
      </c>
      <c r="P29" s="189" t="s">
        <v>19</v>
      </c>
      <c r="Q29" s="931" t="s">
        <v>18</v>
      </c>
    </row>
    <row r="30" spans="1:17" ht="15.75" hidden="1" outlineLevel="1" thickBot="1" x14ac:dyDescent="0.3">
      <c r="A30" s="915"/>
      <c r="B30" s="916"/>
      <c r="C30" s="917"/>
      <c r="D30" s="917"/>
      <c r="E30" s="916"/>
      <c r="F30" s="917"/>
      <c r="G30" s="916"/>
      <c r="H30" s="916"/>
      <c r="I30" s="916"/>
      <c r="J30" s="917"/>
      <c r="K30" s="916"/>
      <c r="L30" s="916"/>
      <c r="M30" s="916"/>
      <c r="N30" s="916"/>
      <c r="O30" s="916"/>
      <c r="P30" s="916"/>
      <c r="Q30" s="918"/>
    </row>
    <row r="31" spans="1:17" ht="40.5" hidden="1" outlineLevel="1" x14ac:dyDescent="0.25">
      <c r="A31" s="1079" t="s">
        <v>1135</v>
      </c>
      <c r="B31" s="157"/>
      <c r="C31" s="157" t="s">
        <v>2147</v>
      </c>
      <c r="D31" s="232"/>
      <c r="E31" s="929" t="s">
        <v>40</v>
      </c>
      <c r="F31" s="816"/>
      <c r="G31" s="157"/>
      <c r="H31" s="157" t="s">
        <v>21</v>
      </c>
      <c r="I31" s="157" t="s">
        <v>17</v>
      </c>
      <c r="J31" s="157" t="s">
        <v>1327</v>
      </c>
      <c r="K31" s="157" t="s">
        <v>18</v>
      </c>
      <c r="L31" s="929" t="s">
        <v>3983</v>
      </c>
      <c r="M31" s="929" t="str">
        <f>C32</f>
        <v>ANB_AllergieJaMed</v>
      </c>
      <c r="N31" s="929" t="str">
        <f>C33</f>
        <v>ANB_AllergieJaNahr</v>
      </c>
      <c r="O31" s="157" t="str">
        <f>E34</f>
        <v>[Wenn Sonstiges] Sonstiges</v>
      </c>
      <c r="P31" s="157" t="s">
        <v>19</v>
      </c>
      <c r="Q31" s="935" t="s">
        <v>40</v>
      </c>
    </row>
    <row r="32" spans="1:17" hidden="1" outlineLevel="1" x14ac:dyDescent="0.25">
      <c r="A32" s="1079" t="s">
        <v>1135</v>
      </c>
      <c r="B32" s="157"/>
      <c r="C32" s="157" t="s">
        <v>2148</v>
      </c>
      <c r="D32" s="232"/>
      <c r="E32" s="930" t="s">
        <v>3969</v>
      </c>
      <c r="F32" s="816"/>
      <c r="G32" s="157"/>
      <c r="H32" s="157" t="s">
        <v>570</v>
      </c>
      <c r="I32" s="157" t="s">
        <v>17</v>
      </c>
      <c r="J32" s="157" t="s">
        <v>17</v>
      </c>
      <c r="K32" s="157" t="s">
        <v>17</v>
      </c>
      <c r="L32" s="929" t="s">
        <v>19</v>
      </c>
      <c r="M32" s="929"/>
      <c r="N32" s="929" t="s">
        <v>19</v>
      </c>
      <c r="O32" s="157" t="s">
        <v>19</v>
      </c>
      <c r="P32" s="157" t="s">
        <v>19</v>
      </c>
      <c r="Q32" s="935" t="s">
        <v>40</v>
      </c>
    </row>
    <row r="33" spans="1:17" hidden="1" outlineLevel="1" x14ac:dyDescent="0.25">
      <c r="A33" s="1079" t="s">
        <v>1135</v>
      </c>
      <c r="B33" s="157"/>
      <c r="C33" s="157" t="s">
        <v>2149</v>
      </c>
      <c r="D33" s="232"/>
      <c r="E33" s="930" t="s">
        <v>3970</v>
      </c>
      <c r="F33" s="816"/>
      <c r="G33" s="157"/>
      <c r="H33" s="157" t="s">
        <v>570</v>
      </c>
      <c r="I33" s="157" t="s">
        <v>17</v>
      </c>
      <c r="J33" s="157" t="s">
        <v>17</v>
      </c>
      <c r="K33" s="157" t="s">
        <v>17</v>
      </c>
      <c r="L33" s="929" t="s">
        <v>19</v>
      </c>
      <c r="M33" s="929" t="s">
        <v>19</v>
      </c>
      <c r="N33" s="929" t="s">
        <v>19</v>
      </c>
      <c r="O33" s="157" t="s">
        <v>19</v>
      </c>
      <c r="P33" s="157" t="s">
        <v>19</v>
      </c>
      <c r="Q33" s="935" t="s">
        <v>40</v>
      </c>
    </row>
    <row r="34" spans="1:17" ht="15.75" hidden="1" outlineLevel="1" thickBot="1" x14ac:dyDescent="0.3">
      <c r="A34" s="1079" t="s">
        <v>1135</v>
      </c>
      <c r="B34" s="157"/>
      <c r="C34" s="157" t="s">
        <v>2150</v>
      </c>
      <c r="D34" s="232"/>
      <c r="E34" s="930" t="s">
        <v>115</v>
      </c>
      <c r="F34" s="816"/>
      <c r="G34" s="157"/>
      <c r="H34" s="157" t="s">
        <v>570</v>
      </c>
      <c r="I34" s="157" t="s">
        <v>17</v>
      </c>
      <c r="J34" s="157" t="s">
        <v>17</v>
      </c>
      <c r="K34" s="157" t="s">
        <v>17</v>
      </c>
      <c r="L34" s="929" t="s">
        <v>19</v>
      </c>
      <c r="M34" s="929" t="s">
        <v>19</v>
      </c>
      <c r="N34" s="929" t="s">
        <v>19</v>
      </c>
      <c r="O34" s="157" t="s">
        <v>19</v>
      </c>
      <c r="P34" s="157" t="s">
        <v>19</v>
      </c>
      <c r="Q34" s="935" t="s">
        <v>38</v>
      </c>
    </row>
    <row r="35" spans="1:17" ht="15.75" hidden="1" outlineLevel="1" thickBot="1" x14ac:dyDescent="0.3">
      <c r="A35" s="915"/>
      <c r="B35" s="916"/>
      <c r="C35" s="917"/>
      <c r="D35" s="917"/>
      <c r="E35" s="916"/>
      <c r="F35" s="917"/>
      <c r="G35" s="916"/>
      <c r="H35" s="916"/>
      <c r="I35" s="916"/>
      <c r="J35" s="917"/>
      <c r="K35" s="916"/>
      <c r="L35" s="916"/>
      <c r="M35" s="916"/>
      <c r="N35" s="916"/>
      <c r="O35" s="916"/>
      <c r="P35" s="916"/>
      <c r="Q35" s="918"/>
    </row>
    <row r="36" spans="1:17" ht="15" hidden="1" customHeight="1" outlineLevel="1" thickBot="1" x14ac:dyDescent="0.3">
      <c r="A36" s="1079" t="s">
        <v>1135</v>
      </c>
      <c r="B36" s="157"/>
      <c r="C36" s="189" t="s">
        <v>2426</v>
      </c>
      <c r="D36" s="383"/>
      <c r="E36" s="190" t="s">
        <v>775</v>
      </c>
      <c r="F36" s="707"/>
      <c r="G36" s="189"/>
      <c r="H36" s="189" t="s">
        <v>21</v>
      </c>
      <c r="I36" s="189" t="s">
        <v>17</v>
      </c>
      <c r="J36" s="748" t="s">
        <v>17</v>
      </c>
      <c r="K36" s="189" t="s">
        <v>17</v>
      </c>
      <c r="L36" s="190" t="s">
        <v>19</v>
      </c>
      <c r="M36" s="190" t="s">
        <v>19</v>
      </c>
      <c r="N36" s="190" t="s">
        <v>19</v>
      </c>
      <c r="O36" s="189" t="s">
        <v>19</v>
      </c>
      <c r="P36" s="189" t="s">
        <v>19</v>
      </c>
      <c r="Q36" s="936" t="s">
        <v>18</v>
      </c>
    </row>
    <row r="37" spans="1:17" ht="15.75" hidden="1" outlineLevel="1" thickBot="1" x14ac:dyDescent="0.3">
      <c r="A37" s="915"/>
      <c r="B37" s="916"/>
      <c r="C37" s="917"/>
      <c r="D37" s="917"/>
      <c r="E37" s="916"/>
      <c r="F37" s="917"/>
      <c r="G37" s="916"/>
      <c r="H37" s="916"/>
      <c r="I37" s="916"/>
      <c r="J37" s="917"/>
      <c r="K37" s="916"/>
      <c r="L37" s="916"/>
      <c r="M37" s="916"/>
      <c r="N37" s="916"/>
      <c r="O37" s="916"/>
      <c r="P37" s="916"/>
      <c r="Q37" s="918"/>
    </row>
    <row r="38" spans="1:17" ht="15.6" hidden="1" customHeight="1" outlineLevel="1" thickBot="1" x14ac:dyDescent="0.3">
      <c r="A38" s="1079" t="s">
        <v>1135</v>
      </c>
      <c r="B38" s="383"/>
      <c r="C38" s="707" t="s">
        <v>1745</v>
      </c>
      <c r="D38" s="189"/>
      <c r="E38" s="189" t="s">
        <v>1763</v>
      </c>
      <c r="F38" s="189" t="s">
        <v>2673</v>
      </c>
      <c r="G38" s="189"/>
      <c r="H38" s="189" t="s">
        <v>570</v>
      </c>
      <c r="I38" s="190" t="s">
        <v>17</v>
      </c>
      <c r="J38" s="932" t="s">
        <v>17</v>
      </c>
      <c r="K38" s="190" t="s">
        <v>17</v>
      </c>
      <c r="L38" s="189" t="s">
        <v>19</v>
      </c>
      <c r="M38" s="189" t="s">
        <v>19</v>
      </c>
      <c r="N38" s="189" t="s">
        <v>19</v>
      </c>
      <c r="O38" s="189" t="s">
        <v>19</v>
      </c>
      <c r="P38" s="157" t="s">
        <v>19</v>
      </c>
      <c r="Q38" s="937" t="s">
        <v>18</v>
      </c>
    </row>
    <row r="39" spans="1:17" ht="14.45" hidden="1" customHeight="1" outlineLevel="1" thickBot="1" x14ac:dyDescent="0.3">
      <c r="A39" s="915"/>
      <c r="B39" s="916"/>
      <c r="C39" s="917"/>
      <c r="D39" s="917"/>
      <c r="E39" s="916"/>
      <c r="F39" s="917"/>
      <c r="G39" s="916"/>
      <c r="H39" s="916"/>
      <c r="I39" s="916"/>
      <c r="J39" s="917"/>
      <c r="K39" s="916"/>
      <c r="L39" s="916"/>
      <c r="M39" s="916"/>
      <c r="N39" s="916"/>
      <c r="O39" s="916"/>
      <c r="P39" s="916"/>
      <c r="Q39" s="918"/>
    </row>
    <row r="40" spans="1:17" ht="57" hidden="1" customHeight="1" outlineLevel="1" thickBot="1" x14ac:dyDescent="0.3">
      <c r="A40" s="1079" t="s">
        <v>1135</v>
      </c>
      <c r="B40" s="294"/>
      <c r="C40" s="157" t="s">
        <v>2562</v>
      </c>
      <c r="D40" s="232">
        <v>1093</v>
      </c>
      <c r="E40" s="929" t="s">
        <v>1207</v>
      </c>
      <c r="F40" s="707"/>
      <c r="G40" s="190"/>
      <c r="H40" s="189" t="s">
        <v>16</v>
      </c>
      <c r="I40" s="189" t="s">
        <v>17</v>
      </c>
      <c r="J40" s="748" t="s">
        <v>18</v>
      </c>
      <c r="K40" s="189" t="s">
        <v>17</v>
      </c>
      <c r="L40" s="190"/>
      <c r="M40" s="190" t="s">
        <v>19</v>
      </c>
      <c r="N40" s="190" t="s">
        <v>19</v>
      </c>
      <c r="O40" s="189" t="s">
        <v>19</v>
      </c>
      <c r="P40" s="189" t="s">
        <v>19</v>
      </c>
      <c r="Q40" s="938" t="s">
        <v>17</v>
      </c>
    </row>
    <row r="41" spans="1:17" ht="15.75" hidden="1" outlineLevel="1" thickBot="1" x14ac:dyDescent="0.3">
      <c r="A41" s="915"/>
      <c r="B41" s="916"/>
      <c r="C41" s="917"/>
      <c r="D41" s="917"/>
      <c r="E41" s="916"/>
      <c r="F41" s="917"/>
      <c r="G41" s="916"/>
      <c r="H41" s="916"/>
      <c r="I41" s="916"/>
      <c r="J41" s="917"/>
      <c r="K41" s="916"/>
      <c r="L41" s="916"/>
      <c r="M41" s="916"/>
      <c r="N41" s="916"/>
      <c r="O41" s="916"/>
      <c r="P41" s="916"/>
      <c r="Q41" s="918"/>
    </row>
    <row r="42" spans="1:17" ht="68.25" hidden="1" outlineLevel="1" thickBot="1" x14ac:dyDescent="0.3">
      <c r="A42" s="1079" t="s">
        <v>1135</v>
      </c>
      <c r="B42" s="157"/>
      <c r="C42" s="157" t="s">
        <v>2921</v>
      </c>
      <c r="D42" s="232">
        <v>2049</v>
      </c>
      <c r="E42" s="929" t="s">
        <v>2920</v>
      </c>
      <c r="F42" s="157"/>
      <c r="G42" s="929" t="s">
        <v>3444</v>
      </c>
      <c r="H42" s="157" t="s">
        <v>21</v>
      </c>
      <c r="I42" s="157" t="s">
        <v>17</v>
      </c>
      <c r="J42" s="939" t="s">
        <v>17</v>
      </c>
      <c r="K42" s="157" t="s">
        <v>17</v>
      </c>
      <c r="L42" s="929"/>
      <c r="M42" s="929"/>
      <c r="N42" s="929"/>
      <c r="O42" s="929"/>
      <c r="P42" s="929"/>
      <c r="Q42" s="935" t="s">
        <v>18</v>
      </c>
    </row>
    <row r="43" spans="1:17" ht="15.75" hidden="1" outlineLevel="1" thickBot="1" x14ac:dyDescent="0.3">
      <c r="A43" s="915"/>
      <c r="B43" s="916"/>
      <c r="C43" s="917"/>
      <c r="D43" s="917"/>
      <c r="E43" s="916"/>
      <c r="F43" s="917"/>
      <c r="G43" s="916"/>
      <c r="H43" s="916"/>
      <c r="I43" s="916"/>
      <c r="J43" s="917"/>
      <c r="K43" s="916"/>
      <c r="L43" s="916"/>
      <c r="M43" s="916"/>
      <c r="N43" s="916"/>
      <c r="O43" s="916"/>
      <c r="P43" s="916"/>
      <c r="Q43" s="918"/>
    </row>
    <row r="44" spans="1:17" ht="68.25" hidden="1" outlineLevel="1" thickBot="1" x14ac:dyDescent="0.3">
      <c r="A44" s="1079" t="s">
        <v>1135</v>
      </c>
      <c r="B44" s="157"/>
      <c r="C44" s="157" t="s">
        <v>2923</v>
      </c>
      <c r="D44" s="232">
        <v>2048</v>
      </c>
      <c r="E44" s="929" t="s">
        <v>2920</v>
      </c>
      <c r="F44" s="157"/>
      <c r="G44" s="929" t="s">
        <v>3444</v>
      </c>
      <c r="H44" s="157" t="s">
        <v>21</v>
      </c>
      <c r="I44" s="157" t="s">
        <v>17</v>
      </c>
      <c r="J44" s="939" t="s">
        <v>17</v>
      </c>
      <c r="K44" s="157" t="s">
        <v>17</v>
      </c>
      <c r="L44" s="929"/>
      <c r="M44" s="929"/>
      <c r="N44" s="929"/>
      <c r="O44" s="929"/>
      <c r="P44" s="929"/>
      <c r="Q44" s="935" t="s">
        <v>18</v>
      </c>
    </row>
    <row r="45" spans="1:17" ht="15.75" hidden="1" outlineLevel="1" thickBot="1" x14ac:dyDescent="0.3">
      <c r="A45" s="915"/>
      <c r="B45" s="916"/>
      <c r="C45" s="917"/>
      <c r="D45" s="917"/>
      <c r="E45" s="916"/>
      <c r="F45" s="917"/>
      <c r="G45" s="916"/>
      <c r="H45" s="916"/>
      <c r="I45" s="916"/>
      <c r="J45" s="917"/>
      <c r="K45" s="916"/>
      <c r="L45" s="916"/>
      <c r="M45" s="916"/>
      <c r="N45" s="916"/>
      <c r="O45" s="916"/>
      <c r="P45" s="916"/>
      <c r="Q45" s="918"/>
    </row>
    <row r="46" spans="1:17" ht="68.25" hidden="1" outlineLevel="1" thickBot="1" x14ac:dyDescent="0.3">
      <c r="A46" s="1079" t="s">
        <v>1135</v>
      </c>
      <c r="B46" s="157"/>
      <c r="C46" s="157" t="s">
        <v>2922</v>
      </c>
      <c r="D46" s="232">
        <v>2050</v>
      </c>
      <c r="E46" s="929" t="s">
        <v>2920</v>
      </c>
      <c r="F46" s="157"/>
      <c r="G46" s="929" t="s">
        <v>3444</v>
      </c>
      <c r="H46" s="157" t="s">
        <v>570</v>
      </c>
      <c r="I46" s="157" t="s">
        <v>17</v>
      </c>
      <c r="J46" s="939" t="s">
        <v>17</v>
      </c>
      <c r="K46" s="157" t="s">
        <v>17</v>
      </c>
      <c r="L46" s="929"/>
      <c r="M46" s="929"/>
      <c r="N46" s="929"/>
      <c r="O46" s="929"/>
      <c r="P46" s="929"/>
      <c r="Q46" s="935" t="s">
        <v>18</v>
      </c>
    </row>
    <row r="47" spans="1:17" ht="15.75" hidden="1" outlineLevel="1" thickBot="1" x14ac:dyDescent="0.3">
      <c r="A47" s="915"/>
      <c r="B47" s="916"/>
      <c r="C47" s="917"/>
      <c r="D47" s="917"/>
      <c r="E47" s="916"/>
      <c r="F47" s="917"/>
      <c r="G47" s="916"/>
      <c r="H47" s="916"/>
      <c r="I47" s="916"/>
      <c r="J47" s="917"/>
      <c r="K47" s="916"/>
      <c r="L47" s="916"/>
      <c r="M47" s="916"/>
      <c r="N47" s="916"/>
      <c r="O47" s="916"/>
      <c r="P47" s="916"/>
      <c r="Q47" s="918"/>
    </row>
    <row r="48" spans="1:17" ht="54.75" hidden="1" outlineLevel="1" thickBot="1" x14ac:dyDescent="0.3">
      <c r="A48" s="1079"/>
      <c r="B48" s="157"/>
      <c r="C48" s="189" t="s">
        <v>1538</v>
      </c>
      <c r="D48" s="383">
        <v>695</v>
      </c>
      <c r="E48" s="190" t="s">
        <v>1123</v>
      </c>
      <c r="F48" s="707"/>
      <c r="G48" s="189"/>
      <c r="H48" s="189" t="s">
        <v>21</v>
      </c>
      <c r="I48" s="189" t="s">
        <v>17</v>
      </c>
      <c r="J48" s="748" t="s">
        <v>18</v>
      </c>
      <c r="K48" s="189" t="s">
        <v>17</v>
      </c>
      <c r="L48" s="190" t="s">
        <v>3905</v>
      </c>
      <c r="M48" s="190" t="s">
        <v>771</v>
      </c>
      <c r="N48" s="190" t="s">
        <v>19</v>
      </c>
      <c r="O48" s="189" t="s">
        <v>19</v>
      </c>
      <c r="P48" s="189" t="s">
        <v>19</v>
      </c>
      <c r="Q48" s="938" t="s">
        <v>17</v>
      </c>
    </row>
    <row r="49" spans="1:17" ht="15.75" hidden="1" outlineLevel="1" thickBot="1" x14ac:dyDescent="0.3">
      <c r="A49" s="915"/>
      <c r="B49" s="916"/>
      <c r="C49" s="917"/>
      <c r="D49" s="917"/>
      <c r="E49" s="916"/>
      <c r="F49" s="917"/>
      <c r="G49" s="916"/>
      <c r="H49" s="916"/>
      <c r="I49" s="916"/>
      <c r="J49" s="917"/>
      <c r="K49" s="916"/>
      <c r="L49" s="916"/>
      <c r="M49" s="916"/>
      <c r="N49" s="916"/>
      <c r="O49" s="916"/>
      <c r="P49" s="916"/>
      <c r="Q49" s="918"/>
    </row>
    <row r="50" spans="1:17" ht="54.75" hidden="1" outlineLevel="1" thickBot="1" x14ac:dyDescent="0.3">
      <c r="A50" s="1079"/>
      <c r="B50" s="157"/>
      <c r="C50" s="189" t="s">
        <v>1550</v>
      </c>
      <c r="D50" s="383">
        <v>986</v>
      </c>
      <c r="E50" s="190" t="s">
        <v>1123</v>
      </c>
      <c r="F50" s="707"/>
      <c r="G50" s="189"/>
      <c r="H50" s="189" t="s">
        <v>21</v>
      </c>
      <c r="I50" s="189" t="s">
        <v>17</v>
      </c>
      <c r="J50" s="748" t="s">
        <v>18</v>
      </c>
      <c r="K50" s="189" t="s">
        <v>17</v>
      </c>
      <c r="L50" s="190"/>
      <c r="M50" s="190"/>
      <c r="N50" s="190"/>
      <c r="O50" s="189" t="s">
        <v>19</v>
      </c>
      <c r="P50" s="189" t="s">
        <v>19</v>
      </c>
      <c r="Q50" s="938" t="s">
        <v>17</v>
      </c>
    </row>
    <row r="51" spans="1:17" ht="15.75" hidden="1" outlineLevel="1" thickBot="1" x14ac:dyDescent="0.3">
      <c r="A51" s="915"/>
      <c r="B51" s="916"/>
      <c r="C51" s="917"/>
      <c r="D51" s="917"/>
      <c r="E51" s="916"/>
      <c r="F51" s="917"/>
      <c r="G51" s="916"/>
      <c r="H51" s="916"/>
      <c r="I51" s="916"/>
      <c r="J51" s="917"/>
      <c r="K51" s="916"/>
      <c r="L51" s="916"/>
      <c r="M51" s="916"/>
      <c r="N51" s="916"/>
      <c r="O51" s="916"/>
      <c r="P51" s="916"/>
      <c r="Q51" s="918"/>
    </row>
    <row r="52" spans="1:17" hidden="1" outlineLevel="1" x14ac:dyDescent="0.25">
      <c r="A52" s="966" t="s">
        <v>1312</v>
      </c>
      <c r="B52" s="940" t="s">
        <v>212</v>
      </c>
      <c r="C52" s="157" t="s">
        <v>1010</v>
      </c>
      <c r="D52" s="232">
        <v>498</v>
      </c>
      <c r="E52" s="929" t="s">
        <v>214</v>
      </c>
      <c r="F52" s="816"/>
      <c r="G52" s="157"/>
      <c r="H52" s="189" t="s">
        <v>21</v>
      </c>
      <c r="I52" s="189" t="s">
        <v>17</v>
      </c>
      <c r="J52" s="748" t="s">
        <v>1327</v>
      </c>
      <c r="K52" s="189" t="s">
        <v>17</v>
      </c>
      <c r="L52" s="190" t="s">
        <v>19</v>
      </c>
      <c r="M52" s="190" t="s">
        <v>19</v>
      </c>
      <c r="N52" s="190" t="s">
        <v>19</v>
      </c>
      <c r="O52" s="189" t="s">
        <v>19</v>
      </c>
      <c r="P52" s="189" t="s">
        <v>19</v>
      </c>
      <c r="Q52" s="941" t="s">
        <v>1030</v>
      </c>
    </row>
    <row r="53" spans="1:17" ht="15.75" hidden="1" outlineLevel="1" thickBot="1" x14ac:dyDescent="0.3">
      <c r="A53" s="966" t="s">
        <v>1312</v>
      </c>
      <c r="B53" s="942"/>
      <c r="C53" s="157" t="s">
        <v>1011</v>
      </c>
      <c r="D53" s="232"/>
      <c r="E53" s="929" t="s">
        <v>215</v>
      </c>
      <c r="F53" s="816"/>
      <c r="G53" s="157"/>
      <c r="H53" s="189" t="s">
        <v>21</v>
      </c>
      <c r="I53" s="189" t="s">
        <v>17</v>
      </c>
      <c r="J53" s="748" t="s">
        <v>1327</v>
      </c>
      <c r="K53" s="189" t="s">
        <v>17</v>
      </c>
      <c r="L53" s="190" t="s">
        <v>19</v>
      </c>
      <c r="M53" s="190" t="s">
        <v>19</v>
      </c>
      <c r="N53" s="190" t="s">
        <v>19</v>
      </c>
      <c r="O53" s="189" t="s">
        <v>19</v>
      </c>
      <c r="P53" s="189" t="s">
        <v>19</v>
      </c>
      <c r="Q53" s="941" t="s">
        <v>1030</v>
      </c>
    </row>
    <row r="54" spans="1:17" ht="15.75" hidden="1" outlineLevel="1" thickBot="1" x14ac:dyDescent="0.3">
      <c r="A54" s="915"/>
      <c r="B54" s="916"/>
      <c r="C54" s="917"/>
      <c r="D54" s="917"/>
      <c r="E54" s="916"/>
      <c r="F54" s="917"/>
      <c r="G54" s="916"/>
      <c r="H54" s="916"/>
      <c r="I54" s="916"/>
      <c r="J54" s="917"/>
      <c r="K54" s="916"/>
      <c r="L54" s="916"/>
      <c r="M54" s="916"/>
      <c r="N54" s="916"/>
      <c r="O54" s="916"/>
      <c r="P54" s="916"/>
      <c r="Q54" s="918"/>
    </row>
    <row r="55" spans="1:17" hidden="1" outlineLevel="1" x14ac:dyDescent="0.25">
      <c r="A55" s="966" t="s">
        <v>1312</v>
      </c>
      <c r="B55" s="940" t="s">
        <v>216</v>
      </c>
      <c r="C55" s="157" t="s">
        <v>1013</v>
      </c>
      <c r="D55" s="232">
        <v>503</v>
      </c>
      <c r="E55" s="929" t="s">
        <v>214</v>
      </c>
      <c r="F55" s="816"/>
      <c r="G55" s="157"/>
      <c r="H55" s="189" t="s">
        <v>21</v>
      </c>
      <c r="I55" s="189" t="s">
        <v>17</v>
      </c>
      <c r="J55" s="748" t="s">
        <v>1327</v>
      </c>
      <c r="K55" s="189" t="s">
        <v>17</v>
      </c>
      <c r="L55" s="190" t="s">
        <v>19</v>
      </c>
      <c r="M55" s="190" t="s">
        <v>19</v>
      </c>
      <c r="N55" s="190" t="s">
        <v>19</v>
      </c>
      <c r="O55" s="189" t="s">
        <v>19</v>
      </c>
      <c r="P55" s="189" t="s">
        <v>19</v>
      </c>
      <c r="Q55" s="941" t="s">
        <v>1030</v>
      </c>
    </row>
    <row r="56" spans="1:17" ht="15.75" hidden="1" outlineLevel="1" thickBot="1" x14ac:dyDescent="0.3">
      <c r="A56" s="966" t="s">
        <v>1312</v>
      </c>
      <c r="B56" s="942"/>
      <c r="C56" s="157" t="s">
        <v>1014</v>
      </c>
      <c r="D56" s="232"/>
      <c r="E56" s="929" t="s">
        <v>215</v>
      </c>
      <c r="F56" s="816"/>
      <c r="G56" s="157"/>
      <c r="H56" s="189" t="s">
        <v>21</v>
      </c>
      <c r="I56" s="189" t="s">
        <v>17</v>
      </c>
      <c r="J56" s="748" t="s">
        <v>1327</v>
      </c>
      <c r="K56" s="189" t="s">
        <v>17</v>
      </c>
      <c r="L56" s="190" t="s">
        <v>19</v>
      </c>
      <c r="M56" s="190" t="s">
        <v>19</v>
      </c>
      <c r="N56" s="190" t="s">
        <v>19</v>
      </c>
      <c r="O56" s="189" t="s">
        <v>19</v>
      </c>
      <c r="P56" s="189" t="s">
        <v>19</v>
      </c>
      <c r="Q56" s="941" t="s">
        <v>1030</v>
      </c>
    </row>
    <row r="57" spans="1:17" ht="15.75" hidden="1" outlineLevel="1" thickBot="1" x14ac:dyDescent="0.3">
      <c r="A57" s="915"/>
      <c r="B57" s="916"/>
      <c r="C57" s="917"/>
      <c r="D57" s="917"/>
      <c r="E57" s="916"/>
      <c r="F57" s="917"/>
      <c r="G57" s="916"/>
      <c r="H57" s="916"/>
      <c r="I57" s="916"/>
      <c r="J57" s="917"/>
      <c r="K57" s="916"/>
      <c r="L57" s="916"/>
      <c r="M57" s="916"/>
      <c r="N57" s="916"/>
      <c r="O57" s="916"/>
      <c r="P57" s="916"/>
      <c r="Q57" s="918"/>
    </row>
    <row r="58" spans="1:17" hidden="1" outlineLevel="1" x14ac:dyDescent="0.25">
      <c r="A58" s="1078" t="s">
        <v>1312</v>
      </c>
      <c r="B58" s="939"/>
      <c r="C58" s="943" t="s">
        <v>3469</v>
      </c>
      <c r="D58" s="276">
        <v>2072</v>
      </c>
      <c r="E58" s="943" t="s">
        <v>219</v>
      </c>
      <c r="F58" s="944"/>
      <c r="G58" s="939"/>
      <c r="H58" s="939" t="s">
        <v>604</v>
      </c>
      <c r="I58" s="939" t="s">
        <v>21</v>
      </c>
      <c r="J58" s="939" t="s">
        <v>18</v>
      </c>
      <c r="K58" s="945" t="s">
        <v>19</v>
      </c>
      <c r="L58" s="945" t="s">
        <v>19</v>
      </c>
      <c r="M58" s="946" t="s">
        <v>19</v>
      </c>
      <c r="N58" s="946" t="s">
        <v>19</v>
      </c>
      <c r="O58" s="946" t="s">
        <v>19</v>
      </c>
      <c r="P58" s="945" t="s">
        <v>19</v>
      </c>
      <c r="Q58" s="947" t="s">
        <v>3471</v>
      </c>
    </row>
    <row r="59" spans="1:17" ht="15.75" hidden="1" outlineLevel="1" thickBot="1" x14ac:dyDescent="0.3">
      <c r="A59" s="1078" t="s">
        <v>1312</v>
      </c>
      <c r="B59" s="939"/>
      <c r="C59" s="943" t="s">
        <v>3468</v>
      </c>
      <c r="D59" s="276">
        <v>2073</v>
      </c>
      <c r="E59" s="943" t="s">
        <v>219</v>
      </c>
      <c r="F59" s="944"/>
      <c r="G59" s="939"/>
      <c r="H59" s="939" t="s">
        <v>604</v>
      </c>
      <c r="I59" s="939" t="s">
        <v>21</v>
      </c>
      <c r="J59" s="939" t="s">
        <v>18</v>
      </c>
      <c r="K59" s="945" t="s">
        <v>19</v>
      </c>
      <c r="L59" s="945" t="s">
        <v>19</v>
      </c>
      <c r="M59" s="946" t="s">
        <v>19</v>
      </c>
      <c r="N59" s="946" t="s">
        <v>19</v>
      </c>
      <c r="O59" s="946" t="s">
        <v>19</v>
      </c>
      <c r="P59" s="945" t="s">
        <v>19</v>
      </c>
      <c r="Q59" s="947" t="s">
        <v>3471</v>
      </c>
    </row>
    <row r="60" spans="1:17" ht="15.75" hidden="1" outlineLevel="1" thickBot="1" x14ac:dyDescent="0.3">
      <c r="A60" s="915"/>
      <c r="B60" s="916"/>
      <c r="C60" s="917"/>
      <c r="D60" s="917"/>
      <c r="E60" s="916"/>
      <c r="F60" s="917"/>
      <c r="G60" s="916"/>
      <c r="H60" s="916"/>
      <c r="I60" s="916"/>
      <c r="J60" s="917"/>
      <c r="K60" s="916"/>
      <c r="L60" s="916"/>
      <c r="M60" s="916"/>
      <c r="N60" s="916"/>
      <c r="O60" s="916"/>
      <c r="P60" s="916"/>
      <c r="Q60" s="918"/>
    </row>
    <row r="61" spans="1:17" ht="26.25" hidden="1" customHeight="1" outlineLevel="1" thickBot="1" x14ac:dyDescent="0.3">
      <c r="A61" s="1077" t="s">
        <v>1135</v>
      </c>
      <c r="B61" s="939"/>
      <c r="C61" s="748" t="s">
        <v>886</v>
      </c>
      <c r="D61" s="948">
        <v>73</v>
      </c>
      <c r="E61" s="932" t="s">
        <v>64</v>
      </c>
      <c r="F61" s="949"/>
      <c r="G61" s="748"/>
      <c r="H61" s="748"/>
      <c r="I61" s="748" t="s">
        <v>21</v>
      </c>
      <c r="J61" s="748" t="s">
        <v>17</v>
      </c>
      <c r="K61" s="748" t="s">
        <v>18</v>
      </c>
      <c r="L61" s="748" t="s">
        <v>17</v>
      </c>
      <c r="M61" s="932"/>
      <c r="N61" s="932" t="s">
        <v>19</v>
      </c>
      <c r="O61" s="932" t="s">
        <v>19</v>
      </c>
      <c r="P61" s="748" t="s">
        <v>19</v>
      </c>
      <c r="Q61" s="933" t="s">
        <v>3855</v>
      </c>
    </row>
    <row r="62" spans="1:17" ht="14.1" hidden="1" customHeight="1" outlineLevel="1" thickBot="1" x14ac:dyDescent="0.3">
      <c r="A62" s="915"/>
      <c r="B62" s="916"/>
      <c r="C62" s="917"/>
      <c r="D62" s="917"/>
      <c r="E62" s="916"/>
      <c r="F62" s="917"/>
      <c r="G62" s="916"/>
      <c r="H62" s="916"/>
      <c r="I62" s="916"/>
      <c r="J62" s="917"/>
      <c r="K62" s="916"/>
      <c r="L62" s="916"/>
      <c r="M62" s="916"/>
      <c r="N62" s="916"/>
      <c r="O62" s="916"/>
      <c r="P62" s="916"/>
      <c r="Q62" s="918"/>
    </row>
    <row r="63" spans="1:17" ht="27.75" hidden="1" outlineLevel="1" thickBot="1" x14ac:dyDescent="0.3">
      <c r="A63" s="966" t="s">
        <v>1312</v>
      </c>
      <c r="B63" s="950" t="s">
        <v>186</v>
      </c>
      <c r="C63" s="189" t="s">
        <v>185</v>
      </c>
      <c r="D63" s="383">
        <v>480</v>
      </c>
      <c r="E63" s="190" t="s">
        <v>186</v>
      </c>
      <c r="F63" s="189"/>
      <c r="G63" s="189"/>
      <c r="H63" s="189" t="s">
        <v>21</v>
      </c>
      <c r="I63" s="189" t="s">
        <v>17</v>
      </c>
      <c r="J63" s="748" t="s">
        <v>18</v>
      </c>
      <c r="K63" s="189" t="s">
        <v>18</v>
      </c>
      <c r="L63" s="190" t="s">
        <v>603</v>
      </c>
      <c r="M63" s="190">
        <f>G64</f>
        <v>0</v>
      </c>
      <c r="N63" s="190" t="s">
        <v>19</v>
      </c>
      <c r="O63" s="189" t="s">
        <v>19</v>
      </c>
      <c r="P63" s="189" t="s">
        <v>19</v>
      </c>
      <c r="Q63" s="938" t="s">
        <v>19</v>
      </c>
    </row>
    <row r="64" spans="1:17" ht="15.75" hidden="1" customHeight="1" outlineLevel="1" thickBot="1" x14ac:dyDescent="0.3">
      <c r="A64" s="915"/>
      <c r="B64" s="916"/>
      <c r="C64" s="917"/>
      <c r="D64" s="917"/>
      <c r="E64" s="916"/>
      <c r="F64" s="917"/>
      <c r="G64" s="916"/>
      <c r="H64" s="916"/>
      <c r="I64" s="916"/>
      <c r="J64" s="917"/>
      <c r="K64" s="916"/>
      <c r="L64" s="916"/>
      <c r="M64" s="916"/>
      <c r="N64" s="916"/>
      <c r="O64" s="916"/>
      <c r="P64" s="916"/>
      <c r="Q64" s="918"/>
    </row>
    <row r="65" spans="1:17" ht="15.75" customHeight="1" collapsed="1" x14ac:dyDescent="0.25">
      <c r="A65" s="1143" t="s">
        <v>4048</v>
      </c>
      <c r="B65" s="1144"/>
      <c r="C65" s="1144"/>
      <c r="D65" s="1144"/>
      <c r="E65" s="1144"/>
      <c r="F65" s="1144"/>
      <c r="G65" s="1144"/>
      <c r="H65" s="1144"/>
      <c r="I65" s="1144"/>
      <c r="J65" s="1144"/>
      <c r="K65" s="1144"/>
      <c r="L65" s="1144"/>
      <c r="M65" s="1144"/>
      <c r="N65" s="1144"/>
      <c r="O65" s="1144"/>
      <c r="P65" s="1144"/>
      <c r="Q65" s="1145"/>
    </row>
    <row r="66" spans="1:17" ht="15.75" customHeight="1" thickBot="1" x14ac:dyDescent="0.3">
      <c r="A66" s="1159"/>
      <c r="B66" s="1160"/>
      <c r="C66" s="1160"/>
      <c r="D66" s="1160"/>
      <c r="E66" s="1160"/>
      <c r="F66" s="1160"/>
      <c r="G66" s="1160"/>
      <c r="H66" s="1160"/>
      <c r="I66" s="1160"/>
      <c r="J66" s="1160"/>
      <c r="K66" s="1160"/>
      <c r="L66" s="1160"/>
      <c r="M66" s="1160"/>
      <c r="N66" s="1160"/>
      <c r="O66" s="1160"/>
      <c r="P66" s="1160"/>
      <c r="Q66" s="1161"/>
    </row>
    <row r="67" spans="1:17" ht="15.75" customHeight="1" x14ac:dyDescent="0.25">
      <c r="A67" s="1153"/>
      <c r="B67" s="1153"/>
      <c r="C67" s="1153"/>
      <c r="D67" s="1153"/>
      <c r="E67" s="1153"/>
      <c r="F67" s="1153"/>
      <c r="G67" s="1153"/>
      <c r="H67" s="1153"/>
      <c r="I67" s="1153"/>
      <c r="J67" s="1153"/>
      <c r="K67" s="1153"/>
      <c r="L67" s="1153"/>
      <c r="M67" s="1153"/>
      <c r="N67" s="1153"/>
      <c r="O67" s="1153"/>
      <c r="P67" s="1153"/>
      <c r="Q67" s="1153"/>
    </row>
    <row r="68" spans="1:17" ht="15.75" customHeight="1" thickBot="1" x14ac:dyDescent="0.3">
      <c r="A68" s="1153"/>
      <c r="B68" s="1153"/>
      <c r="C68" s="1153"/>
      <c r="D68" s="1153"/>
      <c r="E68" s="1153"/>
      <c r="F68" s="1153"/>
      <c r="G68" s="1153"/>
      <c r="H68" s="1153"/>
      <c r="I68" s="1153"/>
      <c r="J68" s="1153"/>
      <c r="K68" s="1153"/>
      <c r="L68" s="1153"/>
      <c r="M68" s="1153"/>
      <c r="N68" s="1153"/>
      <c r="O68" s="1153"/>
      <c r="P68" s="1153"/>
      <c r="Q68" s="1153"/>
    </row>
    <row r="69" spans="1:17" ht="15.75" customHeight="1" x14ac:dyDescent="0.25">
      <c r="A69" s="1143" t="s">
        <v>4047</v>
      </c>
      <c r="B69" s="1144"/>
      <c r="C69" s="1144"/>
      <c r="D69" s="1144"/>
      <c r="E69" s="1144"/>
      <c r="F69" s="1144"/>
      <c r="G69" s="1144"/>
      <c r="H69" s="1144"/>
      <c r="I69" s="1144"/>
      <c r="J69" s="1144"/>
      <c r="K69" s="1144"/>
      <c r="L69" s="1144"/>
      <c r="M69" s="1144"/>
      <c r="N69" s="1144"/>
      <c r="O69" s="1144"/>
      <c r="P69" s="1144"/>
      <c r="Q69" s="1145"/>
    </row>
    <row r="70" spans="1:17" ht="15.75" customHeight="1" thickBot="1" x14ac:dyDescent="0.3">
      <c r="A70" s="1159"/>
      <c r="B70" s="1160"/>
      <c r="C70" s="1160"/>
      <c r="D70" s="1160"/>
      <c r="E70" s="1160"/>
      <c r="F70" s="1160"/>
      <c r="G70" s="1160"/>
      <c r="H70" s="1160"/>
      <c r="I70" s="1160"/>
      <c r="J70" s="1160"/>
      <c r="K70" s="1160"/>
      <c r="L70" s="1160"/>
      <c r="M70" s="1160"/>
      <c r="N70" s="1160"/>
      <c r="O70" s="1160"/>
      <c r="P70" s="1160"/>
      <c r="Q70" s="1161"/>
    </row>
    <row r="71" spans="1:17" ht="15.75" hidden="1" customHeight="1" outlineLevel="1" x14ac:dyDescent="0.25">
      <c r="A71" s="1149"/>
      <c r="B71" s="1150"/>
      <c r="C71" s="1150"/>
      <c r="D71" s="1150"/>
      <c r="E71" s="1150"/>
      <c r="F71" s="1150"/>
      <c r="G71" s="1150"/>
      <c r="H71" s="1150"/>
      <c r="I71" s="1150"/>
      <c r="J71" s="1150"/>
      <c r="K71" s="1150"/>
      <c r="L71" s="1150"/>
      <c r="M71" s="1150"/>
      <c r="N71" s="1150"/>
      <c r="O71" s="1150"/>
      <c r="P71" s="1150"/>
      <c r="Q71" s="1151"/>
    </row>
    <row r="72" spans="1:17" hidden="1" outlineLevel="1" x14ac:dyDescent="0.25">
      <c r="A72" s="1040" t="s">
        <v>1312</v>
      </c>
      <c r="B72" s="20" t="s">
        <v>99</v>
      </c>
      <c r="C72" s="687" t="s">
        <v>2914</v>
      </c>
      <c r="D72" s="1041">
        <v>484</v>
      </c>
      <c r="E72" s="21" t="s">
        <v>100</v>
      </c>
      <c r="F72" s="687"/>
      <c r="G72" t="s">
        <v>21</v>
      </c>
      <c r="H72" t="s">
        <v>17</v>
      </c>
      <c r="I72" t="s">
        <v>18</v>
      </c>
      <c r="J72" t="s">
        <v>17</v>
      </c>
      <c r="K72" t="s">
        <v>4002</v>
      </c>
      <c r="L72" t="s">
        <v>3176</v>
      </c>
      <c r="M72" t="s">
        <v>3174</v>
      </c>
      <c r="N72" s="175" t="s">
        <v>4000</v>
      </c>
      <c r="O72" s="175"/>
      <c r="Q72" s="1031" t="s">
        <v>4005</v>
      </c>
    </row>
    <row r="73" spans="1:17" hidden="1" outlineLevel="1" x14ac:dyDescent="0.25">
      <c r="A73" s="1042" t="s">
        <v>1312</v>
      </c>
      <c r="B73" s="1030"/>
      <c r="C73" s="1043" t="s">
        <v>4000</v>
      </c>
      <c r="D73" s="1044"/>
      <c r="E73" s="1045" t="s">
        <v>3999</v>
      </c>
      <c r="F73" s="1043"/>
      <c r="G73" s="175" t="s">
        <v>21</v>
      </c>
      <c r="H73" s="175" t="s">
        <v>17</v>
      </c>
      <c r="I73" s="175" t="s">
        <v>17</v>
      </c>
      <c r="J73" s="175" t="s">
        <v>17</v>
      </c>
      <c r="Q73" s="1031" t="s">
        <v>4005</v>
      </c>
    </row>
    <row r="74" spans="1:17" ht="15.75" hidden="1" outlineLevel="1" thickBot="1" x14ac:dyDescent="0.3">
      <c r="A74" s="1046" t="s">
        <v>1312</v>
      </c>
      <c r="B74" s="175"/>
      <c r="C74" s="1043" t="s">
        <v>4001</v>
      </c>
      <c r="D74" s="1044"/>
      <c r="E74" s="1045" t="s">
        <v>3179</v>
      </c>
      <c r="F74" s="1043"/>
      <c r="G74" s="175" t="s">
        <v>570</v>
      </c>
      <c r="H74" s="175" t="s">
        <v>17</v>
      </c>
      <c r="I74" s="175" t="s">
        <v>1327</v>
      </c>
      <c r="J74" s="175" t="s">
        <v>17</v>
      </c>
      <c r="Q74" s="1031" t="s">
        <v>4005</v>
      </c>
    </row>
    <row r="75" spans="1:17" ht="15.75" hidden="1" customHeight="1" outlineLevel="1" thickBot="1" x14ac:dyDescent="0.3">
      <c r="A75" s="1007"/>
      <c r="B75" s="1008"/>
      <c r="C75" s="1009"/>
      <c r="D75" s="1010"/>
      <c r="E75" s="1010"/>
      <c r="F75" s="1011"/>
      <c r="G75" s="1009"/>
      <c r="H75" s="1012"/>
      <c r="I75" s="1009"/>
      <c r="J75" s="1009"/>
      <c r="K75" s="1009"/>
      <c r="L75" s="1009"/>
      <c r="M75" s="1013"/>
      <c r="N75" s="1009"/>
      <c r="O75" s="1021"/>
      <c r="P75" s="1009"/>
      <c r="Q75" s="1015"/>
    </row>
    <row r="76" spans="1:17" ht="41.25" hidden="1" outlineLevel="1" thickBot="1" x14ac:dyDescent="0.3">
      <c r="A76" s="234"/>
      <c r="B76" s="200" t="s">
        <v>186</v>
      </c>
      <c r="C76" s="5" t="s">
        <v>185</v>
      </c>
      <c r="D76" s="10">
        <v>480</v>
      </c>
      <c r="E76" s="9" t="s">
        <v>186</v>
      </c>
      <c r="F76" s="9"/>
      <c r="G76" s="5" t="s">
        <v>21</v>
      </c>
      <c r="H76" s="5" t="s">
        <v>17</v>
      </c>
      <c r="I76" s="5" t="s">
        <v>18</v>
      </c>
      <c r="J76" s="1039" t="s">
        <v>17</v>
      </c>
      <c r="K76" s="9" t="s">
        <v>603</v>
      </c>
      <c r="L76" s="9"/>
      <c r="M76" s="9"/>
      <c r="N76" s="9"/>
      <c r="O76" s="9"/>
      <c r="P76" s="5"/>
      <c r="Q76" s="1038" t="s">
        <v>353</v>
      </c>
    </row>
    <row r="77" spans="1:17" ht="15.75" hidden="1" outlineLevel="1" thickBot="1" x14ac:dyDescent="0.3">
      <c r="A77" s="1007"/>
      <c r="B77" s="1019"/>
      <c r="C77" s="1009"/>
      <c r="D77" s="1020"/>
      <c r="E77" s="1021"/>
      <c r="F77" s="1021"/>
      <c r="G77" s="1009"/>
      <c r="H77" s="1009"/>
      <c r="I77" s="1009"/>
      <c r="J77" s="1009"/>
      <c r="K77" s="1009"/>
      <c r="L77" s="1021"/>
      <c r="M77" s="1021"/>
      <c r="N77" s="1021"/>
      <c r="O77" s="1021"/>
      <c r="P77" s="1009"/>
      <c r="Q77" s="1022"/>
    </row>
    <row r="78" spans="1:17" ht="27" hidden="1" outlineLevel="1" x14ac:dyDescent="0.25">
      <c r="A78" s="234" t="s">
        <v>1312</v>
      </c>
      <c r="B78" s="4"/>
      <c r="C78" s="5" t="s">
        <v>3304</v>
      </c>
      <c r="D78" s="10">
        <v>847</v>
      </c>
      <c r="E78" s="9" t="s">
        <v>587</v>
      </c>
      <c r="F78" s="9"/>
      <c r="G78" s="5" t="s">
        <v>21</v>
      </c>
      <c r="H78" s="5" t="s">
        <v>17</v>
      </c>
      <c r="I78" s="5" t="s">
        <v>18</v>
      </c>
      <c r="J78" s="5" t="s">
        <v>17</v>
      </c>
      <c r="K78" s="1047" t="s">
        <v>597</v>
      </c>
      <c r="L78" s="1047" t="s">
        <v>3305</v>
      </c>
      <c r="M78" s="9" t="s">
        <v>19</v>
      </c>
      <c r="N78" s="5" t="s">
        <v>19</v>
      </c>
      <c r="O78" s="5" t="s">
        <v>19</v>
      </c>
      <c r="P78" s="5" t="s">
        <v>19</v>
      </c>
      <c r="Q78" s="1031" t="s">
        <v>4005</v>
      </c>
    </row>
    <row r="79" spans="1:17" ht="27.75" hidden="1" outlineLevel="1" thickBot="1" x14ac:dyDescent="0.3">
      <c r="A79" s="234" t="s">
        <v>1312</v>
      </c>
      <c r="B79" s="4"/>
      <c r="C79" s="5" t="s">
        <v>3306</v>
      </c>
      <c r="D79" s="10">
        <v>2027</v>
      </c>
      <c r="E79" s="9" t="s">
        <v>336</v>
      </c>
      <c r="F79" s="9"/>
      <c r="G79" s="5" t="s">
        <v>21</v>
      </c>
      <c r="H79" s="5" t="s">
        <v>17</v>
      </c>
      <c r="I79" s="5" t="s">
        <v>18</v>
      </c>
      <c r="J79" s="5" t="s">
        <v>17</v>
      </c>
      <c r="K79" s="1047" t="s">
        <v>597</v>
      </c>
      <c r="L79" s="1047" t="s">
        <v>3307</v>
      </c>
      <c r="M79" s="9" t="s">
        <v>19</v>
      </c>
      <c r="N79" s="5" t="s">
        <v>19</v>
      </c>
      <c r="O79" s="5" t="s">
        <v>19</v>
      </c>
      <c r="P79" s="5" t="s">
        <v>19</v>
      </c>
      <c r="Q79" s="1031" t="s">
        <v>4005</v>
      </c>
    </row>
    <row r="80" spans="1:17" ht="15.75" hidden="1" outlineLevel="1" thickBot="1" x14ac:dyDescent="0.3">
      <c r="A80" s="1007"/>
      <c r="B80" s="1010"/>
      <c r="C80" s="1009"/>
      <c r="D80" s="1020"/>
      <c r="E80" s="1021"/>
      <c r="F80" s="1009"/>
      <c r="G80" s="1009"/>
      <c r="H80" s="1009"/>
      <c r="I80" s="1009"/>
      <c r="J80" s="1009"/>
      <c r="K80" s="1021"/>
      <c r="L80" s="1021"/>
      <c r="M80" s="1021"/>
      <c r="N80" s="1009"/>
      <c r="O80" s="1009"/>
      <c r="P80" s="1009"/>
      <c r="Q80" s="1015"/>
    </row>
    <row r="81" spans="1:17" ht="27" hidden="1" outlineLevel="1" x14ac:dyDescent="0.25">
      <c r="A81" s="234" t="s">
        <v>1312</v>
      </c>
      <c r="B81" s="4"/>
      <c r="C81" s="5" t="s">
        <v>3354</v>
      </c>
      <c r="D81" s="10">
        <v>885</v>
      </c>
      <c r="E81" s="9" t="s">
        <v>587</v>
      </c>
      <c r="F81" s="9"/>
      <c r="G81" s="5" t="s">
        <v>21</v>
      </c>
      <c r="H81" s="5" t="s">
        <v>17</v>
      </c>
      <c r="I81" s="5" t="s">
        <v>18</v>
      </c>
      <c r="J81" s="5" t="s">
        <v>17</v>
      </c>
      <c r="K81" s="1047" t="s">
        <v>597</v>
      </c>
      <c r="L81" s="1047" t="s">
        <v>3355</v>
      </c>
      <c r="M81" s="9" t="s">
        <v>19</v>
      </c>
      <c r="N81" s="5" t="s">
        <v>19</v>
      </c>
      <c r="O81" s="5" t="s">
        <v>19</v>
      </c>
      <c r="P81" s="5" t="s">
        <v>19</v>
      </c>
      <c r="Q81" s="1031" t="s">
        <v>4005</v>
      </c>
    </row>
    <row r="82" spans="1:17" ht="27.75" hidden="1" outlineLevel="1" thickBot="1" x14ac:dyDescent="0.3">
      <c r="A82" s="234" t="s">
        <v>1312</v>
      </c>
      <c r="B82" s="4"/>
      <c r="C82" s="5" t="s">
        <v>3356</v>
      </c>
      <c r="D82" s="10">
        <v>2028</v>
      </c>
      <c r="E82" s="9" t="s">
        <v>336</v>
      </c>
      <c r="F82" s="9"/>
      <c r="G82" s="5" t="s">
        <v>21</v>
      </c>
      <c r="H82" s="5" t="s">
        <v>17</v>
      </c>
      <c r="I82" s="5" t="s">
        <v>18</v>
      </c>
      <c r="J82" s="5" t="s">
        <v>17</v>
      </c>
      <c r="K82" s="1047" t="s">
        <v>597</v>
      </c>
      <c r="L82" s="1047" t="s">
        <v>3357</v>
      </c>
      <c r="M82" s="9" t="s">
        <v>19</v>
      </c>
      <c r="N82" s="5" t="s">
        <v>19</v>
      </c>
      <c r="O82" s="5" t="s">
        <v>19</v>
      </c>
      <c r="P82" s="5" t="s">
        <v>19</v>
      </c>
      <c r="Q82" s="1031" t="s">
        <v>4005</v>
      </c>
    </row>
    <row r="83" spans="1:17" ht="15.75" hidden="1" outlineLevel="1" thickBot="1" x14ac:dyDescent="0.3">
      <c r="A83" s="1007"/>
      <c r="B83" s="1010"/>
      <c r="C83" s="1009"/>
      <c r="D83" s="1020"/>
      <c r="E83" s="1021"/>
      <c r="F83" s="1009"/>
      <c r="G83" s="1009"/>
      <c r="H83" s="1009"/>
      <c r="I83" s="1009"/>
      <c r="J83" s="1009"/>
      <c r="K83" s="1021"/>
      <c r="L83" s="1021"/>
      <c r="M83" s="1021"/>
      <c r="N83" s="1009"/>
      <c r="O83" s="1009"/>
      <c r="P83" s="1009"/>
      <c r="Q83" s="1015"/>
    </row>
    <row r="84" spans="1:17" ht="121.5" hidden="1" outlineLevel="1" x14ac:dyDescent="0.25">
      <c r="A84" s="1035" t="s">
        <v>1135</v>
      </c>
      <c r="B84" s="1" t="s">
        <v>3854</v>
      </c>
      <c r="C84" s="5" t="s">
        <v>4016</v>
      </c>
      <c r="D84" s="10">
        <v>239</v>
      </c>
      <c r="E84" s="9" t="s">
        <v>2952</v>
      </c>
      <c r="F84" s="9"/>
      <c r="G84" s="5"/>
      <c r="H84" s="5"/>
      <c r="I84" s="5" t="s">
        <v>21</v>
      </c>
      <c r="J84" s="5" t="s">
        <v>17</v>
      </c>
      <c r="K84" s="1036" t="s">
        <v>4008</v>
      </c>
      <c r="L84" s="5" t="s">
        <v>17</v>
      </c>
      <c r="M84" s="9" t="s">
        <v>4015</v>
      </c>
      <c r="N84" s="1037" t="s">
        <v>4016</v>
      </c>
      <c r="O84" s="1037" t="s">
        <v>4014</v>
      </c>
      <c r="Q84" s="1157" t="s">
        <v>4009</v>
      </c>
    </row>
    <row r="85" spans="1:17" ht="40.5" hidden="1" outlineLevel="1" x14ac:dyDescent="0.25">
      <c r="A85" s="1035" t="s">
        <v>1135</v>
      </c>
      <c r="B85" s="4"/>
      <c r="C85" s="5" t="s">
        <v>4010</v>
      </c>
      <c r="D85" s="10"/>
      <c r="E85" s="9" t="s">
        <v>2955</v>
      </c>
      <c r="F85" s="9"/>
      <c r="G85" s="5"/>
      <c r="H85" s="5"/>
      <c r="I85" s="5" t="s">
        <v>21</v>
      </c>
      <c r="J85" s="5" t="s">
        <v>17</v>
      </c>
      <c r="K85" s="1036" t="s">
        <v>4008</v>
      </c>
      <c r="L85" s="5" t="s">
        <v>17</v>
      </c>
      <c r="M85" s="9"/>
      <c r="N85" s="1037" t="s">
        <v>4010</v>
      </c>
      <c r="O85" s="1037" t="s">
        <v>4011</v>
      </c>
      <c r="Q85" s="1158"/>
    </row>
    <row r="86" spans="1:17" ht="40.5" hidden="1" outlineLevel="1" x14ac:dyDescent="0.25">
      <c r="A86" s="1035" t="s">
        <v>1135</v>
      </c>
      <c r="B86" s="4"/>
      <c r="C86" s="5" t="s">
        <v>4012</v>
      </c>
      <c r="D86" s="10"/>
      <c r="E86" s="9" t="s">
        <v>2954</v>
      </c>
      <c r="F86" s="9"/>
      <c r="G86" s="5"/>
      <c r="H86" s="5"/>
      <c r="I86" s="5" t="s">
        <v>21</v>
      </c>
      <c r="J86" s="5" t="s">
        <v>17</v>
      </c>
      <c r="K86" s="1036" t="s">
        <v>4008</v>
      </c>
      <c r="L86" s="5" t="s">
        <v>17</v>
      </c>
      <c r="M86" s="9"/>
      <c r="N86" s="1037" t="s">
        <v>4012</v>
      </c>
      <c r="O86" s="1037" t="s">
        <v>4013</v>
      </c>
      <c r="Q86" s="1158"/>
    </row>
    <row r="87" spans="1:17" ht="121.5" hidden="1" outlineLevel="1" x14ac:dyDescent="0.25">
      <c r="A87" s="1035" t="s">
        <v>1135</v>
      </c>
      <c r="B87" s="1"/>
      <c r="C87" s="5" t="s">
        <v>4014</v>
      </c>
      <c r="D87" s="10">
        <v>951</v>
      </c>
      <c r="E87" s="9" t="s">
        <v>1638</v>
      </c>
      <c r="F87" s="9"/>
      <c r="G87" s="5"/>
      <c r="H87" s="5"/>
      <c r="I87" s="5" t="s">
        <v>21</v>
      </c>
      <c r="J87" s="5" t="s">
        <v>17</v>
      </c>
      <c r="K87" s="1036" t="s">
        <v>4008</v>
      </c>
      <c r="L87" s="5" t="s">
        <v>17</v>
      </c>
      <c r="M87" s="9" t="s">
        <v>4015</v>
      </c>
      <c r="N87" s="1037" t="s">
        <v>4016</v>
      </c>
      <c r="O87" s="1037" t="s">
        <v>4014</v>
      </c>
      <c r="Q87" s="1158"/>
    </row>
    <row r="88" spans="1:17" ht="40.5" hidden="1" outlineLevel="1" x14ac:dyDescent="0.25">
      <c r="A88" s="1035" t="s">
        <v>1135</v>
      </c>
      <c r="B88" s="4"/>
      <c r="C88" s="5" t="s">
        <v>4011</v>
      </c>
      <c r="D88" s="10"/>
      <c r="E88" s="9" t="s">
        <v>1639</v>
      </c>
      <c r="F88" s="9"/>
      <c r="G88" s="5"/>
      <c r="H88" s="5"/>
      <c r="I88" s="5" t="s">
        <v>21</v>
      </c>
      <c r="J88" s="5" t="s">
        <v>17</v>
      </c>
      <c r="K88" s="1036" t="s">
        <v>4008</v>
      </c>
      <c r="L88" s="5" t="s">
        <v>17</v>
      </c>
      <c r="M88" s="9"/>
      <c r="N88" s="1037" t="s">
        <v>4010</v>
      </c>
      <c r="O88" s="1037" t="s">
        <v>4011</v>
      </c>
      <c r="Q88" s="1158"/>
    </row>
    <row r="89" spans="1:17" ht="40.5" hidden="1" outlineLevel="1" x14ac:dyDescent="0.25">
      <c r="A89" s="1035" t="s">
        <v>1135</v>
      </c>
      <c r="B89" s="4"/>
      <c r="C89" s="5" t="s">
        <v>4013</v>
      </c>
      <c r="D89" s="10"/>
      <c r="E89" s="9" t="s">
        <v>1640</v>
      </c>
      <c r="F89" s="9"/>
      <c r="G89" s="5"/>
      <c r="H89" s="5"/>
      <c r="I89" s="5" t="s">
        <v>21</v>
      </c>
      <c r="J89" s="5" t="s">
        <v>17</v>
      </c>
      <c r="K89" s="1036" t="s">
        <v>4008</v>
      </c>
      <c r="L89" s="5" t="s">
        <v>17</v>
      </c>
      <c r="M89" s="9"/>
      <c r="N89" s="1037" t="s">
        <v>4012</v>
      </c>
      <c r="O89" s="1037" t="s">
        <v>4013</v>
      </c>
      <c r="Q89" s="1158"/>
    </row>
    <row r="90" spans="1:17" ht="121.5" hidden="1" outlineLevel="1" x14ac:dyDescent="0.25">
      <c r="A90" s="1035" t="s">
        <v>1135</v>
      </c>
      <c r="B90" s="4"/>
      <c r="C90" s="5" t="s">
        <v>4017</v>
      </c>
      <c r="D90" s="10">
        <v>240</v>
      </c>
      <c r="E90" s="9" t="s">
        <v>1644</v>
      </c>
      <c r="F90" s="9"/>
      <c r="G90" s="5"/>
      <c r="H90" s="5"/>
      <c r="I90" s="5" t="s">
        <v>21</v>
      </c>
      <c r="J90" s="5" t="s">
        <v>17</v>
      </c>
      <c r="K90" s="1036" t="s">
        <v>4008</v>
      </c>
      <c r="L90" s="5" t="s">
        <v>17</v>
      </c>
      <c r="M90" s="9" t="s">
        <v>4015</v>
      </c>
      <c r="N90" s="1037" t="s">
        <v>4017</v>
      </c>
      <c r="O90" s="1037" t="s">
        <v>4018</v>
      </c>
      <c r="Q90" s="1158"/>
    </row>
    <row r="91" spans="1:17" ht="40.5" hidden="1" outlineLevel="1" x14ac:dyDescent="0.25">
      <c r="A91" s="1035" t="s">
        <v>1135</v>
      </c>
      <c r="B91" s="4"/>
      <c r="C91" s="5" t="s">
        <v>4019</v>
      </c>
      <c r="D91" s="10"/>
      <c r="E91" s="9" t="s">
        <v>1645</v>
      </c>
      <c r="F91" s="9"/>
      <c r="G91" s="5"/>
      <c r="H91" s="5"/>
      <c r="I91" s="5" t="s">
        <v>21</v>
      </c>
      <c r="J91" s="5" t="s">
        <v>17</v>
      </c>
      <c r="K91" s="1036" t="s">
        <v>4008</v>
      </c>
      <c r="L91" s="5" t="s">
        <v>17</v>
      </c>
      <c r="M91" s="9"/>
      <c r="N91" s="1037" t="s">
        <v>4019</v>
      </c>
      <c r="O91" s="1037" t="s">
        <v>4020</v>
      </c>
      <c r="Q91" s="1158"/>
    </row>
    <row r="92" spans="1:17" ht="40.5" hidden="1" outlineLevel="1" x14ac:dyDescent="0.25">
      <c r="A92" s="1035" t="s">
        <v>1135</v>
      </c>
      <c r="B92" s="4"/>
      <c r="C92" s="5" t="s">
        <v>4021</v>
      </c>
      <c r="D92" s="10"/>
      <c r="E92" s="9" t="s">
        <v>1646</v>
      </c>
      <c r="F92" s="9"/>
      <c r="G92" s="5"/>
      <c r="H92" s="5"/>
      <c r="I92" s="5" t="s">
        <v>21</v>
      </c>
      <c r="J92" s="5" t="s">
        <v>17</v>
      </c>
      <c r="K92" s="1036" t="s">
        <v>4008</v>
      </c>
      <c r="L92" s="5" t="s">
        <v>17</v>
      </c>
      <c r="M92" s="9"/>
      <c r="N92" s="1037" t="s">
        <v>4021</v>
      </c>
      <c r="O92" s="1037" t="s">
        <v>4022</v>
      </c>
      <c r="Q92" s="1158"/>
    </row>
    <row r="93" spans="1:17" ht="121.5" hidden="1" outlineLevel="1" x14ac:dyDescent="0.25">
      <c r="A93" s="1035" t="s">
        <v>1135</v>
      </c>
      <c r="B93" s="4"/>
      <c r="C93" s="5" t="s">
        <v>4018</v>
      </c>
      <c r="D93" s="10">
        <v>952</v>
      </c>
      <c r="E93" s="9" t="s">
        <v>1647</v>
      </c>
      <c r="F93" s="9"/>
      <c r="G93" s="5"/>
      <c r="H93" s="5"/>
      <c r="I93" s="5" t="s">
        <v>21</v>
      </c>
      <c r="J93" s="5" t="s">
        <v>17</v>
      </c>
      <c r="K93" s="1036" t="s">
        <v>4008</v>
      </c>
      <c r="L93" s="5" t="s">
        <v>17</v>
      </c>
      <c r="M93" s="9" t="s">
        <v>4015</v>
      </c>
      <c r="N93" s="1037" t="s">
        <v>4017</v>
      </c>
      <c r="O93" s="1037" t="s">
        <v>4018</v>
      </c>
      <c r="Q93" s="1158"/>
    </row>
    <row r="94" spans="1:17" ht="40.5" hidden="1" outlineLevel="1" x14ac:dyDescent="0.25">
      <c r="A94" s="1035" t="s">
        <v>1135</v>
      </c>
      <c r="B94" s="4"/>
      <c r="C94" s="5" t="s">
        <v>4020</v>
      </c>
      <c r="D94" s="10"/>
      <c r="E94" s="9" t="s">
        <v>1648</v>
      </c>
      <c r="F94" s="9"/>
      <c r="G94" s="5"/>
      <c r="H94" s="5"/>
      <c r="I94" s="5" t="s">
        <v>21</v>
      </c>
      <c r="J94" s="5" t="s">
        <v>17</v>
      </c>
      <c r="K94" s="1036" t="s">
        <v>4008</v>
      </c>
      <c r="L94" s="5" t="s">
        <v>17</v>
      </c>
      <c r="M94" s="9"/>
      <c r="N94" s="1037" t="s">
        <v>4019</v>
      </c>
      <c r="O94" s="1037" t="s">
        <v>4020</v>
      </c>
      <c r="Q94" s="1158"/>
    </row>
    <row r="95" spans="1:17" ht="41.25" hidden="1" outlineLevel="1" thickBot="1" x14ac:dyDescent="0.3">
      <c r="A95" s="1035" t="s">
        <v>1135</v>
      </c>
      <c r="B95" s="4"/>
      <c r="C95" s="5" t="s">
        <v>4022</v>
      </c>
      <c r="D95" s="10"/>
      <c r="E95" s="9" t="s">
        <v>1649</v>
      </c>
      <c r="F95" s="9"/>
      <c r="G95" s="5"/>
      <c r="H95" s="5"/>
      <c r="I95" s="5" t="s">
        <v>21</v>
      </c>
      <c r="J95" s="5" t="s">
        <v>17</v>
      </c>
      <c r="K95" s="1036" t="s">
        <v>4008</v>
      </c>
      <c r="L95" s="5" t="s">
        <v>17</v>
      </c>
      <c r="M95" s="9"/>
      <c r="N95" s="1037" t="s">
        <v>4021</v>
      </c>
      <c r="O95" s="1037" t="s">
        <v>4022</v>
      </c>
      <c r="Q95" s="1158"/>
    </row>
    <row r="96" spans="1:17" ht="19.5" hidden="1" outlineLevel="1" thickBot="1" x14ac:dyDescent="0.3">
      <c r="A96" s="1076"/>
      <c r="B96" s="1010"/>
      <c r="C96" s="1009"/>
      <c r="D96" s="1020"/>
      <c r="E96" s="1021"/>
      <c r="F96" s="1012"/>
      <c r="G96" s="1009"/>
      <c r="H96" s="1021"/>
      <c r="I96" s="1009"/>
      <c r="J96" s="1009"/>
      <c r="K96" s="1075"/>
      <c r="L96" s="1009"/>
      <c r="M96" s="1021"/>
      <c r="N96" s="1010"/>
      <c r="O96" s="1010"/>
      <c r="P96" s="1014"/>
      <c r="Q96" s="1074"/>
    </row>
    <row r="97" spans="1:17" ht="27.75" hidden="1" outlineLevel="1" thickBot="1" x14ac:dyDescent="0.3">
      <c r="A97" s="1073" t="s">
        <v>1312</v>
      </c>
      <c r="B97" s="1072"/>
      <c r="C97" s="1068" t="s">
        <v>3272</v>
      </c>
      <c r="D97" s="1071">
        <v>829</v>
      </c>
      <c r="E97" s="1069" t="s">
        <v>3181</v>
      </c>
      <c r="F97" s="1069"/>
      <c r="G97" s="1068"/>
      <c r="H97" s="1068"/>
      <c r="I97" s="1068" t="s">
        <v>21</v>
      </c>
      <c r="J97" s="1068" t="s">
        <v>17</v>
      </c>
      <c r="K97" s="1068" t="s">
        <v>18</v>
      </c>
      <c r="L97" s="1068" t="s">
        <v>17</v>
      </c>
      <c r="M97" s="1070" t="s">
        <v>2918</v>
      </c>
      <c r="N97" s="1070" t="s">
        <v>3273</v>
      </c>
      <c r="O97" s="1069"/>
      <c r="P97" s="1068"/>
      <c r="Q97" s="1067" t="s">
        <v>4029</v>
      </c>
    </row>
    <row r="98" spans="1:17" ht="15.75" hidden="1" outlineLevel="1" thickBot="1" x14ac:dyDescent="0.3">
      <c r="A98" s="1162"/>
      <c r="B98" s="1163"/>
      <c r="C98" s="1163"/>
      <c r="D98" s="1163"/>
      <c r="E98" s="1163"/>
      <c r="F98" s="1163"/>
      <c r="G98" s="1163"/>
      <c r="H98" s="1163"/>
      <c r="I98" s="1163"/>
      <c r="J98" s="1163"/>
      <c r="K98" s="1163"/>
      <c r="L98" s="1163"/>
      <c r="M98" s="1163"/>
      <c r="N98" s="1163"/>
      <c r="O98" s="1163"/>
      <c r="P98" s="1163"/>
      <c r="Q98" s="1164"/>
    </row>
    <row r="99" spans="1:17" collapsed="1" x14ac:dyDescent="0.25">
      <c r="A99" s="1143" t="s">
        <v>4046</v>
      </c>
      <c r="B99" s="1144"/>
      <c r="C99" s="1144"/>
      <c r="D99" s="1144"/>
      <c r="E99" s="1144"/>
      <c r="F99" s="1144"/>
      <c r="G99" s="1144"/>
      <c r="H99" s="1144"/>
      <c r="I99" s="1144"/>
      <c r="J99" s="1144"/>
      <c r="K99" s="1144"/>
      <c r="L99" s="1144"/>
      <c r="M99" s="1144"/>
      <c r="N99" s="1144"/>
      <c r="O99" s="1144"/>
      <c r="P99" s="1144"/>
      <c r="Q99" s="1145"/>
    </row>
    <row r="100" spans="1:17" ht="15.75" thickBot="1" x14ac:dyDescent="0.3">
      <c r="A100" s="1159"/>
      <c r="B100" s="1160"/>
      <c r="C100" s="1160"/>
      <c r="D100" s="1160"/>
      <c r="E100" s="1160"/>
      <c r="F100" s="1160"/>
      <c r="G100" s="1160"/>
      <c r="H100" s="1160"/>
      <c r="I100" s="1160"/>
      <c r="J100" s="1160"/>
      <c r="K100" s="1160"/>
      <c r="L100" s="1160"/>
      <c r="M100" s="1160"/>
      <c r="N100" s="1160"/>
      <c r="O100" s="1160"/>
      <c r="P100" s="1160"/>
      <c r="Q100" s="1161"/>
    </row>
    <row r="101" spans="1:17" ht="27.75" thickBot="1" x14ac:dyDescent="0.3">
      <c r="A101" s="1082"/>
      <c r="B101" s="1082"/>
      <c r="C101" s="1082"/>
      <c r="D101" s="1082"/>
      <c r="E101" s="1082"/>
      <c r="F101" s="1082"/>
      <c r="G101" s="1082"/>
      <c r="H101" s="1082"/>
      <c r="I101" s="1082"/>
      <c r="J101" s="1082"/>
      <c r="K101" s="1082"/>
      <c r="L101" s="1082"/>
      <c r="M101" s="1082"/>
      <c r="N101" s="1082"/>
      <c r="O101" s="1082"/>
      <c r="P101" s="1082"/>
      <c r="Q101" s="1082"/>
    </row>
    <row r="102" spans="1:17" x14ac:dyDescent="0.25">
      <c r="A102" s="1143" t="s">
        <v>4050</v>
      </c>
      <c r="B102" s="1144"/>
      <c r="C102" s="1144"/>
      <c r="D102" s="1144"/>
      <c r="E102" s="1144"/>
      <c r="F102" s="1144"/>
      <c r="G102" s="1144"/>
      <c r="H102" s="1144"/>
      <c r="I102" s="1144"/>
      <c r="J102" s="1144"/>
      <c r="K102" s="1144"/>
      <c r="L102" s="1144"/>
      <c r="M102" s="1144"/>
      <c r="N102" s="1144"/>
      <c r="O102" s="1144"/>
      <c r="P102" s="1144"/>
      <c r="Q102" s="1145"/>
    </row>
    <row r="103" spans="1:17" ht="15.75" thickBot="1" x14ac:dyDescent="0.3">
      <c r="A103" s="1159"/>
      <c r="B103" s="1160"/>
      <c r="C103" s="1160"/>
      <c r="D103" s="1160"/>
      <c r="E103" s="1160"/>
      <c r="F103" s="1160"/>
      <c r="G103" s="1160"/>
      <c r="H103" s="1160"/>
      <c r="I103" s="1160"/>
      <c r="J103" s="1160"/>
      <c r="K103" s="1160"/>
      <c r="L103" s="1160"/>
      <c r="M103" s="1160"/>
      <c r="N103" s="1160"/>
      <c r="O103" s="1160"/>
      <c r="P103" s="1160"/>
      <c r="Q103" s="1161"/>
    </row>
    <row r="104" spans="1:17" hidden="1" outlineLevel="1" x14ac:dyDescent="0.25">
      <c r="A104" s="234" t="s">
        <v>1135</v>
      </c>
      <c r="B104" s="4"/>
      <c r="C104" s="1039" t="s">
        <v>4036</v>
      </c>
      <c r="D104" s="9">
        <v>18</v>
      </c>
      <c r="E104" s="21" t="s">
        <v>2706</v>
      </c>
      <c r="F104" s="21"/>
      <c r="G104" s="5"/>
      <c r="H104" s="5" t="s">
        <v>21</v>
      </c>
      <c r="I104" s="5" t="s">
        <v>17</v>
      </c>
      <c r="J104" s="5" t="s">
        <v>17</v>
      </c>
      <c r="K104" s="5" t="s">
        <v>17</v>
      </c>
      <c r="L104" s="9"/>
      <c r="M104" s="9"/>
      <c r="N104" s="5"/>
      <c r="O104" s="5"/>
      <c r="P104" s="5"/>
      <c r="Q104" s="1038" t="s">
        <v>2090</v>
      </c>
    </row>
    <row r="105" spans="1:17" hidden="1" outlineLevel="1" x14ac:dyDescent="0.25">
      <c r="A105" s="29"/>
      <c r="B105" s="30"/>
      <c r="C105" s="147"/>
      <c r="D105" s="458"/>
      <c r="E105" s="455"/>
      <c r="F105" s="455"/>
      <c r="G105" s="111"/>
      <c r="H105" s="147"/>
      <c r="I105" s="147"/>
      <c r="J105" s="147"/>
      <c r="K105" s="147"/>
      <c r="L105" s="455"/>
      <c r="M105" s="455"/>
      <c r="N105" s="455"/>
      <c r="O105" s="455"/>
      <c r="P105" s="147"/>
      <c r="Q105" s="456"/>
    </row>
    <row r="106" spans="1:17" hidden="1" outlineLevel="1" x14ac:dyDescent="0.25">
      <c r="A106" s="5" t="s">
        <v>1135</v>
      </c>
      <c r="B106" s="9"/>
      <c r="C106" s="21" t="s">
        <v>1580</v>
      </c>
      <c r="D106" s="5">
        <v>416</v>
      </c>
      <c r="E106" s="5" t="s">
        <v>130</v>
      </c>
      <c r="F106" s="5"/>
      <c r="G106" s="5"/>
      <c r="H106" s="5" t="s">
        <v>21</v>
      </c>
      <c r="I106" s="5" t="s">
        <v>17</v>
      </c>
      <c r="J106" s="9" t="s">
        <v>17</v>
      </c>
      <c r="K106" s="1047" t="s">
        <v>4043</v>
      </c>
      <c r="L106" s="9" t="s">
        <v>573</v>
      </c>
      <c r="M106" s="5" t="s">
        <v>1581</v>
      </c>
      <c r="N106" s="5" t="s">
        <v>19</v>
      </c>
      <c r="O106" s="5"/>
      <c r="P106" t="s">
        <v>19</v>
      </c>
      <c r="Q106" s="1052" t="s">
        <v>18</v>
      </c>
    </row>
    <row r="107" spans="1:17" hidden="1" outlineLevel="1" x14ac:dyDescent="0.25">
      <c r="A107" s="5"/>
      <c r="B107" s="9"/>
      <c r="C107" s="21"/>
      <c r="D107" s="5"/>
      <c r="E107" s="5"/>
      <c r="F107" s="5"/>
      <c r="G107" s="5"/>
      <c r="H107" s="5"/>
      <c r="I107" s="5"/>
      <c r="J107" s="9"/>
      <c r="K107" s="1047"/>
      <c r="L107" s="9"/>
      <c r="M107" s="5"/>
      <c r="N107" s="5"/>
      <c r="O107" s="5"/>
      <c r="Q107" s="1052"/>
    </row>
    <row r="108" spans="1:17" ht="15.75" hidden="1" outlineLevel="1" thickBot="1" x14ac:dyDescent="0.3">
      <c r="A108" s="5"/>
      <c r="B108" s="9"/>
      <c r="C108" s="21"/>
      <c r="D108" s="5"/>
      <c r="E108" s="5"/>
      <c r="F108" s="5"/>
      <c r="G108" s="5"/>
      <c r="H108" s="5"/>
      <c r="I108" s="5"/>
      <c r="J108" s="9"/>
      <c r="K108" s="1047"/>
      <c r="L108" s="9"/>
      <c r="M108" s="5"/>
      <c r="N108" s="5"/>
      <c r="O108" s="5"/>
      <c r="Q108" s="1052"/>
    </row>
    <row r="109" spans="1:17" collapsed="1" x14ac:dyDescent="0.25">
      <c r="A109" s="1143" t="s">
        <v>4051</v>
      </c>
      <c r="B109" s="1144"/>
      <c r="C109" s="1144"/>
      <c r="D109" s="1144"/>
      <c r="E109" s="1144"/>
      <c r="F109" s="1144"/>
      <c r="G109" s="1144"/>
      <c r="H109" s="1144"/>
      <c r="I109" s="1144"/>
      <c r="J109" s="1144"/>
      <c r="K109" s="1144"/>
      <c r="L109" s="1144"/>
      <c r="M109" s="1144"/>
      <c r="N109" s="1144"/>
      <c r="O109" s="1144"/>
      <c r="P109" s="1144"/>
      <c r="Q109" s="1145"/>
    </row>
    <row r="110" spans="1:17" ht="15" customHeight="1" thickBot="1" x14ac:dyDescent="0.3">
      <c r="A110" s="1159"/>
      <c r="B110" s="1160"/>
      <c r="C110" s="1160"/>
      <c r="D110" s="1160"/>
      <c r="E110" s="1160"/>
      <c r="F110" s="1160"/>
      <c r="G110" s="1160"/>
      <c r="H110" s="1160"/>
      <c r="I110" s="1160"/>
      <c r="J110" s="1160"/>
      <c r="K110" s="1160"/>
      <c r="L110" s="1160"/>
      <c r="M110" s="1160"/>
      <c r="N110" s="1160"/>
      <c r="O110" s="1160"/>
      <c r="P110" s="1160"/>
      <c r="Q110" s="1161"/>
    </row>
    <row r="111" spans="1:17" ht="15" customHeight="1" x14ac:dyDescent="0.25">
      <c r="A111" s="1083"/>
      <c r="B111" s="1083"/>
      <c r="C111" s="1083"/>
      <c r="D111" s="1083"/>
      <c r="E111" s="1083"/>
      <c r="F111" s="1083"/>
      <c r="G111" s="1083"/>
      <c r="H111" s="1083"/>
      <c r="I111" s="1083"/>
      <c r="J111" s="1083"/>
      <c r="K111" s="1083"/>
      <c r="L111" s="1083"/>
      <c r="M111" s="1083"/>
      <c r="N111" s="1083"/>
      <c r="O111" s="1083"/>
      <c r="P111" s="1083"/>
      <c r="Q111" s="1083"/>
    </row>
    <row r="112" spans="1:17" ht="15" customHeight="1" x14ac:dyDescent="0.25">
      <c r="A112" s="1083"/>
      <c r="B112" s="1083"/>
      <c r="C112" s="1083"/>
      <c r="D112" s="1083"/>
      <c r="E112" s="1083"/>
      <c r="F112" s="1083"/>
      <c r="G112" s="1083"/>
      <c r="H112" s="1083"/>
      <c r="I112" s="1083"/>
      <c r="J112" s="1083"/>
      <c r="K112" s="1083"/>
      <c r="L112" s="1083"/>
      <c r="M112" s="1083"/>
      <c r="N112" s="1083"/>
      <c r="O112" s="1083"/>
      <c r="P112" s="1083"/>
      <c r="Q112" s="1083"/>
    </row>
    <row r="113" spans="1:17" ht="15.75" thickBot="1" x14ac:dyDescent="0.3">
      <c r="A113" s="1084"/>
      <c r="B113" s="1084"/>
      <c r="C113" s="1085"/>
      <c r="D113" s="1086"/>
      <c r="E113" s="1087"/>
      <c r="F113" s="1088"/>
      <c r="G113" s="1085"/>
      <c r="H113" s="1085"/>
      <c r="I113" s="1085"/>
      <c r="J113" s="1085"/>
      <c r="K113" s="1085"/>
      <c r="L113" s="1085"/>
      <c r="M113" s="1087"/>
      <c r="N113" s="1087"/>
      <c r="O113" s="1087"/>
      <c r="P113" s="1085"/>
      <c r="Q113" s="1085"/>
    </row>
    <row r="114" spans="1:17" ht="35.25" thickBot="1" x14ac:dyDescent="0.5">
      <c r="A114" s="1154" t="s">
        <v>3550</v>
      </c>
      <c r="B114" s="1155"/>
      <c r="C114" s="1155"/>
      <c r="D114" s="1155"/>
      <c r="E114" s="1155"/>
      <c r="F114" s="1155"/>
      <c r="G114" s="1155"/>
      <c r="H114" s="1155"/>
      <c r="I114" s="1155"/>
      <c r="J114" s="1155"/>
      <c r="K114" s="1155"/>
      <c r="L114" s="1155"/>
      <c r="M114" s="1155"/>
      <c r="N114" s="1155"/>
      <c r="O114" s="1155"/>
      <c r="P114" s="1155"/>
      <c r="Q114" s="1156"/>
    </row>
    <row r="115" spans="1:17" ht="15.75" thickBot="1" x14ac:dyDescent="0.3">
      <c r="A115" s="1152"/>
      <c r="B115" s="1152"/>
      <c r="C115" s="1152"/>
      <c r="D115" s="1152"/>
      <c r="E115" s="1152"/>
      <c r="F115" s="1152"/>
      <c r="G115" s="1152"/>
      <c r="H115" s="1152"/>
      <c r="I115" s="1152"/>
      <c r="J115" s="1152"/>
      <c r="K115" s="1152"/>
      <c r="L115" s="1152"/>
      <c r="M115" s="1152"/>
      <c r="N115" s="1152"/>
      <c r="O115" s="1152"/>
      <c r="P115" s="1152"/>
      <c r="Q115" s="1152"/>
    </row>
    <row r="116" spans="1:17" ht="68.25" thickBot="1" x14ac:dyDescent="0.3">
      <c r="A116" s="397"/>
      <c r="B116" s="398" t="s">
        <v>339</v>
      </c>
      <c r="C116" s="399" t="s">
        <v>4</v>
      </c>
      <c r="D116" s="399">
        <f>'[1]VariablenLabel&amp;Bedingungen'!H6</f>
        <v>2035</v>
      </c>
      <c r="E116" s="398" t="s">
        <v>340</v>
      </c>
      <c r="F116" s="951" t="s">
        <v>1205</v>
      </c>
      <c r="G116" s="399" t="s">
        <v>341</v>
      </c>
      <c r="H116" s="400" t="s">
        <v>342</v>
      </c>
      <c r="I116" s="951" t="s">
        <v>1205</v>
      </c>
      <c r="J116" s="401" t="s">
        <v>343</v>
      </c>
      <c r="K116" s="398" t="s">
        <v>344</v>
      </c>
      <c r="L116" s="398" t="s">
        <v>345</v>
      </c>
      <c r="M116" s="402" t="s">
        <v>337</v>
      </c>
      <c r="N116" s="403" t="s">
        <v>346</v>
      </c>
      <c r="O116" s="403"/>
      <c r="P116" s="403"/>
      <c r="Q116" s="1060" t="s">
        <v>3445</v>
      </c>
    </row>
    <row r="117" spans="1:17" ht="15.75" thickBot="1" x14ac:dyDescent="0.3">
      <c r="A117" s="1152"/>
      <c r="B117" s="1152"/>
      <c r="C117" s="1152"/>
      <c r="D117" s="1152"/>
      <c r="E117" s="1152"/>
      <c r="F117" s="1152"/>
      <c r="G117" s="1152"/>
      <c r="H117" s="1152"/>
      <c r="I117" s="1152"/>
      <c r="J117" s="1152"/>
      <c r="K117" s="1152"/>
      <c r="L117" s="1152"/>
      <c r="M117" s="1152"/>
      <c r="N117" s="1152"/>
      <c r="O117" s="1152"/>
      <c r="P117" s="1152"/>
      <c r="Q117" s="1152"/>
    </row>
    <row r="118" spans="1:17" ht="14.45" customHeight="1" x14ac:dyDescent="0.25">
      <c r="A118" s="1143" t="s">
        <v>4049</v>
      </c>
      <c r="B118" s="1144"/>
      <c r="C118" s="1144"/>
      <c r="D118" s="1144"/>
      <c r="E118" s="1144"/>
      <c r="F118" s="1144"/>
      <c r="G118" s="1144"/>
      <c r="H118" s="1144"/>
      <c r="I118" s="1144"/>
      <c r="J118" s="1144"/>
      <c r="K118" s="1144"/>
      <c r="L118" s="1144"/>
      <c r="M118" s="1144"/>
      <c r="N118" s="1144"/>
      <c r="O118" s="1144"/>
      <c r="P118" s="1144"/>
      <c r="Q118" s="1145"/>
    </row>
    <row r="119" spans="1:17" ht="14.45" customHeight="1" thickBot="1" x14ac:dyDescent="0.3">
      <c r="A119" s="1159"/>
      <c r="B119" s="1160"/>
      <c r="C119" s="1160"/>
      <c r="D119" s="1160"/>
      <c r="E119" s="1160"/>
      <c r="F119" s="1160"/>
      <c r="G119" s="1160"/>
      <c r="H119" s="1160"/>
      <c r="I119" s="1160"/>
      <c r="J119" s="1160"/>
      <c r="K119" s="1160"/>
      <c r="L119" s="1160"/>
      <c r="M119" s="1160"/>
      <c r="N119" s="1160"/>
      <c r="O119" s="1160"/>
      <c r="P119" s="1160"/>
      <c r="Q119" s="1161"/>
    </row>
    <row r="120" spans="1:17" ht="15.75" hidden="1" outlineLevel="1" thickBot="1" x14ac:dyDescent="0.3">
      <c r="A120" s="1168"/>
      <c r="B120" s="1152"/>
      <c r="C120" s="1152"/>
      <c r="D120" s="1152"/>
      <c r="E120" s="1152"/>
      <c r="F120" s="1152"/>
      <c r="G120" s="1152"/>
      <c r="H120" s="1152"/>
      <c r="I120" s="1152"/>
      <c r="J120" s="1152"/>
      <c r="K120" s="1152"/>
      <c r="L120" s="1152"/>
      <c r="M120" s="1152"/>
      <c r="N120" s="1152"/>
      <c r="O120" s="1152"/>
      <c r="P120" s="1152"/>
      <c r="Q120" s="1169"/>
    </row>
    <row r="121" spans="1:17" ht="15.75" hidden="1" outlineLevel="1" thickBot="1" x14ac:dyDescent="0.3">
      <c r="A121" s="1066"/>
      <c r="B121" s="1061"/>
      <c r="C121" s="1065"/>
      <c r="D121" s="1065"/>
      <c r="E121" s="1061"/>
      <c r="F121" s="1063"/>
      <c r="G121" s="1065"/>
      <c r="H121" s="1064"/>
      <c r="I121" s="1063"/>
      <c r="J121" s="1062"/>
      <c r="K121" s="1061"/>
      <c r="L121" s="1061"/>
      <c r="M121" s="1061"/>
      <c r="N121" s="19"/>
      <c r="O121" s="19"/>
      <c r="P121" s="19"/>
      <c r="Q121" s="1060"/>
    </row>
    <row r="122" spans="1:17" ht="15.75" hidden="1" outlineLevel="1" thickBot="1" x14ac:dyDescent="0.3">
      <c r="A122" s="1066"/>
      <c r="B122" s="1061"/>
      <c r="C122" s="1065"/>
      <c r="D122" s="1065"/>
      <c r="E122" s="1061"/>
      <c r="F122" s="1063"/>
      <c r="G122" s="1065"/>
      <c r="H122" s="1064"/>
      <c r="I122" s="1063"/>
      <c r="J122" s="1062"/>
      <c r="K122" s="1061"/>
      <c r="L122" s="1061"/>
      <c r="M122" s="1061"/>
      <c r="N122" s="19"/>
      <c r="O122" s="19"/>
      <c r="P122" s="19"/>
      <c r="Q122" s="1060"/>
    </row>
    <row r="123" spans="1:17" ht="15.75" hidden="1" outlineLevel="1" thickBot="1" x14ac:dyDescent="0.3">
      <c r="A123" s="1066"/>
      <c r="B123" s="1061"/>
      <c r="C123" s="1065"/>
      <c r="D123" s="1065"/>
      <c r="E123" s="1061"/>
      <c r="F123" s="1063"/>
      <c r="G123" s="1065"/>
      <c r="H123" s="1064"/>
      <c r="I123" s="1063"/>
      <c r="J123" s="1062"/>
      <c r="K123" s="1061"/>
      <c r="L123" s="1061"/>
      <c r="M123" s="1061"/>
      <c r="N123" s="19"/>
      <c r="O123" s="19"/>
      <c r="P123" s="19"/>
      <c r="Q123" s="1060"/>
    </row>
    <row r="124" spans="1:17" ht="15.75" hidden="1" outlineLevel="1" thickBot="1" x14ac:dyDescent="0.3">
      <c r="A124" s="915"/>
      <c r="B124" s="916"/>
      <c r="C124" s="917"/>
      <c r="D124" s="917"/>
      <c r="E124" s="916"/>
      <c r="F124" s="917"/>
      <c r="G124" s="916"/>
      <c r="H124" s="916"/>
      <c r="I124" s="916"/>
      <c r="J124" s="917"/>
      <c r="K124" s="916"/>
      <c r="L124" s="916"/>
      <c r="M124" s="916"/>
      <c r="N124" s="916"/>
      <c r="O124" s="916"/>
      <c r="P124" s="916"/>
      <c r="Q124" s="918"/>
    </row>
    <row r="125" spans="1:17" hidden="1" outlineLevel="1" x14ac:dyDescent="0.25">
      <c r="A125" s="952"/>
      <c r="B125" s="953"/>
      <c r="C125" s="954" t="str">
        <f>'[1]VariablenLabel&amp;Bedingungen'!G13</f>
        <v>ANA_DatANM1AUeb</v>
      </c>
      <c r="D125" s="382">
        <f>'[1]VariablenLabel&amp;Bedingungen'!H13</f>
        <v>0</v>
      </c>
      <c r="E125" s="923" t="str">
        <f>'[1]VariablenLabel&amp;Bedingungen'!I13</f>
        <v>Datum der Daten-Übermittlung</v>
      </c>
      <c r="F125" s="955"/>
      <c r="G125" s="956">
        <v>77</v>
      </c>
      <c r="H125" s="957" t="s">
        <v>1225</v>
      </c>
      <c r="I125" s="958"/>
      <c r="J125" s="954" t="s">
        <v>352</v>
      </c>
      <c r="K125" s="923"/>
      <c r="L125" s="923"/>
      <c r="M125" s="953"/>
      <c r="N125" s="953"/>
      <c r="O125" s="953"/>
      <c r="P125" s="953"/>
      <c r="Q125" s="959"/>
    </row>
    <row r="126" spans="1:17" ht="15.75" hidden="1" outlineLevel="1" thickBot="1" x14ac:dyDescent="0.3">
      <c r="A126" s="960"/>
      <c r="B126" s="961"/>
      <c r="C126" s="919"/>
      <c r="D126" s="233"/>
      <c r="E126" s="360"/>
      <c r="F126" s="962"/>
      <c r="G126" s="963">
        <v>1</v>
      </c>
      <c r="H126" s="944" t="s">
        <v>3448</v>
      </c>
      <c r="I126" s="707"/>
      <c r="J126" s="157" t="s">
        <v>352</v>
      </c>
      <c r="K126" s="929"/>
      <c r="L126" s="929"/>
      <c r="M126" s="961"/>
      <c r="N126" s="961"/>
      <c r="O126" s="961"/>
      <c r="P126" s="961"/>
      <c r="Q126" s="964" t="s">
        <v>3449</v>
      </c>
    </row>
    <row r="127" spans="1:17" ht="15.75" hidden="1" outlineLevel="1" thickBot="1" x14ac:dyDescent="0.3">
      <c r="A127" s="915"/>
      <c r="B127" s="916"/>
      <c r="C127" s="917"/>
      <c r="D127" s="917"/>
      <c r="E127" s="916"/>
      <c r="F127" s="917"/>
      <c r="G127" s="916"/>
      <c r="H127" s="916"/>
      <c r="I127" s="916"/>
      <c r="J127" s="917"/>
      <c r="K127" s="916"/>
      <c r="L127" s="916"/>
      <c r="M127" s="916"/>
      <c r="N127" s="916"/>
      <c r="O127" s="916"/>
      <c r="P127" s="916"/>
      <c r="Q127" s="918"/>
    </row>
    <row r="128" spans="1:17" ht="27" hidden="1" outlineLevel="1" x14ac:dyDescent="0.25">
      <c r="A128" s="1056"/>
      <c r="B128" s="919"/>
      <c r="C128" s="919" t="s">
        <v>2921</v>
      </c>
      <c r="D128" s="233">
        <v>2049</v>
      </c>
      <c r="E128" s="360" t="s">
        <v>2920</v>
      </c>
      <c r="F128" s="919"/>
      <c r="G128" s="233" t="s">
        <v>347</v>
      </c>
      <c r="H128" s="919" t="s">
        <v>2747</v>
      </c>
      <c r="I128" s="919"/>
      <c r="J128" s="930" t="s">
        <v>1991</v>
      </c>
      <c r="K128" s="919"/>
      <c r="L128" s="919"/>
      <c r="M128" s="919"/>
      <c r="N128" s="919"/>
      <c r="O128" s="919"/>
      <c r="P128" s="919"/>
      <c r="Q128" s="935" t="s">
        <v>1685</v>
      </c>
    </row>
    <row r="129" spans="1:17" ht="27" hidden="1" outlineLevel="1" x14ac:dyDescent="0.25">
      <c r="A129" s="1056"/>
      <c r="B129" s="919"/>
      <c r="C129" s="919"/>
      <c r="D129" s="919"/>
      <c r="E129" s="360"/>
      <c r="F129" s="919"/>
      <c r="G129" s="233" t="s">
        <v>347</v>
      </c>
      <c r="H129" s="919" t="s">
        <v>341</v>
      </c>
      <c r="I129" s="919"/>
      <c r="J129" s="930" t="s">
        <v>3450</v>
      </c>
      <c r="K129" s="919"/>
      <c r="L129" s="919"/>
      <c r="M129" s="919"/>
      <c r="N129" s="919"/>
      <c r="O129" s="919"/>
      <c r="P129" s="919"/>
      <c r="Q129" s="935" t="s">
        <v>1685</v>
      </c>
    </row>
    <row r="130" spans="1:17" ht="30.75" hidden="1" outlineLevel="1" thickBot="1" x14ac:dyDescent="0.3">
      <c r="A130" s="1056"/>
      <c r="B130" s="919"/>
      <c r="C130" s="919"/>
      <c r="D130" s="919"/>
      <c r="E130" s="360"/>
      <c r="F130" s="919"/>
      <c r="G130" s="233" t="s">
        <v>347</v>
      </c>
      <c r="H130" s="919" t="s">
        <v>1989</v>
      </c>
      <c r="I130" s="919"/>
      <c r="J130" s="965" t="s">
        <v>1991</v>
      </c>
      <c r="K130" s="919"/>
      <c r="L130" s="919"/>
      <c r="M130" s="919"/>
      <c r="N130" s="919"/>
      <c r="O130" s="919"/>
      <c r="P130" s="919"/>
      <c r="Q130" s="935" t="s">
        <v>1991</v>
      </c>
    </row>
    <row r="131" spans="1:17" ht="15.75" hidden="1" outlineLevel="1" thickBot="1" x14ac:dyDescent="0.3">
      <c r="A131" s="915"/>
      <c r="B131" s="916"/>
      <c r="C131" s="917"/>
      <c r="D131" s="917"/>
      <c r="E131" s="916"/>
      <c r="F131" s="917"/>
      <c r="G131" s="916"/>
      <c r="H131" s="916"/>
      <c r="I131" s="916"/>
      <c r="J131" s="917"/>
      <c r="K131" s="916"/>
      <c r="L131" s="916"/>
      <c r="M131" s="916"/>
      <c r="N131" s="916"/>
      <c r="O131" s="916"/>
      <c r="P131" s="916"/>
      <c r="Q131" s="918"/>
    </row>
    <row r="132" spans="1:17" ht="27" hidden="1" outlineLevel="1" x14ac:dyDescent="0.25">
      <c r="A132" s="966"/>
      <c r="B132" s="294"/>
      <c r="C132" s="157" t="s">
        <v>2922</v>
      </c>
      <c r="D132" s="232">
        <v>2050</v>
      </c>
      <c r="E132" s="929" t="s">
        <v>2920</v>
      </c>
      <c r="F132" s="707"/>
      <c r="G132" s="967" t="s">
        <v>347</v>
      </c>
      <c r="H132" s="707" t="s">
        <v>2747</v>
      </c>
      <c r="I132" s="707"/>
      <c r="J132" s="930" t="s">
        <v>1991</v>
      </c>
      <c r="K132" s="929"/>
      <c r="L132" s="929"/>
      <c r="M132" s="961"/>
      <c r="N132" s="968"/>
      <c r="O132" s="968"/>
      <c r="P132" s="968"/>
      <c r="Q132" s="935" t="s">
        <v>1685</v>
      </c>
    </row>
    <row r="133" spans="1:17" ht="27" hidden="1" outlineLevel="1" x14ac:dyDescent="0.25">
      <c r="A133" s="966"/>
      <c r="B133" s="294"/>
      <c r="C133" s="157"/>
      <c r="D133" s="232"/>
      <c r="E133" s="929"/>
      <c r="F133" s="707"/>
      <c r="G133" s="967" t="s">
        <v>347</v>
      </c>
      <c r="H133" s="707" t="s">
        <v>341</v>
      </c>
      <c r="I133" s="707"/>
      <c r="J133" s="930" t="s">
        <v>3450</v>
      </c>
      <c r="K133" s="929"/>
      <c r="L133" s="929"/>
      <c r="M133" s="961"/>
      <c r="N133" s="968"/>
      <c r="O133" s="968"/>
      <c r="P133" s="968"/>
      <c r="Q133" s="935" t="s">
        <v>1685</v>
      </c>
    </row>
    <row r="134" spans="1:17" ht="27.75" hidden="1" outlineLevel="1" thickBot="1" x14ac:dyDescent="0.3">
      <c r="A134" s="966"/>
      <c r="B134" s="294"/>
      <c r="C134" s="157"/>
      <c r="D134" s="232"/>
      <c r="E134" s="929"/>
      <c r="F134" s="707"/>
      <c r="G134" s="967" t="s">
        <v>347</v>
      </c>
      <c r="H134" s="707" t="s">
        <v>1989</v>
      </c>
      <c r="I134" s="707"/>
      <c r="J134" s="969" t="s">
        <v>1991</v>
      </c>
      <c r="K134" s="929"/>
      <c r="L134" s="929"/>
      <c r="M134" s="961"/>
      <c r="N134" s="968"/>
      <c r="O134" s="968"/>
      <c r="P134" s="968"/>
      <c r="Q134" s="935" t="s">
        <v>1991</v>
      </c>
    </row>
    <row r="135" spans="1:17" ht="15.75" hidden="1" outlineLevel="1" thickBot="1" x14ac:dyDescent="0.3">
      <c r="A135" s="915"/>
      <c r="B135" s="916"/>
      <c r="C135" s="917"/>
      <c r="D135" s="917"/>
      <c r="E135" s="916"/>
      <c r="F135" s="917"/>
      <c r="G135" s="916"/>
      <c r="H135" s="916"/>
      <c r="I135" s="916"/>
      <c r="J135" s="917"/>
      <c r="K135" s="916"/>
      <c r="L135" s="916"/>
      <c r="M135" s="916"/>
      <c r="N135" s="916"/>
      <c r="O135" s="916"/>
      <c r="P135" s="916"/>
      <c r="Q135" s="918"/>
    </row>
    <row r="136" spans="1:17" ht="27" hidden="1" outlineLevel="1" x14ac:dyDescent="0.25">
      <c r="A136" s="966"/>
      <c r="B136" s="294"/>
      <c r="C136" s="968" t="s">
        <v>2923</v>
      </c>
      <c r="D136" s="232">
        <v>2048</v>
      </c>
      <c r="E136" s="816" t="s">
        <v>2920</v>
      </c>
      <c r="F136" s="707"/>
      <c r="G136" s="967" t="s">
        <v>347</v>
      </c>
      <c r="H136" s="707" t="s">
        <v>2747</v>
      </c>
      <c r="I136" s="707"/>
      <c r="J136" s="930" t="s">
        <v>1991</v>
      </c>
      <c r="K136" s="929"/>
      <c r="L136" s="929"/>
      <c r="M136" s="961"/>
      <c r="N136" s="968"/>
      <c r="O136" s="968"/>
      <c r="P136" s="968"/>
      <c r="Q136" s="935" t="s">
        <v>1685</v>
      </c>
    </row>
    <row r="137" spans="1:17" ht="27" hidden="1" outlineLevel="1" x14ac:dyDescent="0.25">
      <c r="A137" s="966"/>
      <c r="B137" s="294"/>
      <c r="C137" s="157"/>
      <c r="D137" s="232"/>
      <c r="E137" s="929"/>
      <c r="F137" s="707"/>
      <c r="G137" s="967" t="s">
        <v>347</v>
      </c>
      <c r="H137" s="707" t="s">
        <v>341</v>
      </c>
      <c r="I137" s="707"/>
      <c r="J137" s="930" t="s">
        <v>3450</v>
      </c>
      <c r="K137" s="929"/>
      <c r="L137" s="929"/>
      <c r="M137" s="961"/>
      <c r="N137" s="968"/>
      <c r="O137" s="968"/>
      <c r="P137" s="968"/>
      <c r="Q137" s="935" t="s">
        <v>1685</v>
      </c>
    </row>
    <row r="138" spans="1:17" ht="27.75" hidden="1" outlineLevel="1" thickBot="1" x14ac:dyDescent="0.3">
      <c r="A138" s="966"/>
      <c r="B138" s="294"/>
      <c r="C138" s="157"/>
      <c r="D138" s="232"/>
      <c r="E138" s="929"/>
      <c r="F138" s="707"/>
      <c r="G138" s="967" t="s">
        <v>347</v>
      </c>
      <c r="H138" s="707" t="s">
        <v>1989</v>
      </c>
      <c r="I138" s="707"/>
      <c r="J138" s="969" t="s">
        <v>1991</v>
      </c>
      <c r="K138" s="929"/>
      <c r="L138" s="929"/>
      <c r="M138" s="961"/>
      <c r="N138" s="968"/>
      <c r="O138" s="968"/>
      <c r="P138" s="968"/>
      <c r="Q138" s="935" t="s">
        <v>1991</v>
      </c>
    </row>
    <row r="139" spans="1:17" ht="15.75" hidden="1" outlineLevel="1" thickBot="1" x14ac:dyDescent="0.3">
      <c r="A139" s="915"/>
      <c r="B139" s="916"/>
      <c r="C139" s="917"/>
      <c r="D139" s="917"/>
      <c r="E139" s="916"/>
      <c r="F139" s="917"/>
      <c r="G139" s="916"/>
      <c r="H139" s="916"/>
      <c r="I139" s="916"/>
      <c r="J139" s="917"/>
      <c r="K139" s="916"/>
      <c r="L139" s="916"/>
      <c r="M139" s="916"/>
      <c r="N139" s="916"/>
      <c r="O139" s="916"/>
      <c r="P139" s="916"/>
      <c r="Q139" s="918"/>
    </row>
    <row r="140" spans="1:17" hidden="1" outlineLevel="1" x14ac:dyDescent="0.25">
      <c r="A140" s="970"/>
      <c r="B140" s="971"/>
      <c r="C140" s="968" t="s">
        <v>1007</v>
      </c>
      <c r="D140" s="232">
        <v>286</v>
      </c>
      <c r="E140" s="816" t="s">
        <v>75</v>
      </c>
      <c r="F140" s="972"/>
      <c r="G140" s="232">
        <v>0</v>
      </c>
      <c r="H140" s="707" t="s">
        <v>442</v>
      </c>
      <c r="I140" s="707"/>
      <c r="J140" s="968" t="s">
        <v>352</v>
      </c>
      <c r="K140" s="968"/>
      <c r="L140" s="968"/>
      <c r="M140" s="968"/>
      <c r="N140" s="968"/>
      <c r="O140" s="968"/>
      <c r="P140" s="968"/>
      <c r="Q140" s="973"/>
    </row>
    <row r="141" spans="1:17" hidden="1" outlineLevel="1" x14ac:dyDescent="0.25">
      <c r="A141" s="970"/>
      <c r="B141" s="971"/>
      <c r="C141" s="919"/>
      <c r="D141" s="233"/>
      <c r="E141" s="360"/>
      <c r="F141" s="962"/>
      <c r="G141" s="232">
        <v>1</v>
      </c>
      <c r="H141" s="707" t="s">
        <v>441</v>
      </c>
      <c r="I141" s="707"/>
      <c r="J141" s="968" t="s">
        <v>352</v>
      </c>
      <c r="K141" s="968"/>
      <c r="L141" s="968"/>
      <c r="M141" s="968"/>
      <c r="N141" s="968"/>
      <c r="O141" s="968"/>
      <c r="P141" s="968"/>
      <c r="Q141" s="973"/>
    </row>
    <row r="142" spans="1:17" ht="15.75" hidden="1" outlineLevel="1" thickBot="1" x14ac:dyDescent="0.3">
      <c r="A142" s="970"/>
      <c r="B142" s="971"/>
      <c r="C142" s="919"/>
      <c r="D142" s="233"/>
      <c r="E142" s="360"/>
      <c r="F142" s="962"/>
      <c r="G142" s="232">
        <v>99</v>
      </c>
      <c r="H142" s="949" t="s">
        <v>1225</v>
      </c>
      <c r="I142" s="707"/>
      <c r="J142" s="968" t="s">
        <v>352</v>
      </c>
      <c r="K142" s="968"/>
      <c r="L142" s="968"/>
      <c r="M142" s="968"/>
      <c r="N142" s="968"/>
      <c r="O142" s="968"/>
      <c r="P142" s="968"/>
      <c r="Q142" s="973" t="s">
        <v>3471</v>
      </c>
    </row>
    <row r="143" spans="1:17" ht="15.75" hidden="1" outlineLevel="1" thickBot="1" x14ac:dyDescent="0.3">
      <c r="A143" s="915"/>
      <c r="B143" s="916"/>
      <c r="C143" s="917"/>
      <c r="D143" s="917"/>
      <c r="E143" s="916"/>
      <c r="F143" s="917"/>
      <c r="G143" s="916"/>
      <c r="H143" s="916"/>
      <c r="I143" s="916"/>
      <c r="J143" s="917"/>
      <c r="K143" s="916"/>
      <c r="L143" s="916"/>
      <c r="M143" s="916"/>
      <c r="N143" s="916"/>
      <c r="O143" s="916"/>
      <c r="P143" s="916"/>
      <c r="Q143" s="918"/>
    </row>
    <row r="144" spans="1:17" ht="45" hidden="1" outlineLevel="1" x14ac:dyDescent="0.25">
      <c r="A144" s="970"/>
      <c r="B144" s="971"/>
      <c r="C144" s="968" t="s">
        <v>1333</v>
      </c>
      <c r="D144" s="232">
        <v>278</v>
      </c>
      <c r="E144" s="816" t="s">
        <v>1332</v>
      </c>
      <c r="F144" s="1059" t="s">
        <v>674</v>
      </c>
      <c r="G144" s="232">
        <v>0</v>
      </c>
      <c r="H144" s="816" t="s">
        <v>442</v>
      </c>
      <c r="I144" s="707"/>
      <c r="J144" s="943" t="s">
        <v>352</v>
      </c>
      <c r="K144" s="968"/>
      <c r="L144" s="968"/>
      <c r="M144" s="968"/>
      <c r="N144" s="968"/>
      <c r="O144" s="968"/>
      <c r="P144" s="968"/>
      <c r="Q144" s="973" t="s">
        <v>354</v>
      </c>
    </row>
    <row r="145" spans="1:17" hidden="1" outlineLevel="1" x14ac:dyDescent="0.25">
      <c r="A145" s="970"/>
      <c r="B145" s="971"/>
      <c r="C145" s="919"/>
      <c r="D145" s="233"/>
      <c r="E145" s="360"/>
      <c r="F145" s="707"/>
      <c r="G145" s="232">
        <v>1</v>
      </c>
      <c r="H145" s="816" t="s">
        <v>441</v>
      </c>
      <c r="I145" s="707"/>
      <c r="J145" s="943" t="s">
        <v>352</v>
      </c>
      <c r="K145" s="968"/>
      <c r="L145" s="968"/>
      <c r="M145" s="968"/>
      <c r="N145" s="968"/>
      <c r="O145" s="968"/>
      <c r="P145" s="968"/>
      <c r="Q145" s="973" t="s">
        <v>354</v>
      </c>
    </row>
    <row r="146" spans="1:17" ht="15.75" hidden="1" outlineLevel="1" thickBot="1" x14ac:dyDescent="0.3">
      <c r="A146" s="970"/>
      <c r="B146" s="971"/>
      <c r="C146" s="968"/>
      <c r="D146" s="383"/>
      <c r="E146" s="816"/>
      <c r="F146" s="707"/>
      <c r="G146" s="232">
        <v>77</v>
      </c>
      <c r="H146" s="816" t="s">
        <v>1225</v>
      </c>
      <c r="I146" s="707"/>
      <c r="J146" s="943" t="s">
        <v>352</v>
      </c>
      <c r="K146" s="968"/>
      <c r="L146" s="968"/>
      <c r="M146" s="968"/>
      <c r="N146" s="968"/>
      <c r="O146" s="968"/>
      <c r="P146" s="968"/>
      <c r="Q146" s="973" t="s">
        <v>354</v>
      </c>
    </row>
    <row r="147" spans="1:17" ht="15.75" hidden="1" outlineLevel="1" thickBot="1" x14ac:dyDescent="0.3">
      <c r="A147" s="915"/>
      <c r="B147" s="916"/>
      <c r="C147" s="917"/>
      <c r="D147" s="917"/>
      <c r="E147" s="916"/>
      <c r="F147" s="917"/>
      <c r="G147" s="916"/>
      <c r="H147" s="916"/>
      <c r="I147" s="916"/>
      <c r="J147" s="917"/>
      <c r="K147" s="916"/>
      <c r="L147" s="916"/>
      <c r="M147" s="916"/>
      <c r="N147" s="916"/>
      <c r="O147" s="916"/>
      <c r="P147" s="916"/>
      <c r="Q147" s="918"/>
    </row>
    <row r="148" spans="1:17" ht="27" hidden="1" outlineLevel="1" x14ac:dyDescent="0.25">
      <c r="A148" s="970"/>
      <c r="B148" s="971"/>
      <c r="C148" s="968" t="s">
        <v>2724</v>
      </c>
      <c r="D148" s="232">
        <v>722</v>
      </c>
      <c r="E148" s="816" t="s">
        <v>14</v>
      </c>
      <c r="F148" s="972"/>
      <c r="G148" s="232" t="s">
        <v>347</v>
      </c>
      <c r="H148" s="816"/>
      <c r="I148" s="707"/>
      <c r="J148" s="944" t="s">
        <v>1685</v>
      </c>
      <c r="K148" s="968"/>
      <c r="L148" s="968"/>
      <c r="M148" s="968"/>
      <c r="N148" s="968"/>
      <c r="O148" s="968"/>
      <c r="P148" s="968"/>
      <c r="Q148" s="964" t="s">
        <v>1688</v>
      </c>
    </row>
    <row r="149" spans="1:17" ht="27" hidden="1" outlineLevel="1" x14ac:dyDescent="0.25">
      <c r="A149" s="970"/>
      <c r="B149" s="971"/>
      <c r="C149" s="968" t="s">
        <v>2888</v>
      </c>
      <c r="D149" s="232">
        <v>2022</v>
      </c>
      <c r="E149" s="816" t="s">
        <v>586</v>
      </c>
      <c r="F149" s="972"/>
      <c r="G149" s="232" t="s">
        <v>347</v>
      </c>
      <c r="H149" s="816"/>
      <c r="I149" s="972"/>
      <c r="J149" s="944" t="s">
        <v>1688</v>
      </c>
      <c r="K149" s="968"/>
      <c r="L149" s="968"/>
      <c r="M149" s="968"/>
      <c r="N149" s="968"/>
      <c r="O149" s="968"/>
      <c r="P149" s="968"/>
      <c r="Q149" s="964" t="s">
        <v>1685</v>
      </c>
    </row>
    <row r="150" spans="1:17" hidden="1" outlineLevel="1" x14ac:dyDescent="0.25">
      <c r="A150" s="1056"/>
      <c r="B150" s="919"/>
      <c r="C150" s="919"/>
      <c r="D150" s="919"/>
      <c r="E150" s="919"/>
      <c r="F150" s="919"/>
      <c r="G150" s="919"/>
      <c r="H150" s="919"/>
      <c r="I150" s="919"/>
      <c r="J150" s="919"/>
      <c r="K150" s="919"/>
      <c r="L150" s="919"/>
      <c r="M150" s="968"/>
      <c r="N150" s="919"/>
      <c r="O150" s="919"/>
      <c r="P150" s="919"/>
      <c r="Q150" s="931"/>
    </row>
    <row r="151" spans="1:17" ht="27.75" hidden="1" outlineLevel="1" thickBot="1" x14ac:dyDescent="0.3">
      <c r="A151" s="970"/>
      <c r="B151" s="971"/>
      <c r="C151" s="968" t="s">
        <v>657</v>
      </c>
      <c r="D151" s="232"/>
      <c r="E151" s="816" t="s">
        <v>3186</v>
      </c>
      <c r="F151" s="968"/>
      <c r="G151" s="232" t="s">
        <v>350</v>
      </c>
      <c r="H151" s="816"/>
      <c r="I151" s="968"/>
      <c r="J151" s="943" t="s">
        <v>3470</v>
      </c>
      <c r="K151" s="968"/>
      <c r="L151" s="968"/>
      <c r="M151" s="968"/>
      <c r="N151" s="968"/>
      <c r="O151" s="968"/>
      <c r="P151" s="968"/>
      <c r="Q151" s="973" t="s">
        <v>1723</v>
      </c>
    </row>
    <row r="152" spans="1:17" ht="15.75" hidden="1" outlineLevel="1" thickBot="1" x14ac:dyDescent="0.3">
      <c r="A152" s="915"/>
      <c r="B152" s="916"/>
      <c r="C152" s="917"/>
      <c r="D152" s="917"/>
      <c r="E152" s="916"/>
      <c r="F152" s="917"/>
      <c r="G152" s="916"/>
      <c r="H152" s="916"/>
      <c r="I152" s="916"/>
      <c r="J152" s="917"/>
      <c r="K152" s="916"/>
      <c r="L152" s="916"/>
      <c r="M152" s="916"/>
      <c r="N152" s="916"/>
      <c r="O152" s="916"/>
      <c r="P152" s="916"/>
      <c r="Q152" s="918"/>
    </row>
    <row r="153" spans="1:17" ht="27.75" hidden="1" outlineLevel="1" thickBot="1" x14ac:dyDescent="0.3">
      <c r="A153" s="1058"/>
      <c r="B153" s="974"/>
      <c r="C153" s="975" t="s">
        <v>886</v>
      </c>
      <c r="D153" s="976">
        <v>73</v>
      </c>
      <c r="E153" s="977" t="s">
        <v>64</v>
      </c>
      <c r="F153" s="978" t="s">
        <v>1076</v>
      </c>
      <c r="G153" s="979" t="s">
        <v>411</v>
      </c>
      <c r="H153" s="977" t="s">
        <v>1678</v>
      </c>
      <c r="I153" s="978"/>
      <c r="J153" s="975" t="s">
        <v>412</v>
      </c>
      <c r="K153" s="977"/>
      <c r="L153" s="977"/>
      <c r="M153" s="980" t="s">
        <v>1690</v>
      </c>
      <c r="N153" s="981"/>
      <c r="O153" s="982"/>
      <c r="P153" s="982"/>
      <c r="Q153" s="983" t="s">
        <v>3549</v>
      </c>
    </row>
    <row r="154" spans="1:17" ht="15.75" hidden="1" outlineLevel="1" thickBot="1" x14ac:dyDescent="0.3">
      <c r="A154" s="915"/>
      <c r="B154" s="916"/>
      <c r="C154" s="917"/>
      <c r="D154" s="917"/>
      <c r="E154" s="916"/>
      <c r="F154" s="917"/>
      <c r="G154" s="916"/>
      <c r="H154" s="916"/>
      <c r="I154" s="916"/>
      <c r="J154" s="917"/>
      <c r="K154" s="916"/>
      <c r="L154" s="916"/>
      <c r="M154" s="916"/>
      <c r="N154" s="916"/>
      <c r="O154" s="916"/>
      <c r="P154" s="916"/>
      <c r="Q154" s="918"/>
    </row>
    <row r="155" spans="1:17" hidden="1" outlineLevel="1" x14ac:dyDescent="0.25">
      <c r="A155" s="1057"/>
      <c r="B155" s="984"/>
      <c r="C155" s="985" t="s">
        <v>1009</v>
      </c>
      <c r="D155" s="986">
        <v>499</v>
      </c>
      <c r="E155" s="958" t="s">
        <v>213</v>
      </c>
      <c r="F155" s="958"/>
      <c r="G155" s="986">
        <v>1</v>
      </c>
      <c r="H155" s="958" t="s">
        <v>1022</v>
      </c>
      <c r="I155" s="985" t="s">
        <v>1215</v>
      </c>
      <c r="J155" s="985" t="s">
        <v>352</v>
      </c>
      <c r="K155" s="985"/>
      <c r="L155" s="985"/>
      <c r="M155" s="985"/>
      <c r="N155" s="985"/>
      <c r="O155" s="987"/>
      <c r="P155" s="987"/>
      <c r="Q155" s="1165" t="s">
        <v>3555</v>
      </c>
    </row>
    <row r="156" spans="1:17" hidden="1" outlineLevel="1" x14ac:dyDescent="0.25">
      <c r="A156" s="1056"/>
      <c r="B156" s="971"/>
      <c r="C156" s="972"/>
      <c r="D156" s="383"/>
      <c r="E156" s="707"/>
      <c r="F156" s="707"/>
      <c r="G156" s="383">
        <v>2</v>
      </c>
      <c r="H156" s="707" t="s">
        <v>1023</v>
      </c>
      <c r="I156" s="972" t="s">
        <v>1215</v>
      </c>
      <c r="J156" s="972" t="s">
        <v>352</v>
      </c>
      <c r="K156" s="972"/>
      <c r="L156" s="972"/>
      <c r="M156" s="972"/>
      <c r="N156" s="972"/>
      <c r="O156" s="968"/>
      <c r="P156" s="968"/>
      <c r="Q156" s="1166"/>
    </row>
    <row r="157" spans="1:17" hidden="1" outlineLevel="1" x14ac:dyDescent="0.25">
      <c r="A157" s="1056"/>
      <c r="B157" s="971"/>
      <c r="C157" s="972"/>
      <c r="D157" s="383"/>
      <c r="E157" s="707"/>
      <c r="F157" s="707"/>
      <c r="G157" s="383">
        <v>3</v>
      </c>
      <c r="H157" s="707" t="s">
        <v>1024</v>
      </c>
      <c r="I157" s="972" t="s">
        <v>1216</v>
      </c>
      <c r="J157" s="972" t="s">
        <v>352</v>
      </c>
      <c r="K157" s="972"/>
      <c r="L157" s="972"/>
      <c r="M157" s="972"/>
      <c r="N157" s="972"/>
      <c r="O157" s="968"/>
      <c r="P157" s="968"/>
      <c r="Q157" s="1166"/>
    </row>
    <row r="158" spans="1:17" hidden="1" outlineLevel="1" x14ac:dyDescent="0.25">
      <c r="A158" s="1056"/>
      <c r="B158" s="971"/>
      <c r="C158" s="972"/>
      <c r="D158" s="383"/>
      <c r="E158" s="707"/>
      <c r="F158" s="707"/>
      <c r="G158" s="383">
        <v>4</v>
      </c>
      <c r="H158" s="707" t="s">
        <v>1028</v>
      </c>
      <c r="I158" s="972" t="s">
        <v>1217</v>
      </c>
      <c r="J158" s="972" t="s">
        <v>352</v>
      </c>
      <c r="K158" s="972"/>
      <c r="L158" s="972"/>
      <c r="M158" s="972"/>
      <c r="N158" s="972"/>
      <c r="O158" s="968"/>
      <c r="P158" s="968"/>
      <c r="Q158" s="1166"/>
    </row>
    <row r="159" spans="1:17" hidden="1" outlineLevel="1" x14ac:dyDescent="0.25">
      <c r="A159" s="1056"/>
      <c r="B159" s="971"/>
      <c r="C159" s="972"/>
      <c r="D159" s="383"/>
      <c r="E159" s="707"/>
      <c r="F159" s="707"/>
      <c r="G159" s="383">
        <v>5</v>
      </c>
      <c r="H159" s="707" t="s">
        <v>1025</v>
      </c>
      <c r="I159" s="972" t="s">
        <v>1218</v>
      </c>
      <c r="J159" s="972" t="s">
        <v>352</v>
      </c>
      <c r="K159" s="972"/>
      <c r="L159" s="972"/>
      <c r="M159" s="972"/>
      <c r="N159" s="972"/>
      <c r="O159" s="968"/>
      <c r="P159" s="968"/>
      <c r="Q159" s="1166"/>
    </row>
    <row r="160" spans="1:17" hidden="1" outlineLevel="1" x14ac:dyDescent="0.25">
      <c r="A160" s="1056"/>
      <c r="B160" s="971"/>
      <c r="C160" s="972"/>
      <c r="D160" s="383"/>
      <c r="E160" s="707"/>
      <c r="F160" s="707"/>
      <c r="G160" s="383">
        <v>6</v>
      </c>
      <c r="H160" s="707" t="s">
        <v>1026</v>
      </c>
      <c r="I160" s="972" t="s">
        <v>1219</v>
      </c>
      <c r="J160" s="972" t="s">
        <v>352</v>
      </c>
      <c r="K160" s="972"/>
      <c r="L160" s="972"/>
      <c r="M160" s="972"/>
      <c r="N160" s="972"/>
      <c r="O160" s="968"/>
      <c r="P160" s="968"/>
      <c r="Q160" s="1166"/>
    </row>
    <row r="161" spans="1:17" hidden="1" outlineLevel="1" x14ac:dyDescent="0.25">
      <c r="A161" s="1056"/>
      <c r="B161" s="971"/>
      <c r="C161" s="972"/>
      <c r="D161" s="383"/>
      <c r="E161" s="707"/>
      <c r="F161" s="707"/>
      <c r="G161" s="383">
        <v>7</v>
      </c>
      <c r="H161" s="707" t="s">
        <v>1027</v>
      </c>
      <c r="I161" s="972" t="s">
        <v>1219</v>
      </c>
      <c r="J161" s="972" t="s">
        <v>352</v>
      </c>
      <c r="K161" s="972"/>
      <c r="L161" s="972"/>
      <c r="M161" s="972"/>
      <c r="N161" s="972"/>
      <c r="O161" s="968"/>
      <c r="P161" s="968"/>
      <c r="Q161" s="1166"/>
    </row>
    <row r="162" spans="1:17" hidden="1" outlineLevel="1" x14ac:dyDescent="0.25">
      <c r="A162" s="1056"/>
      <c r="B162" s="971"/>
      <c r="C162" s="972"/>
      <c r="D162" s="383"/>
      <c r="E162" s="707"/>
      <c r="F162" s="707"/>
      <c r="G162" s="383">
        <v>8</v>
      </c>
      <c r="H162" s="707" t="s">
        <v>489</v>
      </c>
      <c r="I162" s="972" t="s">
        <v>1220</v>
      </c>
      <c r="J162" s="972" t="s">
        <v>352</v>
      </c>
      <c r="K162" s="972"/>
      <c r="L162" s="972"/>
      <c r="M162" s="972"/>
      <c r="N162" s="972"/>
      <c r="O162" s="968"/>
      <c r="P162" s="968"/>
      <c r="Q162" s="1166"/>
    </row>
    <row r="163" spans="1:17" ht="27" hidden="1" outlineLevel="1" x14ac:dyDescent="0.25">
      <c r="A163" s="1056"/>
      <c r="B163" s="971"/>
      <c r="C163" s="972" t="s">
        <v>1010</v>
      </c>
      <c r="D163" s="383">
        <v>498</v>
      </c>
      <c r="E163" s="707" t="s">
        <v>214</v>
      </c>
      <c r="F163" s="707" t="s">
        <v>1089</v>
      </c>
      <c r="G163" s="967" t="s">
        <v>350</v>
      </c>
      <c r="H163" s="707"/>
      <c r="I163" s="707"/>
      <c r="J163" s="189" t="s">
        <v>1695</v>
      </c>
      <c r="K163" s="972"/>
      <c r="L163" s="972"/>
      <c r="M163" s="972"/>
      <c r="N163" s="972"/>
      <c r="O163" s="968"/>
      <c r="P163" s="968"/>
      <c r="Q163" s="1166"/>
    </row>
    <row r="164" spans="1:17" ht="27" hidden="1" outlineLevel="1" x14ac:dyDescent="0.25">
      <c r="A164" s="1056"/>
      <c r="B164" s="971"/>
      <c r="C164" s="972" t="s">
        <v>1011</v>
      </c>
      <c r="D164" s="383"/>
      <c r="E164" s="707" t="s">
        <v>215</v>
      </c>
      <c r="F164" s="707" t="s">
        <v>1090</v>
      </c>
      <c r="G164" s="967" t="s">
        <v>350</v>
      </c>
      <c r="H164" s="707"/>
      <c r="I164" s="707"/>
      <c r="J164" s="189" t="s">
        <v>1695</v>
      </c>
      <c r="K164" s="972"/>
      <c r="L164" s="972"/>
      <c r="M164" s="972"/>
      <c r="N164" s="972"/>
      <c r="O164" s="968"/>
      <c r="P164" s="968"/>
      <c r="Q164" s="1166"/>
    </row>
    <row r="165" spans="1:17" hidden="1" outlineLevel="1" x14ac:dyDescent="0.25">
      <c r="A165" s="1056"/>
      <c r="B165" s="971"/>
      <c r="C165" s="972" t="s">
        <v>1012</v>
      </c>
      <c r="D165" s="383">
        <v>2074</v>
      </c>
      <c r="E165" s="707" t="s">
        <v>213</v>
      </c>
      <c r="F165" s="707"/>
      <c r="G165" s="383">
        <v>1</v>
      </c>
      <c r="H165" s="707" t="s">
        <v>1022</v>
      </c>
      <c r="I165" s="972" t="s">
        <v>1215</v>
      </c>
      <c r="J165" s="972" t="s">
        <v>352</v>
      </c>
      <c r="K165" s="972"/>
      <c r="L165" s="972"/>
      <c r="M165" s="972"/>
      <c r="N165" s="972"/>
      <c r="O165" s="968"/>
      <c r="P165" s="968"/>
      <c r="Q165" s="1166"/>
    </row>
    <row r="166" spans="1:17" hidden="1" outlineLevel="1" x14ac:dyDescent="0.25">
      <c r="A166" s="1056"/>
      <c r="B166" s="971"/>
      <c r="C166" s="972"/>
      <c r="D166" s="383"/>
      <c r="E166" s="707"/>
      <c r="F166" s="707"/>
      <c r="G166" s="383">
        <v>2</v>
      </c>
      <c r="H166" s="707" t="s">
        <v>1023</v>
      </c>
      <c r="I166" s="972" t="s">
        <v>1215</v>
      </c>
      <c r="J166" s="972" t="s">
        <v>352</v>
      </c>
      <c r="K166" s="972"/>
      <c r="L166" s="972"/>
      <c r="M166" s="972"/>
      <c r="N166" s="972"/>
      <c r="O166" s="968"/>
      <c r="P166" s="968"/>
      <c r="Q166" s="1166"/>
    </row>
    <row r="167" spans="1:17" hidden="1" outlineLevel="1" x14ac:dyDescent="0.25">
      <c r="A167" s="1056"/>
      <c r="B167" s="971"/>
      <c r="C167" s="972"/>
      <c r="D167" s="383"/>
      <c r="E167" s="707"/>
      <c r="F167" s="707"/>
      <c r="G167" s="383">
        <v>3</v>
      </c>
      <c r="H167" s="707" t="s">
        <v>1024</v>
      </c>
      <c r="I167" s="972" t="s">
        <v>1216</v>
      </c>
      <c r="J167" s="972" t="s">
        <v>352</v>
      </c>
      <c r="K167" s="972"/>
      <c r="L167" s="972"/>
      <c r="M167" s="972"/>
      <c r="N167" s="972"/>
      <c r="O167" s="968"/>
      <c r="P167" s="968"/>
      <c r="Q167" s="1166"/>
    </row>
    <row r="168" spans="1:17" hidden="1" outlineLevel="1" x14ac:dyDescent="0.25">
      <c r="A168" s="1056"/>
      <c r="B168" s="971"/>
      <c r="C168" s="972"/>
      <c r="D168" s="383"/>
      <c r="E168" s="707"/>
      <c r="F168" s="707"/>
      <c r="G168" s="383">
        <v>4</v>
      </c>
      <c r="H168" s="707" t="s">
        <v>1028</v>
      </c>
      <c r="I168" s="972" t="s">
        <v>1217</v>
      </c>
      <c r="J168" s="972" t="s">
        <v>352</v>
      </c>
      <c r="K168" s="972"/>
      <c r="L168" s="972"/>
      <c r="M168" s="972"/>
      <c r="N168" s="972"/>
      <c r="O168" s="968"/>
      <c r="P168" s="968"/>
      <c r="Q168" s="1166"/>
    </row>
    <row r="169" spans="1:17" hidden="1" outlineLevel="1" x14ac:dyDescent="0.25">
      <c r="A169" s="1056"/>
      <c r="B169" s="971"/>
      <c r="C169" s="972"/>
      <c r="D169" s="383"/>
      <c r="E169" s="707"/>
      <c r="F169" s="707"/>
      <c r="G169" s="383">
        <v>5</v>
      </c>
      <c r="H169" s="707" t="s">
        <v>1025</v>
      </c>
      <c r="I169" s="972" t="s">
        <v>1218</v>
      </c>
      <c r="J169" s="972" t="s">
        <v>352</v>
      </c>
      <c r="K169" s="972"/>
      <c r="L169" s="972"/>
      <c r="M169" s="972"/>
      <c r="N169" s="972"/>
      <c r="O169" s="968"/>
      <c r="P169" s="968"/>
      <c r="Q169" s="1166"/>
    </row>
    <row r="170" spans="1:17" hidden="1" outlineLevel="1" x14ac:dyDescent="0.25">
      <c r="A170" s="1056"/>
      <c r="B170" s="971"/>
      <c r="C170" s="972"/>
      <c r="D170" s="383"/>
      <c r="E170" s="707"/>
      <c r="F170" s="707"/>
      <c r="G170" s="383">
        <v>6</v>
      </c>
      <c r="H170" s="707" t="s">
        <v>1026</v>
      </c>
      <c r="I170" s="972" t="s">
        <v>1219</v>
      </c>
      <c r="J170" s="972" t="s">
        <v>352</v>
      </c>
      <c r="K170" s="972"/>
      <c r="L170" s="972"/>
      <c r="M170" s="972"/>
      <c r="N170" s="972"/>
      <c r="O170" s="968"/>
      <c r="P170" s="968"/>
      <c r="Q170" s="1166"/>
    </row>
    <row r="171" spans="1:17" hidden="1" outlineLevel="1" x14ac:dyDescent="0.25">
      <c r="A171" s="1056"/>
      <c r="B171" s="971"/>
      <c r="C171" s="972"/>
      <c r="D171" s="383"/>
      <c r="E171" s="707"/>
      <c r="F171" s="707"/>
      <c r="G171" s="383">
        <v>7</v>
      </c>
      <c r="H171" s="707" t="s">
        <v>1027</v>
      </c>
      <c r="I171" s="972" t="s">
        <v>1219</v>
      </c>
      <c r="J171" s="972" t="s">
        <v>352</v>
      </c>
      <c r="K171" s="972"/>
      <c r="L171" s="972"/>
      <c r="M171" s="972"/>
      <c r="N171" s="972"/>
      <c r="O171" s="968"/>
      <c r="P171" s="968"/>
      <c r="Q171" s="1166"/>
    </row>
    <row r="172" spans="1:17" hidden="1" outlineLevel="1" x14ac:dyDescent="0.25">
      <c r="A172" s="1056"/>
      <c r="B172" s="971"/>
      <c r="C172" s="972"/>
      <c r="D172" s="383"/>
      <c r="E172" s="707"/>
      <c r="F172" s="707"/>
      <c r="G172" s="383">
        <v>8</v>
      </c>
      <c r="H172" s="707" t="s">
        <v>489</v>
      </c>
      <c r="I172" s="972" t="s">
        <v>1220</v>
      </c>
      <c r="J172" s="972" t="s">
        <v>352</v>
      </c>
      <c r="K172" s="972"/>
      <c r="L172" s="972"/>
      <c r="M172" s="972"/>
      <c r="N172" s="972"/>
      <c r="O172" s="968"/>
      <c r="P172" s="968"/>
      <c r="Q172" s="1166"/>
    </row>
    <row r="173" spans="1:17" ht="27" hidden="1" outlineLevel="1" x14ac:dyDescent="0.25">
      <c r="A173" s="1056"/>
      <c r="B173" s="971"/>
      <c r="C173" s="972" t="s">
        <v>1013</v>
      </c>
      <c r="D173" s="383">
        <v>503</v>
      </c>
      <c r="E173" s="707" t="s">
        <v>214</v>
      </c>
      <c r="F173" s="707" t="s">
        <v>1091</v>
      </c>
      <c r="G173" s="967" t="s">
        <v>350</v>
      </c>
      <c r="H173" s="707"/>
      <c r="I173" s="707"/>
      <c r="J173" s="189" t="s">
        <v>1695</v>
      </c>
      <c r="K173" s="972"/>
      <c r="L173" s="972"/>
      <c r="M173" s="972"/>
      <c r="N173" s="972"/>
      <c r="O173" s="968"/>
      <c r="P173" s="968"/>
      <c r="Q173" s="1166"/>
    </row>
    <row r="174" spans="1:17" ht="27" hidden="1" outlineLevel="1" x14ac:dyDescent="0.25">
      <c r="A174" s="1056"/>
      <c r="B174" s="971"/>
      <c r="C174" s="972" t="s">
        <v>1014</v>
      </c>
      <c r="D174" s="383"/>
      <c r="E174" s="972" t="s">
        <v>215</v>
      </c>
      <c r="F174" s="707" t="s">
        <v>1092</v>
      </c>
      <c r="G174" s="967" t="s">
        <v>350</v>
      </c>
      <c r="H174" s="707"/>
      <c r="I174" s="707"/>
      <c r="J174" s="189" t="s">
        <v>1695</v>
      </c>
      <c r="K174" s="972"/>
      <c r="L174" s="972"/>
      <c r="M174" s="972"/>
      <c r="N174" s="972"/>
      <c r="O174" s="968"/>
      <c r="P174" s="968"/>
      <c r="Q174" s="1166"/>
    </row>
    <row r="175" spans="1:17" ht="15.75" hidden="1" outlineLevel="1" thickBot="1" x14ac:dyDescent="0.3">
      <c r="A175" s="1056"/>
      <c r="B175" s="971"/>
      <c r="C175" s="972" t="s">
        <v>2889</v>
      </c>
      <c r="D175" s="383">
        <v>504</v>
      </c>
      <c r="E175" s="972" t="s">
        <v>14</v>
      </c>
      <c r="F175" s="707"/>
      <c r="G175" s="383" t="s">
        <v>347</v>
      </c>
      <c r="H175" s="707"/>
      <c r="I175" s="972"/>
      <c r="J175" s="972" t="s">
        <v>1685</v>
      </c>
      <c r="K175" s="972"/>
      <c r="L175" s="972"/>
      <c r="M175" s="972"/>
      <c r="N175" s="972"/>
      <c r="O175" s="968"/>
      <c r="P175" s="968"/>
      <c r="Q175" s="1167"/>
    </row>
    <row r="176" spans="1:17" ht="15.75" hidden="1" outlineLevel="1" thickBot="1" x14ac:dyDescent="0.3">
      <c r="A176" s="915"/>
      <c r="B176" s="916"/>
      <c r="C176" s="917"/>
      <c r="D176" s="917"/>
      <c r="E176" s="916"/>
      <c r="F176" s="917"/>
      <c r="G176" s="916"/>
      <c r="H176" s="916"/>
      <c r="I176" s="916"/>
      <c r="J176" s="917"/>
      <c r="K176" s="916"/>
      <c r="L176" s="916"/>
      <c r="M176" s="916"/>
      <c r="N176" s="916"/>
      <c r="O176" s="916"/>
      <c r="P176" s="916"/>
      <c r="Q176" s="988"/>
    </row>
    <row r="177" spans="1:17" hidden="1" outlineLevel="1" x14ac:dyDescent="0.25">
      <c r="A177" s="1056"/>
      <c r="B177" s="971"/>
      <c r="C177" s="972" t="s">
        <v>4023</v>
      </c>
      <c r="D177" s="383">
        <v>2076</v>
      </c>
      <c r="E177" s="972" t="s">
        <v>213</v>
      </c>
      <c r="F177" s="707"/>
      <c r="G177" s="383">
        <v>1</v>
      </c>
      <c r="H177" s="707" t="s">
        <v>1022</v>
      </c>
      <c r="I177" s="972" t="s">
        <v>1215</v>
      </c>
      <c r="J177" s="972" t="s">
        <v>352</v>
      </c>
      <c r="K177" s="972"/>
      <c r="L177" s="972"/>
      <c r="M177" s="972"/>
      <c r="N177" s="972"/>
      <c r="O177" s="968"/>
      <c r="P177" s="968"/>
      <c r="Q177" s="1165" t="s">
        <v>3555</v>
      </c>
    </row>
    <row r="178" spans="1:17" hidden="1" outlineLevel="1" x14ac:dyDescent="0.25">
      <c r="A178" s="1056"/>
      <c r="B178" s="971"/>
      <c r="C178" s="972"/>
      <c r="D178" s="383"/>
      <c r="E178" s="707"/>
      <c r="F178" s="707"/>
      <c r="G178" s="383">
        <v>2</v>
      </c>
      <c r="H178" s="707" t="s">
        <v>1023</v>
      </c>
      <c r="I178" s="972" t="s">
        <v>1215</v>
      </c>
      <c r="J178" s="972" t="s">
        <v>352</v>
      </c>
      <c r="K178" s="972"/>
      <c r="L178" s="972"/>
      <c r="M178" s="972"/>
      <c r="N178" s="972"/>
      <c r="O178" s="968"/>
      <c r="P178" s="968"/>
      <c r="Q178" s="1166"/>
    </row>
    <row r="179" spans="1:17" hidden="1" outlineLevel="1" x14ac:dyDescent="0.25">
      <c r="A179" s="1056"/>
      <c r="B179" s="971"/>
      <c r="C179" s="972"/>
      <c r="D179" s="383"/>
      <c r="E179" s="707"/>
      <c r="F179" s="707"/>
      <c r="G179" s="383">
        <v>3</v>
      </c>
      <c r="H179" s="707" t="s">
        <v>1024</v>
      </c>
      <c r="I179" s="972" t="s">
        <v>1216</v>
      </c>
      <c r="J179" s="972" t="s">
        <v>352</v>
      </c>
      <c r="K179" s="972"/>
      <c r="L179" s="972"/>
      <c r="M179" s="972"/>
      <c r="N179" s="972"/>
      <c r="O179" s="968"/>
      <c r="P179" s="968"/>
      <c r="Q179" s="1166"/>
    </row>
    <row r="180" spans="1:17" hidden="1" outlineLevel="1" x14ac:dyDescent="0.25">
      <c r="A180" s="1056"/>
      <c r="B180" s="971"/>
      <c r="C180" s="972"/>
      <c r="D180" s="383"/>
      <c r="E180" s="707"/>
      <c r="F180" s="707"/>
      <c r="G180" s="383">
        <v>4</v>
      </c>
      <c r="H180" s="707" t="s">
        <v>1028</v>
      </c>
      <c r="I180" s="972" t="s">
        <v>1217</v>
      </c>
      <c r="J180" s="972" t="s">
        <v>352</v>
      </c>
      <c r="K180" s="972"/>
      <c r="L180" s="972"/>
      <c r="M180" s="972"/>
      <c r="N180" s="972"/>
      <c r="O180" s="968"/>
      <c r="P180" s="968"/>
      <c r="Q180" s="1166"/>
    </row>
    <row r="181" spans="1:17" hidden="1" outlineLevel="1" x14ac:dyDescent="0.25">
      <c r="A181" s="1056"/>
      <c r="B181" s="971"/>
      <c r="C181" s="972"/>
      <c r="D181" s="383"/>
      <c r="E181" s="707"/>
      <c r="F181" s="707"/>
      <c r="G181" s="383">
        <v>5</v>
      </c>
      <c r="H181" s="707" t="s">
        <v>1025</v>
      </c>
      <c r="I181" s="972" t="s">
        <v>1218</v>
      </c>
      <c r="J181" s="972" t="s">
        <v>352</v>
      </c>
      <c r="K181" s="972"/>
      <c r="L181" s="972"/>
      <c r="M181" s="972"/>
      <c r="N181" s="972"/>
      <c r="O181" s="968"/>
      <c r="P181" s="968"/>
      <c r="Q181" s="1166"/>
    </row>
    <row r="182" spans="1:17" hidden="1" outlineLevel="1" x14ac:dyDescent="0.25">
      <c r="A182" s="1056"/>
      <c r="B182" s="971"/>
      <c r="C182" s="972"/>
      <c r="D182" s="383"/>
      <c r="E182" s="707"/>
      <c r="F182" s="707"/>
      <c r="G182" s="383">
        <v>6</v>
      </c>
      <c r="H182" s="707" t="s">
        <v>1026</v>
      </c>
      <c r="I182" s="972" t="s">
        <v>1219</v>
      </c>
      <c r="J182" s="972" t="s">
        <v>352</v>
      </c>
      <c r="K182" s="972"/>
      <c r="L182" s="972"/>
      <c r="M182" s="972"/>
      <c r="N182" s="972"/>
      <c r="O182" s="968"/>
      <c r="P182" s="968"/>
      <c r="Q182" s="1166"/>
    </row>
    <row r="183" spans="1:17" hidden="1" outlineLevel="1" x14ac:dyDescent="0.25">
      <c r="A183" s="1056"/>
      <c r="B183" s="971"/>
      <c r="C183" s="972"/>
      <c r="D183" s="383"/>
      <c r="E183" s="707"/>
      <c r="F183" s="707"/>
      <c r="G183" s="383">
        <v>7</v>
      </c>
      <c r="H183" s="707" t="s">
        <v>1027</v>
      </c>
      <c r="I183" s="972" t="s">
        <v>1219</v>
      </c>
      <c r="J183" s="972" t="s">
        <v>352</v>
      </c>
      <c r="K183" s="972"/>
      <c r="L183" s="972"/>
      <c r="M183" s="972"/>
      <c r="N183" s="972"/>
      <c r="O183" s="968"/>
      <c r="P183" s="968"/>
      <c r="Q183" s="1166"/>
    </row>
    <row r="184" spans="1:17" hidden="1" outlineLevel="1" x14ac:dyDescent="0.25">
      <c r="A184" s="1056"/>
      <c r="B184" s="971"/>
      <c r="C184" s="972"/>
      <c r="D184" s="383"/>
      <c r="E184" s="707"/>
      <c r="F184" s="707"/>
      <c r="G184" s="383">
        <v>8</v>
      </c>
      <c r="H184" s="707" t="s">
        <v>489</v>
      </c>
      <c r="I184" s="972" t="s">
        <v>1220</v>
      </c>
      <c r="J184" s="972" t="s">
        <v>352</v>
      </c>
      <c r="K184" s="972"/>
      <c r="L184" s="972"/>
      <c r="M184" s="972"/>
      <c r="N184" s="972"/>
      <c r="O184" s="968"/>
      <c r="P184" s="968"/>
      <c r="Q184" s="1166"/>
    </row>
    <row r="185" spans="1:17" ht="27" hidden="1" outlineLevel="1" x14ac:dyDescent="0.25">
      <c r="A185" s="1056"/>
      <c r="B185" s="971"/>
      <c r="C185" s="972" t="s">
        <v>4024</v>
      </c>
      <c r="D185" s="383">
        <v>2077</v>
      </c>
      <c r="E185" s="972" t="s">
        <v>214</v>
      </c>
      <c r="F185" s="707" t="s">
        <v>1089</v>
      </c>
      <c r="G185" s="967" t="s">
        <v>350</v>
      </c>
      <c r="H185" s="707"/>
      <c r="I185" s="972"/>
      <c r="J185" s="189" t="s">
        <v>1695</v>
      </c>
      <c r="K185" s="972"/>
      <c r="L185" s="972"/>
      <c r="M185" s="972"/>
      <c r="N185" s="972"/>
      <c r="O185" s="968"/>
      <c r="P185" s="968"/>
      <c r="Q185" s="1166"/>
    </row>
    <row r="186" spans="1:17" ht="27" hidden="1" outlineLevel="1" x14ac:dyDescent="0.25">
      <c r="A186" s="1056"/>
      <c r="B186" s="971"/>
      <c r="C186" s="972" t="s">
        <v>4025</v>
      </c>
      <c r="D186" s="383"/>
      <c r="E186" s="972" t="s">
        <v>215</v>
      </c>
      <c r="F186" s="707" t="s">
        <v>1090</v>
      </c>
      <c r="G186" s="967" t="s">
        <v>350</v>
      </c>
      <c r="H186" s="707"/>
      <c r="I186" s="972"/>
      <c r="J186" s="189" t="s">
        <v>1695</v>
      </c>
      <c r="K186" s="972"/>
      <c r="L186" s="972"/>
      <c r="M186" s="972"/>
      <c r="N186" s="972"/>
      <c r="O186" s="968"/>
      <c r="P186" s="968"/>
      <c r="Q186" s="1166"/>
    </row>
    <row r="187" spans="1:17" hidden="1" outlineLevel="1" x14ac:dyDescent="0.25">
      <c r="A187" s="1056"/>
      <c r="B187" s="971"/>
      <c r="C187" s="972" t="s">
        <v>4026</v>
      </c>
      <c r="D187" s="383">
        <v>2078</v>
      </c>
      <c r="E187" s="972" t="s">
        <v>213</v>
      </c>
      <c r="F187" s="707"/>
      <c r="G187" s="383">
        <v>1</v>
      </c>
      <c r="H187" s="707" t="s">
        <v>1022</v>
      </c>
      <c r="I187" s="972" t="s">
        <v>1215</v>
      </c>
      <c r="J187" s="972" t="s">
        <v>352</v>
      </c>
      <c r="K187" s="972"/>
      <c r="L187" s="972"/>
      <c r="M187" s="972"/>
      <c r="N187" s="972"/>
      <c r="O187" s="968"/>
      <c r="P187" s="968"/>
      <c r="Q187" s="1166"/>
    </row>
    <row r="188" spans="1:17" hidden="1" outlineLevel="1" x14ac:dyDescent="0.25">
      <c r="A188" s="1056"/>
      <c r="B188" s="971"/>
      <c r="C188" s="972"/>
      <c r="D188" s="383"/>
      <c r="E188" s="707"/>
      <c r="F188" s="707"/>
      <c r="G188" s="383">
        <v>2</v>
      </c>
      <c r="H188" s="707" t="s">
        <v>1023</v>
      </c>
      <c r="I188" s="972" t="s">
        <v>1215</v>
      </c>
      <c r="J188" s="972" t="s">
        <v>352</v>
      </c>
      <c r="K188" s="972"/>
      <c r="L188" s="972"/>
      <c r="M188" s="972"/>
      <c r="N188" s="972"/>
      <c r="O188" s="968"/>
      <c r="P188" s="968"/>
      <c r="Q188" s="1166"/>
    </row>
    <row r="189" spans="1:17" hidden="1" outlineLevel="1" x14ac:dyDescent="0.25">
      <c r="A189" s="1056"/>
      <c r="B189" s="971"/>
      <c r="C189" s="972"/>
      <c r="D189" s="383"/>
      <c r="E189" s="707"/>
      <c r="F189" s="707"/>
      <c r="G189" s="383">
        <v>3</v>
      </c>
      <c r="H189" s="707" t="s">
        <v>1024</v>
      </c>
      <c r="I189" s="972" t="s">
        <v>1216</v>
      </c>
      <c r="J189" s="972" t="s">
        <v>352</v>
      </c>
      <c r="K189" s="972"/>
      <c r="L189" s="972"/>
      <c r="M189" s="972"/>
      <c r="N189" s="972"/>
      <c r="O189" s="968"/>
      <c r="P189" s="968"/>
      <c r="Q189" s="1166"/>
    </row>
    <row r="190" spans="1:17" hidden="1" outlineLevel="1" x14ac:dyDescent="0.25">
      <c r="A190" s="1056"/>
      <c r="B190" s="971"/>
      <c r="C190" s="972"/>
      <c r="D190" s="383"/>
      <c r="E190" s="707"/>
      <c r="F190" s="707"/>
      <c r="G190" s="383">
        <v>4</v>
      </c>
      <c r="H190" s="707" t="s">
        <v>1028</v>
      </c>
      <c r="I190" s="972" t="s">
        <v>1217</v>
      </c>
      <c r="J190" s="972" t="s">
        <v>352</v>
      </c>
      <c r="K190" s="972"/>
      <c r="L190" s="972"/>
      <c r="M190" s="972"/>
      <c r="N190" s="972"/>
      <c r="O190" s="968"/>
      <c r="P190" s="968"/>
      <c r="Q190" s="1166"/>
    </row>
    <row r="191" spans="1:17" hidden="1" outlineLevel="1" x14ac:dyDescent="0.25">
      <c r="A191" s="1056"/>
      <c r="B191" s="971"/>
      <c r="C191" s="972"/>
      <c r="D191" s="383"/>
      <c r="E191" s="707"/>
      <c r="F191" s="707"/>
      <c r="G191" s="383">
        <v>5</v>
      </c>
      <c r="H191" s="707" t="s">
        <v>1025</v>
      </c>
      <c r="I191" s="972" t="s">
        <v>1218</v>
      </c>
      <c r="J191" s="972" t="s">
        <v>352</v>
      </c>
      <c r="K191" s="972"/>
      <c r="L191" s="972"/>
      <c r="M191" s="972"/>
      <c r="N191" s="972"/>
      <c r="O191" s="968"/>
      <c r="P191" s="968"/>
      <c r="Q191" s="1166"/>
    </row>
    <row r="192" spans="1:17" hidden="1" outlineLevel="1" x14ac:dyDescent="0.25">
      <c r="A192" s="1056"/>
      <c r="B192" s="971"/>
      <c r="C192" s="972"/>
      <c r="D192" s="383"/>
      <c r="E192" s="707"/>
      <c r="F192" s="707"/>
      <c r="G192" s="383">
        <v>6</v>
      </c>
      <c r="H192" s="707" t="s">
        <v>1026</v>
      </c>
      <c r="I192" s="972" t="s">
        <v>1219</v>
      </c>
      <c r="J192" s="972" t="s">
        <v>352</v>
      </c>
      <c r="K192" s="972"/>
      <c r="L192" s="972"/>
      <c r="M192" s="972"/>
      <c r="N192" s="972"/>
      <c r="O192" s="968"/>
      <c r="P192" s="968"/>
      <c r="Q192" s="1166"/>
    </row>
    <row r="193" spans="1:17" hidden="1" outlineLevel="1" x14ac:dyDescent="0.25">
      <c r="A193" s="1056"/>
      <c r="B193" s="971"/>
      <c r="C193" s="972"/>
      <c r="D193" s="383"/>
      <c r="E193" s="707"/>
      <c r="F193" s="707"/>
      <c r="G193" s="383">
        <v>7</v>
      </c>
      <c r="H193" s="707" t="s">
        <v>1027</v>
      </c>
      <c r="I193" s="972" t="s">
        <v>1219</v>
      </c>
      <c r="J193" s="972" t="s">
        <v>352</v>
      </c>
      <c r="K193" s="972"/>
      <c r="L193" s="972"/>
      <c r="M193" s="972"/>
      <c r="N193" s="972"/>
      <c r="O193" s="968"/>
      <c r="P193" s="968"/>
      <c r="Q193" s="1166"/>
    </row>
    <row r="194" spans="1:17" hidden="1" outlineLevel="1" x14ac:dyDescent="0.25">
      <c r="A194" s="1056"/>
      <c r="B194" s="971"/>
      <c r="C194" s="972"/>
      <c r="D194" s="383"/>
      <c r="E194" s="707"/>
      <c r="F194" s="707"/>
      <c r="G194" s="383">
        <v>8</v>
      </c>
      <c r="H194" s="707" t="s">
        <v>489</v>
      </c>
      <c r="I194" s="972" t="s">
        <v>1220</v>
      </c>
      <c r="J194" s="972" t="s">
        <v>352</v>
      </c>
      <c r="K194" s="972"/>
      <c r="L194" s="972"/>
      <c r="M194" s="972"/>
      <c r="N194" s="972"/>
      <c r="O194" s="968"/>
      <c r="P194" s="968"/>
      <c r="Q194" s="1166"/>
    </row>
    <row r="195" spans="1:17" ht="27" hidden="1" outlineLevel="1" x14ac:dyDescent="0.25">
      <c r="A195" s="1056"/>
      <c r="B195" s="971"/>
      <c r="C195" s="972" t="s">
        <v>4027</v>
      </c>
      <c r="D195" s="383">
        <v>2079</v>
      </c>
      <c r="E195" s="972" t="s">
        <v>214</v>
      </c>
      <c r="F195" s="707" t="s">
        <v>1089</v>
      </c>
      <c r="G195" s="967" t="s">
        <v>350</v>
      </c>
      <c r="H195" s="707"/>
      <c r="I195" s="972"/>
      <c r="J195" s="189" t="s">
        <v>1695</v>
      </c>
      <c r="K195" s="972"/>
      <c r="L195" s="972"/>
      <c r="M195" s="972"/>
      <c r="N195" s="972"/>
      <c r="O195" s="968"/>
      <c r="P195" s="968"/>
      <c r="Q195" s="1166"/>
    </row>
    <row r="196" spans="1:17" ht="27.75" hidden="1" outlineLevel="1" thickBot="1" x14ac:dyDescent="0.3">
      <c r="A196" s="1056"/>
      <c r="B196" s="971"/>
      <c r="C196" s="972" t="s">
        <v>4028</v>
      </c>
      <c r="D196" s="383"/>
      <c r="E196" s="972" t="s">
        <v>215</v>
      </c>
      <c r="F196" s="707" t="s">
        <v>1090</v>
      </c>
      <c r="G196" s="967" t="s">
        <v>350</v>
      </c>
      <c r="H196" s="707"/>
      <c r="I196" s="972"/>
      <c r="J196" s="189" t="s">
        <v>1695</v>
      </c>
      <c r="K196" s="972"/>
      <c r="L196" s="972"/>
      <c r="M196" s="972"/>
      <c r="N196" s="972"/>
      <c r="O196" s="968"/>
      <c r="P196" s="968"/>
      <c r="Q196" s="1166"/>
    </row>
    <row r="197" spans="1:17" ht="15.75" hidden="1" outlineLevel="1" thickBot="1" x14ac:dyDescent="0.3">
      <c r="A197" s="915"/>
      <c r="B197" s="916"/>
      <c r="C197" s="917"/>
      <c r="D197" s="917"/>
      <c r="E197" s="916"/>
      <c r="F197" s="917"/>
      <c r="G197" s="916"/>
      <c r="H197" s="916"/>
      <c r="I197" s="916"/>
      <c r="J197" s="917"/>
      <c r="K197" s="916"/>
      <c r="L197" s="916"/>
      <c r="M197" s="916"/>
      <c r="N197" s="916"/>
      <c r="O197" s="916"/>
      <c r="P197" s="916"/>
      <c r="Q197" s="918"/>
    </row>
    <row r="198" spans="1:17" ht="108" hidden="1" outlineLevel="1" x14ac:dyDescent="0.25">
      <c r="A198" s="1056"/>
      <c r="B198" s="971"/>
      <c r="C198" s="972" t="s">
        <v>2833</v>
      </c>
      <c r="D198" s="383"/>
      <c r="E198" s="707" t="s">
        <v>3482</v>
      </c>
      <c r="F198" s="972"/>
      <c r="G198" s="989">
        <v>1</v>
      </c>
      <c r="H198" s="707" t="s">
        <v>3112</v>
      </c>
      <c r="I198" s="707" t="s">
        <v>3842</v>
      </c>
      <c r="J198" s="972" t="s">
        <v>354</v>
      </c>
      <c r="K198" s="972"/>
      <c r="L198" s="972"/>
      <c r="M198" s="972"/>
      <c r="N198" s="919"/>
      <c r="O198" s="919"/>
      <c r="P198" s="919"/>
      <c r="Q198" s="931"/>
    </row>
    <row r="199" spans="1:17" ht="40.5" hidden="1" outlineLevel="1" x14ac:dyDescent="0.25">
      <c r="A199" s="1056"/>
      <c r="B199" s="971"/>
      <c r="C199" s="990"/>
      <c r="D199" s="697"/>
      <c r="E199" s="991"/>
      <c r="F199" s="962"/>
      <c r="G199" s="989">
        <v>2</v>
      </c>
      <c r="H199" s="707" t="s">
        <v>3114</v>
      </c>
      <c r="I199" s="816" t="s">
        <v>3843</v>
      </c>
      <c r="J199" s="972" t="s">
        <v>354</v>
      </c>
      <c r="K199" s="972"/>
      <c r="L199" s="972"/>
      <c r="M199" s="972"/>
      <c r="N199" s="919"/>
      <c r="O199" s="919"/>
      <c r="P199" s="919"/>
      <c r="Q199" s="931"/>
    </row>
    <row r="200" spans="1:17" hidden="1" outlineLevel="1" x14ac:dyDescent="0.25">
      <c r="A200" s="1056"/>
      <c r="B200" s="971"/>
      <c r="C200" s="990"/>
      <c r="D200" s="697"/>
      <c r="E200" s="991"/>
      <c r="F200" s="962"/>
      <c r="G200" s="989">
        <v>3</v>
      </c>
      <c r="H200" s="949"/>
      <c r="I200" s="949"/>
      <c r="J200" s="992"/>
      <c r="K200" s="972"/>
      <c r="L200" s="972"/>
      <c r="M200" s="972"/>
      <c r="N200" s="919"/>
      <c r="O200" s="919"/>
      <c r="P200" s="919"/>
      <c r="Q200" s="931" t="s">
        <v>361</v>
      </c>
    </row>
    <row r="201" spans="1:17" ht="67.5" hidden="1" outlineLevel="1" x14ac:dyDescent="0.25">
      <c r="A201" s="1056"/>
      <c r="B201" s="971"/>
      <c r="C201" s="990"/>
      <c r="D201" s="697"/>
      <c r="E201" s="991"/>
      <c r="F201" s="962"/>
      <c r="G201" s="989">
        <v>4</v>
      </c>
      <c r="H201" s="707" t="s">
        <v>3113</v>
      </c>
      <c r="I201" s="707" t="s">
        <v>3844</v>
      </c>
      <c r="J201" s="972" t="s">
        <v>354</v>
      </c>
      <c r="K201" s="972"/>
      <c r="L201" s="972"/>
      <c r="M201" s="972"/>
      <c r="N201" s="919"/>
      <c r="O201" s="919"/>
      <c r="P201" s="919"/>
      <c r="Q201" s="931"/>
    </row>
    <row r="202" spans="1:17" ht="15.75" hidden="1" outlineLevel="1" thickBot="1" x14ac:dyDescent="0.3">
      <c r="A202" s="1055"/>
      <c r="B202" s="994"/>
      <c r="C202" s="995"/>
      <c r="D202" s="996"/>
      <c r="E202" s="997"/>
      <c r="F202" s="995"/>
      <c r="G202" s="998">
        <v>99</v>
      </c>
      <c r="H202" s="997" t="s">
        <v>28</v>
      </c>
      <c r="I202" s="997"/>
      <c r="J202" s="995" t="s">
        <v>354</v>
      </c>
      <c r="K202" s="995"/>
      <c r="L202" s="995"/>
      <c r="M202" s="995"/>
      <c r="N202" s="993"/>
      <c r="O202" s="993"/>
      <c r="P202" s="993"/>
      <c r="Q202" s="999"/>
    </row>
    <row r="203" spans="1:17" ht="15.75" hidden="1" outlineLevel="1" thickBot="1" x14ac:dyDescent="0.3">
      <c r="A203" s="915"/>
      <c r="B203" s="916"/>
      <c r="C203" s="917"/>
      <c r="D203" s="917"/>
      <c r="E203" s="916"/>
      <c r="F203" s="917"/>
      <c r="G203" s="916"/>
      <c r="H203" s="916"/>
      <c r="I203" s="916"/>
      <c r="J203" s="917"/>
      <c r="K203" s="916"/>
      <c r="L203" s="916"/>
      <c r="M203" s="916"/>
      <c r="N203" s="916"/>
      <c r="O203" s="916"/>
      <c r="P203" s="916"/>
      <c r="Q203" s="918"/>
    </row>
    <row r="204" spans="1:17" collapsed="1" x14ac:dyDescent="0.25">
      <c r="A204" s="1143" t="s">
        <v>4048</v>
      </c>
      <c r="B204" s="1144"/>
      <c r="C204" s="1144"/>
      <c r="D204" s="1144"/>
      <c r="E204" s="1144"/>
      <c r="F204" s="1144"/>
      <c r="G204" s="1144"/>
      <c r="H204" s="1144"/>
      <c r="I204" s="1144"/>
      <c r="J204" s="1144"/>
      <c r="K204" s="1144"/>
      <c r="L204" s="1144"/>
      <c r="M204" s="1144"/>
      <c r="N204" s="1144"/>
      <c r="O204" s="1144"/>
      <c r="P204" s="1144"/>
      <c r="Q204" s="1145"/>
    </row>
    <row r="205" spans="1:17" ht="15.75" thickBot="1" x14ac:dyDescent="0.3">
      <c r="A205" s="1159"/>
      <c r="B205" s="1160"/>
      <c r="C205" s="1160"/>
      <c r="D205" s="1160"/>
      <c r="E205" s="1160"/>
      <c r="F205" s="1160"/>
      <c r="G205" s="1160"/>
      <c r="H205" s="1160"/>
      <c r="I205" s="1160"/>
      <c r="J205" s="1160"/>
      <c r="K205" s="1160"/>
      <c r="L205" s="1160"/>
      <c r="M205" s="1160"/>
      <c r="N205" s="1160"/>
      <c r="O205" s="1160"/>
      <c r="P205" s="1160"/>
      <c r="Q205" s="1161"/>
    </row>
    <row r="206" spans="1:17" x14ac:dyDescent="0.25">
      <c r="A206" s="1170"/>
      <c r="B206" s="1171"/>
      <c r="C206" s="1171"/>
      <c r="D206" s="1171"/>
      <c r="E206" s="1171"/>
      <c r="F206" s="1171"/>
      <c r="G206" s="1171"/>
      <c r="H206" s="1171"/>
      <c r="I206" s="1171"/>
      <c r="J206" s="1171"/>
      <c r="K206" s="1171"/>
      <c r="L206" s="1171"/>
      <c r="M206" s="1171"/>
      <c r="N206" s="1171"/>
      <c r="O206" s="1171"/>
      <c r="P206" s="1171"/>
      <c r="Q206" s="1172"/>
    </row>
    <row r="207" spans="1:17" ht="15.75" thickBot="1" x14ac:dyDescent="0.3">
      <c r="A207" s="1173"/>
      <c r="B207" s="1174"/>
      <c r="C207" s="1174"/>
      <c r="D207" s="1174"/>
      <c r="E207" s="1174"/>
      <c r="F207" s="1174"/>
      <c r="G207" s="1174"/>
      <c r="H207" s="1174"/>
      <c r="I207" s="1174"/>
      <c r="J207" s="1174"/>
      <c r="K207" s="1174"/>
      <c r="L207" s="1174"/>
      <c r="M207" s="1174"/>
      <c r="N207" s="1174"/>
      <c r="O207" s="1174"/>
      <c r="P207" s="1174"/>
      <c r="Q207" s="1175"/>
    </row>
    <row r="208" spans="1:17" x14ac:dyDescent="0.25">
      <c r="A208" s="1143" t="s">
        <v>4047</v>
      </c>
      <c r="B208" s="1144"/>
      <c r="C208" s="1144"/>
      <c r="D208" s="1144"/>
      <c r="E208" s="1144"/>
      <c r="F208" s="1144"/>
      <c r="G208" s="1144"/>
      <c r="H208" s="1144"/>
      <c r="I208" s="1144"/>
      <c r="J208" s="1144"/>
      <c r="K208" s="1144"/>
      <c r="L208" s="1144"/>
      <c r="M208" s="1144"/>
      <c r="N208" s="1144"/>
      <c r="O208" s="1144"/>
      <c r="P208" s="1144"/>
      <c r="Q208" s="1145"/>
    </row>
    <row r="209" spans="1:17" ht="15.75" thickBot="1" x14ac:dyDescent="0.3">
      <c r="A209" s="1159"/>
      <c r="B209" s="1160"/>
      <c r="C209" s="1160"/>
      <c r="D209" s="1160"/>
      <c r="E209" s="1160"/>
      <c r="F209" s="1160"/>
      <c r="G209" s="1160"/>
      <c r="H209" s="1160"/>
      <c r="I209" s="1160"/>
      <c r="J209" s="1160"/>
      <c r="K209" s="1160"/>
      <c r="L209" s="1160"/>
      <c r="M209" s="1160"/>
      <c r="N209" s="1160"/>
      <c r="O209" s="1160"/>
      <c r="P209" s="1160"/>
      <c r="Q209" s="1161"/>
    </row>
    <row r="210" spans="1:17" hidden="1" outlineLevel="1" x14ac:dyDescent="0.25">
      <c r="A210" s="1176"/>
      <c r="B210" s="1177"/>
      <c r="C210" s="1177"/>
      <c r="D210" s="1177"/>
      <c r="E210" s="1177"/>
      <c r="F210" s="1177"/>
      <c r="G210" s="1177"/>
      <c r="H210" s="1177"/>
      <c r="I210" s="1177"/>
      <c r="J210" s="1177"/>
      <c r="K210" s="1177"/>
      <c r="L210" s="1177"/>
      <c r="M210" s="1177"/>
      <c r="N210" s="1177"/>
      <c r="O210" s="1177"/>
      <c r="P210" s="1177"/>
      <c r="Q210" s="1178"/>
    </row>
    <row r="211" spans="1:17" ht="27" hidden="1" outlineLevel="1" x14ac:dyDescent="0.25">
      <c r="A211" s="1029"/>
      <c r="B211" s="664"/>
      <c r="C211" s="20" t="str">
        <f>'[2]VariablenLabel&amp;Bedingungen'!F146</f>
        <v>S1_SterBehJa</v>
      </c>
      <c r="D211" s="10" t="str">
        <f>'[2]VariablenLabel&amp;Bedingungen'!G146</f>
        <v>S1_SterBehJa</v>
      </c>
      <c r="E211" s="21">
        <f>'[2]VariablenLabel&amp;Bedingungen'!H146</f>
        <v>0</v>
      </c>
      <c r="F211" s="188" t="s">
        <v>3557</v>
      </c>
      <c r="G211" s="881">
        <v>1</v>
      </c>
      <c r="H211" s="21" t="s">
        <v>1471</v>
      </c>
      <c r="I211" s="188" t="s">
        <v>3679</v>
      </c>
      <c r="J211" s="1030" t="s">
        <v>352</v>
      </c>
      <c r="K211" s="85"/>
      <c r="L211" s="85"/>
      <c r="M211" s="972"/>
      <c r="N211" s="919"/>
      <c r="Q211" s="1031" t="s">
        <v>3998</v>
      </c>
    </row>
    <row r="212" spans="1:17" ht="27.75" hidden="1" outlineLevel="1" thickBot="1" x14ac:dyDescent="0.3">
      <c r="A212" s="1032"/>
      <c r="B212" s="20"/>
      <c r="C212" s="20"/>
      <c r="D212" s="10"/>
      <c r="E212" s="21"/>
      <c r="F212" s="687"/>
      <c r="G212" s="881">
        <v>2</v>
      </c>
      <c r="H212" s="21" t="s">
        <v>1472</v>
      </c>
      <c r="I212" s="188" t="s">
        <v>3680</v>
      </c>
      <c r="J212" s="1030" t="s">
        <v>352</v>
      </c>
      <c r="K212" s="85"/>
      <c r="L212" s="85"/>
      <c r="M212" s="972"/>
      <c r="N212" s="919"/>
      <c r="Q212" s="1031" t="s">
        <v>3998</v>
      </c>
    </row>
    <row r="213" spans="1:17" ht="15.75" hidden="1" outlineLevel="1" thickBot="1" x14ac:dyDescent="0.3">
      <c r="A213" s="1016"/>
      <c r="B213" s="1017"/>
      <c r="C213" s="1017"/>
      <c r="D213" s="1017"/>
      <c r="E213" s="1017"/>
      <c r="F213" s="1017"/>
      <c r="G213" s="1017"/>
      <c r="H213" s="1017"/>
      <c r="I213" s="1017"/>
      <c r="J213" s="1017"/>
      <c r="K213" s="1017"/>
      <c r="L213" s="1017"/>
      <c r="M213" s="1017"/>
      <c r="N213" s="1017"/>
      <c r="O213" s="1017"/>
      <c r="P213" s="1017"/>
      <c r="Q213" s="1018"/>
    </row>
    <row r="214" spans="1:17" ht="15.75" hidden="1" outlineLevel="1" thickBot="1" x14ac:dyDescent="0.3">
      <c r="A214" s="1032"/>
      <c r="B214" s="37"/>
      <c r="C214" s="20" t="s">
        <v>197</v>
      </c>
      <c r="D214" s="10"/>
      <c r="E214" s="21" t="s">
        <v>3154</v>
      </c>
      <c r="F214" s="797"/>
      <c r="G214" s="881" t="s">
        <v>347</v>
      </c>
      <c r="H214" s="21"/>
      <c r="I214" s="687"/>
      <c r="J214" s="20" t="s">
        <v>1687</v>
      </c>
      <c r="K214" s="20"/>
      <c r="L214" s="20"/>
      <c r="M214" s="972"/>
      <c r="N214" s="919"/>
      <c r="O214" s="384"/>
      <c r="P214" s="384"/>
      <c r="Q214" s="1033" t="s">
        <v>4006</v>
      </c>
    </row>
    <row r="215" spans="1:17" ht="15.75" hidden="1" outlineLevel="1" thickBot="1" x14ac:dyDescent="0.3">
      <c r="A215" s="1016"/>
      <c r="B215" s="1017"/>
      <c r="C215" s="1017"/>
      <c r="D215" s="1017"/>
      <c r="E215" s="1017"/>
      <c r="F215" s="1017"/>
      <c r="G215" s="1017"/>
      <c r="H215" s="1017"/>
      <c r="I215" s="1017"/>
      <c r="J215" s="1017"/>
      <c r="K215" s="1017"/>
      <c r="L215" s="1017"/>
      <c r="M215" s="1017"/>
      <c r="N215" s="1017"/>
      <c r="O215" s="1017"/>
      <c r="P215" s="1017"/>
      <c r="Q215" s="1018"/>
    </row>
    <row r="216" spans="1:17" ht="15.75" hidden="1" outlineLevel="1" thickBot="1" x14ac:dyDescent="0.3">
      <c r="A216" s="1029"/>
      <c r="C216" s="20" t="s">
        <v>3279</v>
      </c>
      <c r="D216" s="10"/>
      <c r="E216" s="21" t="s">
        <v>3516</v>
      </c>
      <c r="G216" t="s">
        <v>347</v>
      </c>
      <c r="J216" s="175" t="s">
        <v>1685</v>
      </c>
      <c r="Q216" s="1031" t="s">
        <v>4030</v>
      </c>
    </row>
    <row r="217" spans="1:17" ht="15.75" hidden="1" outlineLevel="1" thickBot="1" x14ac:dyDescent="0.3">
      <c r="A217" s="1027"/>
      <c r="B217" s="1014"/>
      <c r="C217" s="1014"/>
      <c r="D217" s="1014"/>
      <c r="E217" s="1014"/>
      <c r="F217" s="1014"/>
      <c r="G217" s="1014"/>
      <c r="H217" s="1014"/>
      <c r="I217" s="1014"/>
      <c r="J217" s="1014"/>
      <c r="K217" s="1014"/>
      <c r="L217" s="1014"/>
      <c r="M217" s="1014"/>
      <c r="N217" s="1014"/>
      <c r="O217" s="1014"/>
      <c r="P217" s="1014"/>
      <c r="Q217" s="1015"/>
    </row>
    <row r="218" spans="1:17" collapsed="1" x14ac:dyDescent="0.25">
      <c r="A218" s="1143" t="s">
        <v>4046</v>
      </c>
      <c r="B218" s="1144"/>
      <c r="C218" s="1144"/>
      <c r="D218" s="1144"/>
      <c r="E218" s="1144"/>
      <c r="F218" s="1144"/>
      <c r="G218" s="1144"/>
      <c r="H218" s="1144"/>
      <c r="I218" s="1144"/>
      <c r="J218" s="1144"/>
      <c r="K218" s="1144"/>
      <c r="L218" s="1144"/>
      <c r="M218" s="1144"/>
      <c r="N218" s="1144"/>
      <c r="O218" s="1144"/>
      <c r="P218" s="1144"/>
      <c r="Q218" s="1145"/>
    </row>
    <row r="219" spans="1:17" ht="15.75" thickBot="1" x14ac:dyDescent="0.3">
      <c r="A219" s="1159"/>
      <c r="B219" s="1160"/>
      <c r="C219" s="1160"/>
      <c r="D219" s="1160"/>
      <c r="E219" s="1160"/>
      <c r="F219" s="1160"/>
      <c r="G219" s="1160"/>
      <c r="H219" s="1160"/>
      <c r="I219" s="1160"/>
      <c r="J219" s="1160"/>
      <c r="K219" s="1160"/>
      <c r="L219" s="1160"/>
      <c r="M219" s="1160"/>
      <c r="N219" s="1160"/>
      <c r="O219" s="1160"/>
      <c r="P219" s="1160"/>
      <c r="Q219" s="1161"/>
    </row>
    <row r="220" spans="1:17" x14ac:dyDescent="0.25">
      <c r="A220" s="1153"/>
      <c r="B220" s="1153"/>
      <c r="C220" s="1153"/>
      <c r="D220" s="1153"/>
      <c r="E220" s="1153"/>
      <c r="F220" s="1153"/>
      <c r="G220" s="1153"/>
      <c r="H220" s="1153"/>
      <c r="I220" s="1153"/>
      <c r="J220" s="1153"/>
      <c r="K220" s="1153"/>
      <c r="L220" s="1153"/>
      <c r="M220" s="1153"/>
      <c r="N220" s="1153"/>
      <c r="O220" s="1153"/>
      <c r="P220" s="1153"/>
      <c r="Q220" s="1153"/>
    </row>
    <row r="221" spans="1:17" ht="15.75" thickBot="1" x14ac:dyDescent="0.3">
      <c r="A221" s="1153"/>
      <c r="B221" s="1153"/>
      <c r="C221" s="1153"/>
      <c r="D221" s="1153"/>
      <c r="E221" s="1153"/>
      <c r="F221" s="1153"/>
      <c r="G221" s="1153"/>
      <c r="H221" s="1153"/>
      <c r="I221" s="1153"/>
      <c r="J221" s="1153"/>
      <c r="K221" s="1153"/>
      <c r="L221" s="1153"/>
      <c r="M221" s="1153"/>
      <c r="N221" s="1153"/>
      <c r="O221" s="1153"/>
      <c r="P221" s="1153"/>
      <c r="Q221" s="1153"/>
    </row>
    <row r="222" spans="1:17" x14ac:dyDescent="0.25">
      <c r="A222" s="1143" t="s">
        <v>4050</v>
      </c>
      <c r="B222" s="1144"/>
      <c r="C222" s="1144"/>
      <c r="D222" s="1144"/>
      <c r="E222" s="1144"/>
      <c r="F222" s="1144"/>
      <c r="G222" s="1144"/>
      <c r="H222" s="1144"/>
      <c r="I222" s="1144"/>
      <c r="J222" s="1144"/>
      <c r="K222" s="1144"/>
      <c r="L222" s="1144"/>
      <c r="M222" s="1144"/>
      <c r="N222" s="1144"/>
      <c r="O222" s="1144"/>
      <c r="P222" s="1144"/>
      <c r="Q222" s="1145"/>
    </row>
    <row r="223" spans="1:17" ht="15.75" thickBot="1" x14ac:dyDescent="0.3">
      <c r="A223" s="1159"/>
      <c r="B223" s="1160"/>
      <c r="C223" s="1160"/>
      <c r="D223" s="1160"/>
      <c r="E223" s="1160"/>
      <c r="F223" s="1160"/>
      <c r="G223" s="1160"/>
      <c r="H223" s="1160"/>
      <c r="I223" s="1160"/>
      <c r="J223" s="1160"/>
      <c r="K223" s="1160"/>
      <c r="L223" s="1160"/>
      <c r="M223" s="1160"/>
      <c r="N223" s="1160"/>
      <c r="O223" s="1160"/>
      <c r="P223" s="1160"/>
      <c r="Q223" s="1161"/>
    </row>
    <row r="224" spans="1:17" ht="15.75" hidden="1" outlineLevel="1" thickBot="1" x14ac:dyDescent="0.3">
      <c r="A224" s="1029"/>
      <c r="C224" t="s">
        <v>2842</v>
      </c>
      <c r="D224">
        <v>775</v>
      </c>
      <c r="E224" t="s">
        <v>190</v>
      </c>
      <c r="G224">
        <v>1</v>
      </c>
      <c r="H224" t="s">
        <v>190</v>
      </c>
      <c r="J224" s="175" t="s">
        <v>1685</v>
      </c>
      <c r="Q224" s="1031" t="s">
        <v>354</v>
      </c>
    </row>
    <row r="225" spans="1:17" ht="15.75" hidden="1" outlineLevel="1" thickBot="1" x14ac:dyDescent="0.3">
      <c r="A225" s="1027"/>
      <c r="B225" s="1014"/>
      <c r="C225" s="1014"/>
      <c r="D225" s="1014"/>
      <c r="E225" s="1014"/>
      <c r="F225" s="1014"/>
      <c r="G225" s="1014"/>
      <c r="H225" s="1014"/>
      <c r="I225" s="1014"/>
      <c r="J225" s="1014"/>
      <c r="K225" s="1014"/>
      <c r="L225" s="1014"/>
      <c r="M225" s="1014"/>
      <c r="N225" s="1014"/>
      <c r="O225" s="1014"/>
      <c r="P225" s="1014"/>
      <c r="Q225" s="1015"/>
    </row>
    <row r="226" spans="1:17" ht="15.75" hidden="1" outlineLevel="1" thickBot="1" x14ac:dyDescent="0.3">
      <c r="A226" s="1029"/>
      <c r="C226" t="s">
        <v>3428</v>
      </c>
      <c r="D226">
        <v>1178</v>
      </c>
      <c r="E226" t="s">
        <v>190</v>
      </c>
      <c r="G226">
        <v>1</v>
      </c>
      <c r="H226" t="s">
        <v>190</v>
      </c>
      <c r="J226" s="175" t="s">
        <v>1685</v>
      </c>
      <c r="Q226" s="1031" t="s">
        <v>354</v>
      </c>
    </row>
    <row r="227" spans="1:17" ht="15.75" hidden="1" outlineLevel="1" thickBot="1" x14ac:dyDescent="0.3">
      <c r="A227" s="1027"/>
      <c r="B227" s="1014"/>
      <c r="C227" s="1014"/>
      <c r="D227" s="1014"/>
      <c r="E227" s="1014"/>
      <c r="F227" s="1014"/>
      <c r="G227" s="1014"/>
      <c r="H227" s="1014"/>
      <c r="I227" s="1014"/>
      <c r="J227" s="1014"/>
      <c r="K227" s="1014"/>
      <c r="L227" s="1014"/>
      <c r="M227" s="1014"/>
      <c r="N227" s="1014"/>
      <c r="O227" s="1014"/>
      <c r="P227" s="1014"/>
      <c r="Q227" s="1015"/>
    </row>
    <row r="228" spans="1:17" hidden="1" outlineLevel="1" x14ac:dyDescent="0.25">
      <c r="A228" s="1029"/>
      <c r="C228" t="s">
        <v>2914</v>
      </c>
      <c r="D228">
        <v>484</v>
      </c>
      <c r="E228" t="s">
        <v>100</v>
      </c>
      <c r="G228">
        <v>1</v>
      </c>
      <c r="H228" t="s">
        <v>528</v>
      </c>
      <c r="J228" t="s">
        <v>352</v>
      </c>
      <c r="Q228" s="1031"/>
    </row>
    <row r="229" spans="1:17" hidden="1" outlineLevel="1" x14ac:dyDescent="0.25">
      <c r="A229" s="1029"/>
      <c r="G229">
        <v>2</v>
      </c>
      <c r="H229" t="s">
        <v>529</v>
      </c>
      <c r="J229" t="s">
        <v>352</v>
      </c>
      <c r="Q229" s="1031"/>
    </row>
    <row r="230" spans="1:17" ht="15.75" hidden="1" outlineLevel="1" thickBot="1" x14ac:dyDescent="0.3">
      <c r="A230" s="1029"/>
      <c r="G230">
        <v>3</v>
      </c>
      <c r="H230" t="s">
        <v>17</v>
      </c>
      <c r="J230" s="175" t="s">
        <v>352</v>
      </c>
      <c r="Q230" s="1034" t="s">
        <v>1685</v>
      </c>
    </row>
    <row r="231" spans="1:17" ht="15.75" hidden="1" outlineLevel="1" thickBot="1" x14ac:dyDescent="0.3">
      <c r="A231" s="1027"/>
      <c r="B231" s="1014"/>
      <c r="C231" s="1014"/>
      <c r="D231" s="1014"/>
      <c r="E231" s="1014"/>
      <c r="F231" s="1014"/>
      <c r="G231" s="1014"/>
      <c r="H231" s="1014"/>
      <c r="I231" s="1014"/>
      <c r="J231" s="1014"/>
      <c r="K231" s="1014"/>
      <c r="L231" s="1014"/>
      <c r="M231" s="1014"/>
      <c r="N231" s="1014"/>
      <c r="O231" s="1014"/>
      <c r="P231" s="1014"/>
      <c r="Q231" s="1015"/>
    </row>
    <row r="232" spans="1:17" ht="15.75" hidden="1" outlineLevel="1" thickBot="1" x14ac:dyDescent="0.3">
      <c r="A232" s="1029"/>
      <c r="C232" t="s">
        <v>1119</v>
      </c>
      <c r="D232">
        <v>694</v>
      </c>
      <c r="E232" t="s">
        <v>14</v>
      </c>
      <c r="G232" t="s">
        <v>347</v>
      </c>
      <c r="J232" s="175" t="s">
        <v>1688</v>
      </c>
      <c r="Q232" s="1034" t="s">
        <v>1685</v>
      </c>
    </row>
    <row r="233" spans="1:17" ht="15.75" hidden="1" outlineLevel="1" thickBot="1" x14ac:dyDescent="0.3">
      <c r="A233" s="1027"/>
      <c r="B233" s="1014"/>
      <c r="C233" s="1014"/>
      <c r="D233" s="1014"/>
      <c r="E233" s="1014"/>
      <c r="F233" s="1014"/>
      <c r="G233" s="1014"/>
      <c r="H233" s="1014"/>
      <c r="I233" s="1014"/>
      <c r="J233" s="1014"/>
      <c r="K233" s="1014"/>
      <c r="L233" s="1014"/>
      <c r="M233" s="1014"/>
      <c r="N233" s="1014"/>
      <c r="O233" s="1014"/>
      <c r="P233" s="1014"/>
      <c r="Q233" s="1015"/>
    </row>
    <row r="234" spans="1:17" ht="15.75" hidden="1" outlineLevel="1" thickBot="1" x14ac:dyDescent="0.3">
      <c r="A234" s="1029"/>
      <c r="C234" t="s">
        <v>2966</v>
      </c>
      <c r="E234" t="s">
        <v>2745</v>
      </c>
      <c r="G234" t="s">
        <v>347</v>
      </c>
      <c r="J234" s="175" t="s">
        <v>1687</v>
      </c>
      <c r="Q234" s="1034" t="s">
        <v>1685</v>
      </c>
    </row>
    <row r="235" spans="1:17" ht="15.75" hidden="1" outlineLevel="1" thickBot="1" x14ac:dyDescent="0.3">
      <c r="A235" s="1027"/>
      <c r="B235" s="1014"/>
      <c r="C235" s="1014"/>
      <c r="D235" s="1014"/>
      <c r="E235" s="1014"/>
      <c r="F235" s="1014"/>
      <c r="G235" s="1014"/>
      <c r="H235" s="1014"/>
      <c r="I235" s="1014"/>
      <c r="J235" s="1014"/>
      <c r="K235" s="1014"/>
      <c r="L235" s="1014"/>
      <c r="M235" s="1014"/>
      <c r="N235" s="1014"/>
      <c r="O235" s="1014"/>
      <c r="P235" s="1014"/>
      <c r="Q235" s="1015"/>
    </row>
    <row r="236" spans="1:17" ht="15.75" hidden="1" outlineLevel="1" thickBot="1" x14ac:dyDescent="0.3">
      <c r="A236" s="1029"/>
      <c r="C236" t="s">
        <v>2967</v>
      </c>
      <c r="E236" t="s">
        <v>2745</v>
      </c>
      <c r="G236" t="s">
        <v>347</v>
      </c>
      <c r="J236" s="175" t="s">
        <v>1687</v>
      </c>
      <c r="Q236" s="1034" t="s">
        <v>1685</v>
      </c>
    </row>
    <row r="237" spans="1:17" ht="15.75" hidden="1" outlineLevel="1" thickBot="1" x14ac:dyDescent="0.3">
      <c r="A237" s="1027"/>
      <c r="B237" s="1014"/>
      <c r="C237" s="1014"/>
      <c r="D237" s="1014"/>
      <c r="E237" s="1014"/>
      <c r="F237" s="1014"/>
      <c r="G237" s="1014"/>
      <c r="H237" s="1014"/>
      <c r="I237" s="1014"/>
      <c r="J237" s="1014"/>
      <c r="K237" s="1014"/>
      <c r="L237" s="1014"/>
      <c r="M237" s="1014"/>
      <c r="N237" s="1014"/>
      <c r="O237" s="1014"/>
      <c r="P237" s="1014"/>
      <c r="Q237" s="1015"/>
    </row>
    <row r="238" spans="1:17" ht="15.75" hidden="1" outlineLevel="1" thickBot="1" x14ac:dyDescent="0.3">
      <c r="A238" s="1029"/>
      <c r="C238" t="s">
        <v>2968</v>
      </c>
      <c r="E238" t="s">
        <v>2745</v>
      </c>
      <c r="G238" t="s">
        <v>347</v>
      </c>
      <c r="J238" s="175" t="s">
        <v>1687</v>
      </c>
      <c r="Q238" s="1034" t="s">
        <v>1685</v>
      </c>
    </row>
    <row r="239" spans="1:17" ht="15.75" hidden="1" outlineLevel="1" thickBot="1" x14ac:dyDescent="0.3">
      <c r="A239" s="1027"/>
      <c r="B239" s="1014"/>
      <c r="C239" s="1014"/>
      <c r="D239" s="1014"/>
      <c r="E239" s="1014"/>
      <c r="F239" s="1014"/>
      <c r="G239" s="1014"/>
      <c r="H239" s="1014"/>
      <c r="I239" s="1014"/>
      <c r="J239" s="1014"/>
      <c r="K239" s="1014"/>
      <c r="L239" s="1014"/>
      <c r="M239" s="1014"/>
      <c r="N239" s="1014"/>
      <c r="O239" s="1014"/>
      <c r="P239" s="1014"/>
      <c r="Q239" s="1015"/>
    </row>
    <row r="240" spans="1:17" collapsed="1" x14ac:dyDescent="0.25">
      <c r="A240" s="1143" t="s">
        <v>4051</v>
      </c>
      <c r="B240" s="1144"/>
      <c r="C240" s="1144"/>
      <c r="D240" s="1144"/>
      <c r="E240" s="1144"/>
      <c r="F240" s="1144"/>
      <c r="G240" s="1144"/>
      <c r="H240" s="1144"/>
      <c r="I240" s="1144"/>
      <c r="J240" s="1144"/>
      <c r="K240" s="1144"/>
      <c r="L240" s="1144"/>
      <c r="M240" s="1144"/>
      <c r="N240" s="1144"/>
      <c r="O240" s="1144"/>
      <c r="P240" s="1144"/>
      <c r="Q240" s="1145"/>
    </row>
    <row r="241" spans="1:17" ht="15.75" thickBot="1" x14ac:dyDescent="0.3">
      <c r="A241" s="1159"/>
      <c r="B241" s="1160"/>
      <c r="C241" s="1160"/>
      <c r="D241" s="1160"/>
      <c r="E241" s="1160"/>
      <c r="F241" s="1160"/>
      <c r="G241" s="1160"/>
      <c r="H241" s="1160"/>
      <c r="I241" s="1160"/>
      <c r="J241" s="1160"/>
      <c r="K241" s="1160"/>
      <c r="L241" s="1160"/>
      <c r="M241" s="1160"/>
      <c r="N241" s="1160"/>
      <c r="O241" s="1160"/>
      <c r="P241" s="1160"/>
      <c r="Q241" s="1161"/>
    </row>
  </sheetData>
  <mergeCells count="37">
    <mergeCell ref="A115:Q115"/>
    <mergeCell ref="A204:Q205"/>
    <mergeCell ref="A206:Q207"/>
    <mergeCell ref="A222:Q223"/>
    <mergeCell ref="A240:Q241"/>
    <mergeCell ref="A208:Q209"/>
    <mergeCell ref="A210:Q210"/>
    <mergeCell ref="A218:Q219"/>
    <mergeCell ref="A220:Q221"/>
    <mergeCell ref="Q155:Q175"/>
    <mergeCell ref="Q177:Q196"/>
    <mergeCell ref="A117:Q117"/>
    <mergeCell ref="A118:Q119"/>
    <mergeCell ref="A120:Q120"/>
    <mergeCell ref="A16:Q17"/>
    <mergeCell ref="A18:Q18"/>
    <mergeCell ref="A15:Q15"/>
    <mergeCell ref="A67:Q68"/>
    <mergeCell ref="A114:Q114"/>
    <mergeCell ref="Q84:Q95"/>
    <mergeCell ref="A65:Q66"/>
    <mergeCell ref="A71:Q71"/>
    <mergeCell ref="A102:Q103"/>
    <mergeCell ref="A109:Q110"/>
    <mergeCell ref="A69:Q70"/>
    <mergeCell ref="A99:Q100"/>
    <mergeCell ref="A98:Q98"/>
    <mergeCell ref="A1:H1"/>
    <mergeCell ref="A9:C9"/>
    <mergeCell ref="B10:C10"/>
    <mergeCell ref="B11:C11"/>
    <mergeCell ref="A13:Q13"/>
    <mergeCell ref="A8:G8"/>
    <mergeCell ref="A3:G3"/>
    <mergeCell ref="A4:G4"/>
    <mergeCell ref="A5:G5"/>
    <mergeCell ref="A6:G6"/>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F g 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o B C 6 F a 0 A A A D 3 A A A A E g A A A E N v b m Z p Z y 9 Q Y W N r Y W d l L n h t b H q / e 7 + N f U V u j k J Z a l F x Z n 6 e r Z K h n o G S Q n F J Y l 5 K Y k 5 + X q q t U l 6 + k r 0 d L 5 d N Q G J y d m J 6 q g J Q d V 6 x V U V x i q 1 S R k l J g Z W + f n l 5 u V 6 5 s V 5 + U b q + k Y G B o X 6 E r 0 9 w c k Z q b q I S X H E m Y c W 6 m X k g a 5 N T l e x s w i C u s T P S M z Q x 0 D M x M N U z s N G H C d r 4 Z u Y h F B g B H Q y S R R K 0 c S 7 N K S k t S r V L S d V 1 c b X R h 3 F t 9 K F + s A M A A A D / / w M A U E s D B B Q A A g A I A A A A I Q D G g i S 1 Z w E A A I Y C A A A T A A A A R m 9 y b X V s Y X M v U 2 V j d G l v b j E u b X R R w U o D M R C 9 F / y H E C 9 b S B c V F L H s o b R q j 0 r r q R W J 2 d l 2 a T a z Z G Z r a / F v / A Z / o D 9 m 1 l U q L A 2 E T N 6 8 m b y X I T C c o x O T 5 j z v d z q 0 1 B 5 S c S p h V f b q T b j q 6 b L s p f A y m I r o o i t F I i z w S U e E 9 V i B t R C Q I a 3 j E Z q q A M f R X W 4 h H q L j c K F I D m / m T w S e 5 k v M i P e f z O D n I 3 x z F n V K 8 6 M v x Y b W s q t m I 7 B 5 k Y e i R C q p x B B t V T h K r p W 4 d Q b T 3 C 2 S q 8 u z s 3 M V 5 C D D h L c W k k M Y B 2 3 P X d U I P p X j / d c S v F g A c Z U x i D H o F H z t a q p f A / v B Y x F K G 5 i i x q E S s 1 9 8 Y O 3 E a K s 9 J e w r + N f 4 H v a f L t Q E o W K 6 L Q 8 d p 1 4 7 y t A X j f K Q A 4 q O C l G 7 n b R o d D 2 R 4 J Y D W z B s + E O J n S S s v I E W z N o v g F t w n r a g r H p / 3 / 6 h F h d 5 8 P K T M P W 4 N u 0 e X I u 3 m t G / G C z q 8 V K L k 8 I a L J Z w h P L R P e n k 7 t g 3 9 b 8 B A A D / / w M A U E s B A i 0 A F A A G A A g A A A A h A C r d q k D S A A A A N w E A A B M A A A A A A A A A A A A A A A A A A A A A A F t D b 2 5 0 Z W 5 0 X 1 R 5 c G V z X S 5 4 b W x Q S w E C L Q A U A A I A C A A A A C E A o B C 6 F a 0 A A A D 3 A A A A E g A A A A A A A A A A A A A A A A A L A w A A Q 2 9 u Z m l n L 1 B h Y 2 t h Z 2 U u e G 1 s U E s B A i 0 A F A A C A A g A A A A h A M a C J L V n A Q A A h g I A A B M A A A A A A A A A A A A A A A A A 6 A M A A E Z v c m 1 1 b G F z L 1 N l Y 3 R p b 2 4 x L m 1 Q S w U G A A A A A A M A A w D C A A A A g A 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A N A A A A A A A A r g 0 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l a 3 A t Z W t w L X N v a y 1 h c H A t Z G V f Q V Q 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3 L T E 1 V D E y O j E y O j E 5 L j Q z M T Q 0 O D B a I i 8 + P E V u d H J 5 I F R 5 c G U 9 I k Z p b G x D b 2 x 1 b W 5 U e X B l c y I g V m F s d W U 9 I n N C Z 1 l H Q m d F R 0 J n W T 0 i L z 4 8 R W 5 0 c n k g V H l w Z T 0 i R m l s b E N v b H V t b k 5 h b W V z I i B W Y W x 1 Z T 0 i c 1 s m c X V v d D t s b 2 N h d G l v b i Z x d W 9 0 O y w m c X V v d D t z b 3 V y Y 2 U m c X V v d D s s J n F 1 b 3 Q 7 d G F y Z 2 V 0 J n F 1 b 3 Q 7 L C Z x d W 9 0 O 2 l k J n F 1 b 3 Q 7 L C Z x d W 9 0 O 2 Z 1 e n p 5 J n F 1 b 3 Q 7 L C Z x d W 9 0 O 2 N v b n R l e H Q m c X V v d D s s J n F 1 b 3 Q 7 d H J h b n N s Y X R v c l 9 j b 2 1 t Z W 5 0 c y Z x d W 9 0 O y w m c X V v d D t k Z X Z l b G 9 w Z X J f Y 2 9 t b W V u d H 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E 1 O D R l Y m E 2 L T Y 3 M D k t N D c 5 M S 0 4 O W Z j L T B m N D k y M D B m Z m U 0 N i I v P j x F b n R y e S B U e X B l P S J S Z W x h d G l v b n N o a X B J b m Z v Q 2 9 u d G F p b m V y I i B W Y W x 1 Z T 0 i c 3 s m c X V v d D t j b 2 x 1 b W 5 D b 3 V u d C Z x d W 9 0 O z o 4 L C Z x d W 9 0 O 2 t l e U N v b H V t b k 5 h b W V z J n F 1 b 3 Q 7 O l t d L C Z x d W 9 0 O 3 F 1 Z X J 5 U m V s Y X R p b 2 5 z a G l w c y Z x d W 9 0 O z p b X S w m c X V v d D t j b 2 x 1 b W 5 J Z G V u d G l 0 a W V z J n F 1 b 3 Q 7 O l s m c X V v d D t T Z W N 0 a W 9 u M S 9 l a 3 A t Z W t w L X N v a y 1 h c H A t Z G V f Q V Q g K D I p L 0 F 1 d G 9 S Z W 1 v d m V k Q 2 9 s d W 1 u c z E u e 2 x v Y 2 F 0 a W 9 u L D B 9 J n F 1 b 3 Q 7 L C Z x d W 9 0 O 1 N l Y 3 R p b 2 4 x L 2 V r c C 1 l a 3 A t c 2 9 r L W F w c C 1 k Z V 9 B V C A o M i k v Q X V 0 b 1 J l b W 9 2 Z W R D b 2 x 1 b W 5 z M S 5 7 c 2 9 1 c m N l L D F 9 J n F 1 b 3 Q 7 L C Z x d W 9 0 O 1 N l Y 3 R p b 2 4 x L 2 V r c C 1 l a 3 A t c 2 9 r L W F w c C 1 k Z V 9 B V C A o M i k v Q X V 0 b 1 J l b W 9 2 Z W R D b 2 x 1 b W 5 z M S 5 7 d G F y Z 2 V 0 L D J 9 J n F 1 b 3 Q 7 L C Z x d W 9 0 O 1 N l Y 3 R p b 2 4 x L 2 V r c C 1 l a 3 A t c 2 9 r L W F w c C 1 k Z V 9 B V C A o M i k v Q X V 0 b 1 J l b W 9 2 Z W R D b 2 x 1 b W 5 z M S 5 7 a W Q s M 3 0 m c X V v d D s s J n F 1 b 3 Q 7 U 2 V j d G l v b j E v Z W t w L W V r c C 1 z b 2 s t Y X B w L W R l X 0 F U I C g y K S 9 B d X R v U m V t b 3 Z l Z E N v b H V t b n M x L n t m d X p 6 e S w 0 f S Z x d W 9 0 O y w m c X V v d D t T Z W N 0 a W 9 u M S 9 l a 3 A t Z W t w L X N v a y 1 h c H A t Z G V f Q V Q g K D I p L 0 F 1 d G 9 S Z W 1 v d m V k Q 2 9 s d W 1 u c z E u e 2 N v b n R l e H Q s N X 0 m c X V v d D s s J n F 1 b 3 Q 7 U 2 V j d G l v b j E v Z W t w L W V r c C 1 z b 2 s t Y X B w L W R l X 0 F U I C g y K S 9 B d X R v U m V t b 3 Z l Z E N v b H V t b n M x L n t 0 c m F u c 2 x h d G 9 y X 2 N v b W 1 l b n R z L D Z 9 J n F 1 b 3 Q 7 L C Z x d W 9 0 O 1 N l Y 3 R p b 2 4 x L 2 V r c C 1 l a 3 A t c 2 9 r L W F w c C 1 k Z V 9 B V C A o M i k v Q X V 0 b 1 J l b W 9 2 Z W R D b 2 x 1 b W 5 z M S 5 7 Z G V 2 Z W x v c G V y X 2 N v b W 1 l b n R z L D d 9 J n F 1 b 3 Q 7 X S w m c X V v d D t D b 2 x 1 b W 5 D b 3 V u d C Z x d W 9 0 O z o 4 L C Z x d W 9 0 O 0 t l e U N v b H V t b k 5 h b W V z J n F 1 b 3 Q 7 O l t d L C Z x d W 9 0 O 0 N v b H V t b k l k Z W 5 0 a X R p Z X M m c X V v d D s 6 W y Z x d W 9 0 O 1 N l Y 3 R p b 2 4 x L 2 V r c C 1 l a 3 A t c 2 9 r L W F w c C 1 k Z V 9 B V C A o M i k v Q X V 0 b 1 J l b W 9 2 Z W R D b 2 x 1 b W 5 z M S 5 7 b G 9 j Y X R p b 2 4 s M H 0 m c X V v d D s s J n F 1 b 3 Q 7 U 2 V j d G l v b j E v Z W t w L W V r c C 1 z b 2 s t Y X B w L W R l X 0 F U I C g y K S 9 B d X R v U m V t b 3 Z l Z E N v b H V t b n M x L n t z b 3 V y Y 2 U s M X 0 m c X V v d D s s J n F 1 b 3 Q 7 U 2 V j d G l v b j E v Z W t w L W V r c C 1 z b 2 s t Y X B w L W R l X 0 F U I C g y K S 9 B d X R v U m V t b 3 Z l Z E N v b H V t b n M x L n t 0 Y X J n Z X Q s M n 0 m c X V v d D s s J n F 1 b 3 Q 7 U 2 V j d G l v b j E v Z W t w L W V r c C 1 z b 2 s t Y X B w L W R l X 0 F U I C g y K S 9 B d X R v U m V t b 3 Z l Z E N v b H V t b n M x L n t p Z C w z f S Z x d W 9 0 O y w m c X V v d D t T Z W N 0 a W 9 u M S 9 l a 3 A t Z W t w L X N v a y 1 h c H A t Z G V f Q V Q g K D I p L 0 F 1 d G 9 S Z W 1 v d m V k Q 2 9 s d W 1 u c z E u e 2 Z 1 e n p 5 L D R 9 J n F 1 b 3 Q 7 L C Z x d W 9 0 O 1 N l Y 3 R p b 2 4 x L 2 V r c C 1 l a 3 A t c 2 9 r L W F w c C 1 k Z V 9 B V C A o M i k v Q X V 0 b 1 J l b W 9 2 Z W R D b 2 x 1 b W 5 z M S 5 7 Y 2 9 u d G V 4 d C w 1 f S Z x d W 9 0 O y w m c X V v d D t T Z W N 0 a W 9 u M S 9 l a 3 A t Z W t w L X N v a y 1 h c H A t Z G V f Q V Q g K D I p L 0 F 1 d G 9 S Z W 1 v d m V k Q 2 9 s d W 1 u c z E u e 3 R y Y W 5 z b G F 0 b 3 J f Y 2 9 t b W V u d H M s N n 0 m c X V v d D s s J n F 1 b 3 Q 7 U 2 V j d G l v b j E v Z W t w L W V r c C 1 z b 2 s t Y X B w L W R l X 0 F U I C g y K S 9 B d X R v U m V t b 3 Z l Z E N v b H V t b n M x L n t k Z X Z l b G 9 w Z X J f Y 2 9 t b W V u d H M s N 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2 V r c C 1 l a 3 A t c 2 9 r L W F w c C 1 k Z V 9 B V C U y M C g y K S 9 R d W V s b G U 8 L 0 l 0 Z W 1 Q Y X R o P j w v S X R l b U x v Y 2 F 0 a W 9 u P j x T d G F i b G V F b n R y a W V z L z 4 8 L 0 l 0 Z W 0 + P E l 0 Z W 0 + P E l 0 Z W 1 M b 2 N h d G l v b j 4 8 S X R l b V R 5 c G U + R m 9 y b X V s Y T w v S X R l b V R 5 c G U + P E l 0 Z W 1 Q Y X R o P l N l Y 3 R p b 2 4 x L 2 V r c C 1 l a 3 A t c 2 9 r L W F w c C 1 k Z V 9 B V C U y M C g y K S 9 I J U M z J U I 2 a G V y J T I w Z 2 V z d H V m d G U l M j B I Z W F k Z X I 8 L 0 l 0 Z W 1 Q Y X R o P j w v S X R l b U x v Y 2 F 0 a W 9 u P j x T d G F i b G V F b n R y a W V z L z 4 8 L 0 l 0 Z W 0 + P E l 0 Z W 0 + P E l 0 Z W 1 M b 2 N h d G l v b j 4 8 S X R l b V R 5 c G U + R m 9 y b X V s Y T w v S X R l b V R 5 c G U + P E l 0 Z W 1 Q Y X R o P l N l Y 3 R p b 2 4 x L 2 V r c C 1 l a 3 A t c 2 9 r L W F w c C 1 k Z V 9 B V C U y M C g y K S 9 H Z S V D M y V B N G 5 k Z X J 0 Z X I l M j B U e X A 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C Y B A A A B A A A A 0 I y d 3 w E V 0 R G M e g D A T 8 K X 6 w E A A A B n h I x W F z T R T p 0 m y S x K y G z n A A A A A A I A A A A A A B B m A A A A A Q A A I A A A A F i Q A H n z X B U i D 6 o j + 8 m D C I o 3 A G X N D L b i x Z + F j E m o 5 2 2 l A A A A A A 6 A A A A A A g A A I A A A A C p k q p W / 8 Q c H P + t g 3 L u b 6 / O T y Q W y N 6 f D k f R K D Z h j K X 6 c U A A A A P I g p p g g h K l M v / m r F o d q d W i 8 H L S C m E O S H G k 6 e n W e D i e c k J p 6 5 l A 6 Q + I Q T 7 F a U P R M 7 1 R 0 / h b 1 L a / / j P n q w Z J 7 w M + V H j 5 w U H e M e X Q r 3 e i 3 C w I l Q A A A A N W B q f T A s g T W A 0 o a P o g t 3 I E o j U z n N U V B v Q J e O Q k 6 u h J e V o o J 8 2 g q C 2 1 y y A u S 9 w H m s Y v 6 O Y D m g G W e E v L J W + + i D R w = < / D a t a M a s h u p > 
</file>

<file path=customXml/itemProps1.xml><?xml version="1.0" encoding="utf-8"?>
<ds:datastoreItem xmlns:ds="http://schemas.openxmlformats.org/officeDocument/2006/customXml" ds:itemID="{99AD5092-DAA2-4E5B-86FD-3515462A134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Nutzerberechtigungen 3.6</vt:lpstr>
      <vt:lpstr>VariablenLabel&amp;Bedingungen</vt:lpstr>
      <vt:lpstr>WerteLabel</vt:lpstr>
      <vt:lpstr>Legende</vt:lpstr>
      <vt:lpstr>Korrekturen Allgemein</vt:lpstr>
    </vt:vector>
  </TitlesOfParts>
  <Company>Gesundheit Oesterreich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Dick</dc:creator>
  <cp:lastModifiedBy>HALBRSTATOVA Gabriela</cp:lastModifiedBy>
  <dcterms:created xsi:type="dcterms:W3CDTF">2023-04-17T09:12:19Z</dcterms:created>
  <dcterms:modified xsi:type="dcterms:W3CDTF">2026-06-23T09:44:34Z</dcterms:modified>
</cp:coreProperties>
</file>